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1\09.Septembrie 2021\29.09.2021\"/>
    </mc:Choice>
  </mc:AlternateContent>
  <xr:revisionPtr revIDLastSave="0" documentId="13_ncr:1_{76618C34-5B2D-4AB9-BE97-F467E16B4598}" xr6:coauthVersionLast="36" xr6:coauthVersionMax="36" xr10:uidLastSave="{00000000-0000-0000-0000-000000000000}"/>
  <bookViews>
    <workbookView xWindow="0" yWindow="0" windowWidth="14208" windowHeight="12000" xr2:uid="{00000000-000D-0000-FFFF-FFFF00000000}"/>
  </bookViews>
  <sheets>
    <sheet name="29.09.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B115" i="1"/>
  <c r="B101" i="1" l="1"/>
  <c r="B100" i="1"/>
  <c r="B93" i="1" l="1"/>
  <c r="B89" i="1" l="1"/>
  <c r="B86" i="1" l="1"/>
  <c r="B14" i="1" l="1"/>
</calcChain>
</file>

<file path=xl/sharedStrings.xml><?xml version="1.0" encoding="utf-8"?>
<sst xmlns="http://schemas.openxmlformats.org/spreadsheetml/2006/main" count="339" uniqueCount="179">
  <si>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</si>
  <si>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</si>
  <si>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</si>
  <si>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</si>
  <si>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</si>
  <si>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</si>
  <si>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</si>
  <si>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Personal MDRAP</t>
  </si>
  <si>
    <t>BUNURI SI SERVICII</t>
  </si>
  <si>
    <t>PROIECTE CU FINANATARE DIN FONDURI EXTERNE NERAMBURASABILE</t>
  </si>
  <si>
    <t>Revizie tehnica auto</t>
  </si>
  <si>
    <t xml:space="preserve">Cheltuieli deplasari interne </t>
  </si>
  <si>
    <t>VENITURI  PROPRII</t>
  </si>
  <si>
    <t>Achizitie piese schimb</t>
  </si>
  <si>
    <t>Cota parte utilitati</t>
  </si>
  <si>
    <t>MINISTERUL MEDIULUI</t>
  </si>
  <si>
    <t>NESTY AUTO SERVICE</t>
  </si>
  <si>
    <t>NEC PRO LOGISTIC</t>
  </si>
  <si>
    <t>BUGET DE STAT</t>
  </si>
  <si>
    <t>Cota TVA</t>
  </si>
  <si>
    <t>PRAGMA COMPUTERS</t>
  </si>
  <si>
    <t>Achizitie echipament IT</t>
  </si>
  <si>
    <t>MONITORUL OFICIAL</t>
  </si>
  <si>
    <t>Servicii publicare ordine</t>
  </si>
  <si>
    <t>TEAMPRO STRATEGY</t>
  </si>
  <si>
    <t>AVENSA CONSULTING</t>
  </si>
  <si>
    <t>Servicii consultanta</t>
  </si>
  <si>
    <t>TRANSFERURI</t>
  </si>
  <si>
    <t>Nr. crt.</t>
  </si>
  <si>
    <t>Transferuri cf. H.G. 525/1996</t>
  </si>
  <si>
    <t>CJ ALBA</t>
  </si>
  <si>
    <t>CJ ARGES</t>
  </si>
  <si>
    <t>CJ GALATI</t>
  </si>
  <si>
    <t>CJ HUNEDOARA</t>
  </si>
  <si>
    <t>CJ IASI</t>
  </si>
  <si>
    <t>CJ MARAMURES</t>
  </si>
  <si>
    <t>CJ MURES</t>
  </si>
  <si>
    <t>CJ SALAJ</t>
  </si>
  <si>
    <t>CJ SIBIU</t>
  </si>
  <si>
    <t>CJ TELEORMAN</t>
  </si>
  <si>
    <t>CJ VALCEA</t>
  </si>
  <si>
    <t>CJ PRAHOVA</t>
  </si>
  <si>
    <t>PROSOFT</t>
  </si>
  <si>
    <t>Servicii mentenanta</t>
  </si>
  <si>
    <t>CERTSIGN SA</t>
  </si>
  <si>
    <t>Servicii depozitare</t>
  </si>
  <si>
    <t>RCS RDS SA</t>
  </si>
  <si>
    <t>Servicii furnizare cablu</t>
  </si>
  <si>
    <t>PETROM SA</t>
  </si>
  <si>
    <t>Achizitie roviniete</t>
  </si>
  <si>
    <t>Servicii fotocopiere dosar</t>
  </si>
  <si>
    <t>BEJ VISAN SI ASOCIATII</t>
  </si>
  <si>
    <t>TIMAS</t>
  </si>
  <si>
    <t>Servicii ITP auto</t>
  </si>
  <si>
    <t>CNI</t>
  </si>
  <si>
    <t>Lucrari in prima urgenta</t>
  </si>
  <si>
    <t>MINISTERUL FINANTELOR</t>
  </si>
  <si>
    <t>INSPECTORATUL DE STAT IN CONSTRUCTII</t>
  </si>
  <si>
    <t>FABI TOTAL GRUP</t>
  </si>
  <si>
    <t>CENTRUL TERITORIAL DE CALCUL</t>
  </si>
  <si>
    <t>Servicii intretinere</t>
  </si>
  <si>
    <t>Servicii monitorizare</t>
  </si>
  <si>
    <t>Servicii furnizare date</t>
  </si>
  <si>
    <t>Servicii telefonie</t>
  </si>
  <si>
    <t xml:space="preserve">TELEKOM ROMANIA MOBILE </t>
  </si>
  <si>
    <t>POSTA ROMANA</t>
  </si>
  <si>
    <t>MSG FACTORY</t>
  </si>
  <si>
    <t>LGA EXPERT GRUP</t>
  </si>
  <si>
    <t>MINISTERUL JUSTITIEI</t>
  </si>
  <si>
    <t>COMPANIA DE TRANSPORT BUSU</t>
  </si>
  <si>
    <t>YORK FARM</t>
  </si>
  <si>
    <t>Achizitie masti chirurgicale</t>
  </si>
  <si>
    <t>Servicii intretineri auto</t>
  </si>
  <si>
    <t>Servicii monitorizare presa</t>
  </si>
  <si>
    <t>Servicii curierat</t>
  </si>
  <si>
    <t>BADAS BUSINESS</t>
  </si>
  <si>
    <t>ACTVET CONTROL</t>
  </si>
  <si>
    <t>MINISTERUL AFACERILOR INTERNE</t>
  </si>
  <si>
    <t>Servicii dezinfectie</t>
  </si>
  <si>
    <t>Servicii intretinere ascensoare</t>
  </si>
  <si>
    <t>STILL PRINT FORWARD</t>
  </si>
  <si>
    <t>ANCPI</t>
  </si>
  <si>
    <t>INA</t>
  </si>
  <si>
    <t>Transfer subventie ANCPI</t>
  </si>
  <si>
    <t>Transfer subventie INA</t>
  </si>
  <si>
    <t>Servicii arhivare</t>
  </si>
  <si>
    <t>Servicii organizare eveniment</t>
  </si>
  <si>
    <t>AVANGARDE BUSSINESS</t>
  </si>
  <si>
    <t>ALMATAR TRANS</t>
  </si>
  <si>
    <t>Achizitie materiale</t>
  </si>
  <si>
    <t>VISUAL EXPERT</t>
  </si>
  <si>
    <t>SERVICIUL SALUBRITATE BUCURESTI</t>
  </si>
  <si>
    <t>COMP DE TRANSP BUSU</t>
  </si>
  <si>
    <t>ACSNSORUL</t>
  </si>
  <si>
    <t>STILL PINT FORWARD</t>
  </si>
  <si>
    <t>OLYMEL FLAMINGO FOOD</t>
  </si>
  <si>
    <t>Servicii protocol</t>
  </si>
  <si>
    <t>Servicii colectare deseuri</t>
  </si>
  <si>
    <t>Achizitie obiecte inventar</t>
  </si>
  <si>
    <t>CIVITTA STRATEGY</t>
  </si>
  <si>
    <t xml:space="preserve">Servicii realizare studii </t>
  </si>
  <si>
    <t>MIDA SOFT BUSINESS</t>
  </si>
  <si>
    <t>SALSERV ECOSISTEM</t>
  </si>
  <si>
    <t>METRO MEDIA TRANSILVANIA</t>
  </si>
  <si>
    <t>CHELTUIELI PERSONAL</t>
  </si>
  <si>
    <t>Buget de stat</t>
  </si>
  <si>
    <t>Impozit salarii, contributii etc.</t>
  </si>
  <si>
    <t>Salarii august 2021</t>
  </si>
  <si>
    <t>ORANGE</t>
  </si>
  <si>
    <t>CL GIURGIU</t>
  </si>
  <si>
    <t>Transferuri cf. O.U.G. 53/2019</t>
  </si>
  <si>
    <t>VATRA DORNEI</t>
  </si>
  <si>
    <t>SIBIU</t>
  </si>
  <si>
    <t>ORADEA</t>
  </si>
  <si>
    <t>Transfer subventie CNI</t>
  </si>
  <si>
    <t>TRAVEL TIME</t>
  </si>
  <si>
    <t>Cheltuieli transport</t>
  </si>
  <si>
    <t>SERVICIUL DE TELECOMUNICATII</t>
  </si>
  <si>
    <t>OLIMPIC INTERNATIONAL</t>
  </si>
  <si>
    <t>ORANGE ROMANIA</t>
  </si>
  <si>
    <t>Service auto</t>
  </si>
  <si>
    <t>Servicii machetare</t>
  </si>
  <si>
    <t>GENKO OUTDOOR</t>
  </si>
  <si>
    <t>GLOBAR ARCHIVE</t>
  </si>
  <si>
    <t>APA NOVA</t>
  </si>
  <si>
    <t>Achizitie tonere</t>
  </si>
  <si>
    <t>Consum apa</t>
  </si>
  <si>
    <t>Abonament electronic</t>
  </si>
  <si>
    <t>VODAFONE ROMANIA</t>
  </si>
  <si>
    <t>COMPANIA NATIONALA POSTA ROMANA</t>
  </si>
  <si>
    <t>Servicii furnizare internet</t>
  </si>
  <si>
    <t>MJD PRESTIGE</t>
  </si>
  <si>
    <t>ASOCIATIA DE STANDARDIZARE</t>
  </si>
  <si>
    <t>Achizitie mijloace fixe</t>
  </si>
  <si>
    <t>MINISTERUL ECONOMIEI</t>
  </si>
  <si>
    <t>CERTSIGN</t>
  </si>
  <si>
    <t>AVIA MOTORS</t>
  </si>
  <si>
    <t>REDATRONIC SERV</t>
  </si>
  <si>
    <t>BUGETUL DE STAT</t>
  </si>
  <si>
    <t>Taxa handicap</t>
  </si>
  <si>
    <t>HOLISUN</t>
  </si>
  <si>
    <t>GLODEANU SILISTEA</t>
  </si>
  <si>
    <t>PANATAU</t>
  </si>
  <si>
    <t>ULMENI</t>
  </si>
  <si>
    <t>SOMCUTA MARE</t>
  </si>
  <si>
    <t>Transferuri cf. O.U.G. 57/2021</t>
  </si>
  <si>
    <t>RUBIN 2000 IMPORT</t>
  </si>
  <si>
    <t>CIP AVANTAJ</t>
  </si>
  <si>
    <t>TRAVERSAL SOFTWARE SOLUTION</t>
  </si>
  <si>
    <t>EXPERT COPY SERVICE</t>
  </si>
  <si>
    <t>SYSDOM PROIECTE</t>
  </si>
  <si>
    <t>DOLAS ECOTRADE</t>
  </si>
  <si>
    <t>Achizitie materiale consumabile</t>
  </si>
  <si>
    <t>Abonament platforma electronica</t>
  </si>
  <si>
    <t>Achizitii materiale</t>
  </si>
  <si>
    <t>SECTORUL 2</t>
  </si>
  <si>
    <t>TARGOVISTE</t>
  </si>
  <si>
    <t>CL 1 DECEMBRIE</t>
  </si>
  <si>
    <t>TARGU MURES</t>
  </si>
  <si>
    <t>CAMPINA</t>
  </si>
  <si>
    <t>RAMNICU VALCEA</t>
  </si>
  <si>
    <t>SALONTA</t>
  </si>
  <si>
    <t>SECTORUL 6</t>
  </si>
  <si>
    <t>ANINOASA</t>
  </si>
  <si>
    <t>CIUREA</t>
  </si>
  <si>
    <t>TUNARI</t>
  </si>
  <si>
    <t>GHEORGHE DOJA</t>
  </si>
  <si>
    <t>IERNUT</t>
  </si>
  <si>
    <t>DETA</t>
  </si>
  <si>
    <t>RASOVA</t>
  </si>
  <si>
    <t xml:space="preserve">Transferuri cf. O.U.G. 18/2009 </t>
  </si>
  <si>
    <t xml:space="preserve">Transferuri LEGEA 114/1996 </t>
  </si>
  <si>
    <t>ADVANCED TEHNOLOGY SYSTEMS</t>
  </si>
  <si>
    <t>ALL CONSULTING</t>
  </si>
  <si>
    <t>RON PROTECT SOLUTIONS</t>
  </si>
  <si>
    <t>Servicii verificare instalatii</t>
  </si>
  <si>
    <t>Servicii verificare hidranti</t>
  </si>
  <si>
    <t>plăților efectuate în perioada 01-29.09.2021</t>
  </si>
  <si>
    <t>PARLAM ROM CAM DEPUTATILOR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</si>
</sst>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4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4" fontId="6" fillId="2" borderId="1" xfId="0" applyNumberFormat="1" applyFont="1" applyFill="1" applyBorder="1"/>
    <xf numFmtId="4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10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6" fillId="2" borderId="1" xfId="0" applyFont="1" applyFill="1" applyBorder="1"/>
    <xf numFmtId="4" fontId="7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/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left" vertical="center"/>
    </xf>
    <xf numFmtId="4" fontId="7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2"/>
  <sheetViews>
    <sheetView tabSelected="1" topLeftCell="A115" zoomScaleNormal="100" workbookViewId="0">
      <selection activeCell="B115" sqref="B1:E1048576"/>
    </sheetView>
  </sheetViews>
  <sheetFormatPr defaultRowHeight="13.8" x14ac:dyDescent="0.3"/>
  <cols>
    <col min="1" max="1" width="6.109375" style="2" customWidth="1"/>
    <col min="2" max="2" width="13.6640625" style="13" customWidth="1"/>
    <col min="3" max="3" width="32.6640625" style="13" customWidth="1"/>
    <col min="4" max="4" width="39.33203125" style="13" customWidth="1"/>
    <col min="5" max="5" width="13.33203125" style="13" customWidth="1"/>
    <col min="6" max="6" width="21.109375" style="1" customWidth="1"/>
    <col min="7" max="239" width="9.109375" style="1"/>
    <col min="240" max="240" width="4.44140625" style="1" customWidth="1"/>
    <col min="241" max="241" width="13.33203125" style="1" customWidth="1"/>
    <col min="242" max="242" width="37.6640625" style="1" customWidth="1"/>
    <col min="243" max="243" width="39.5546875" style="1" customWidth="1"/>
    <col min="244" max="244" width="11.109375" style="1" customWidth="1"/>
    <col min="245" max="495" width="9.109375" style="1"/>
    <col min="496" max="496" width="4.44140625" style="1" customWidth="1"/>
    <col min="497" max="497" width="13.33203125" style="1" customWidth="1"/>
    <col min="498" max="498" width="37.6640625" style="1" customWidth="1"/>
    <col min="499" max="499" width="39.5546875" style="1" customWidth="1"/>
    <col min="500" max="500" width="11.109375" style="1" customWidth="1"/>
    <col min="501" max="751" width="9.109375" style="1"/>
    <col min="752" max="752" width="4.44140625" style="1" customWidth="1"/>
    <col min="753" max="753" width="13.33203125" style="1" customWidth="1"/>
    <col min="754" max="754" width="37.6640625" style="1" customWidth="1"/>
    <col min="755" max="755" width="39.5546875" style="1" customWidth="1"/>
    <col min="756" max="756" width="11.109375" style="1" customWidth="1"/>
    <col min="757" max="1007" width="9.109375" style="1"/>
    <col min="1008" max="1008" width="4.44140625" style="1" customWidth="1"/>
    <col min="1009" max="1009" width="13.33203125" style="1" customWidth="1"/>
    <col min="1010" max="1010" width="37.6640625" style="1" customWidth="1"/>
    <col min="1011" max="1011" width="39.5546875" style="1" customWidth="1"/>
    <col min="1012" max="1012" width="11.109375" style="1" customWidth="1"/>
    <col min="1013" max="1263" width="9.109375" style="1"/>
    <col min="1264" max="1264" width="4.44140625" style="1" customWidth="1"/>
    <col min="1265" max="1265" width="13.33203125" style="1" customWidth="1"/>
    <col min="1266" max="1266" width="37.6640625" style="1" customWidth="1"/>
    <col min="1267" max="1267" width="39.5546875" style="1" customWidth="1"/>
    <col min="1268" max="1268" width="11.109375" style="1" customWidth="1"/>
    <col min="1269" max="1519" width="9.109375" style="1"/>
    <col min="1520" max="1520" width="4.44140625" style="1" customWidth="1"/>
    <col min="1521" max="1521" width="13.33203125" style="1" customWidth="1"/>
    <col min="1522" max="1522" width="37.6640625" style="1" customWidth="1"/>
    <col min="1523" max="1523" width="39.5546875" style="1" customWidth="1"/>
    <col min="1524" max="1524" width="11.109375" style="1" customWidth="1"/>
    <col min="1525" max="1775" width="9.109375" style="1"/>
    <col min="1776" max="1776" width="4.44140625" style="1" customWidth="1"/>
    <col min="1777" max="1777" width="13.33203125" style="1" customWidth="1"/>
    <col min="1778" max="1778" width="37.6640625" style="1" customWidth="1"/>
    <col min="1779" max="1779" width="39.5546875" style="1" customWidth="1"/>
    <col min="1780" max="1780" width="11.109375" style="1" customWidth="1"/>
    <col min="1781" max="2031" width="9.109375" style="1"/>
    <col min="2032" max="2032" width="4.44140625" style="1" customWidth="1"/>
    <col min="2033" max="2033" width="13.33203125" style="1" customWidth="1"/>
    <col min="2034" max="2034" width="37.6640625" style="1" customWidth="1"/>
    <col min="2035" max="2035" width="39.5546875" style="1" customWidth="1"/>
    <col min="2036" max="2036" width="11.109375" style="1" customWidth="1"/>
    <col min="2037" max="2287" width="9.109375" style="1"/>
    <col min="2288" max="2288" width="4.44140625" style="1" customWidth="1"/>
    <col min="2289" max="2289" width="13.33203125" style="1" customWidth="1"/>
    <col min="2290" max="2290" width="37.6640625" style="1" customWidth="1"/>
    <col min="2291" max="2291" width="39.5546875" style="1" customWidth="1"/>
    <col min="2292" max="2292" width="11.109375" style="1" customWidth="1"/>
    <col min="2293" max="2543" width="9.109375" style="1"/>
    <col min="2544" max="2544" width="4.44140625" style="1" customWidth="1"/>
    <col min="2545" max="2545" width="13.33203125" style="1" customWidth="1"/>
    <col min="2546" max="2546" width="37.6640625" style="1" customWidth="1"/>
    <col min="2547" max="2547" width="39.5546875" style="1" customWidth="1"/>
    <col min="2548" max="2548" width="11.109375" style="1" customWidth="1"/>
    <col min="2549" max="2799" width="9.109375" style="1"/>
    <col min="2800" max="2800" width="4.44140625" style="1" customWidth="1"/>
    <col min="2801" max="2801" width="13.33203125" style="1" customWidth="1"/>
    <col min="2802" max="2802" width="37.6640625" style="1" customWidth="1"/>
    <col min="2803" max="2803" width="39.5546875" style="1" customWidth="1"/>
    <col min="2804" max="2804" width="11.109375" style="1" customWidth="1"/>
    <col min="2805" max="3055" width="9.109375" style="1"/>
    <col min="3056" max="3056" width="4.44140625" style="1" customWidth="1"/>
    <col min="3057" max="3057" width="13.33203125" style="1" customWidth="1"/>
    <col min="3058" max="3058" width="37.6640625" style="1" customWidth="1"/>
    <col min="3059" max="3059" width="39.5546875" style="1" customWidth="1"/>
    <col min="3060" max="3060" width="11.109375" style="1" customWidth="1"/>
    <col min="3061" max="3311" width="9.109375" style="1"/>
    <col min="3312" max="3312" width="4.44140625" style="1" customWidth="1"/>
    <col min="3313" max="3313" width="13.33203125" style="1" customWidth="1"/>
    <col min="3314" max="3314" width="37.6640625" style="1" customWidth="1"/>
    <col min="3315" max="3315" width="39.5546875" style="1" customWidth="1"/>
    <col min="3316" max="3316" width="11.109375" style="1" customWidth="1"/>
    <col min="3317" max="3567" width="9.109375" style="1"/>
    <col min="3568" max="3568" width="4.44140625" style="1" customWidth="1"/>
    <col min="3569" max="3569" width="13.33203125" style="1" customWidth="1"/>
    <col min="3570" max="3570" width="37.6640625" style="1" customWidth="1"/>
    <col min="3571" max="3571" width="39.5546875" style="1" customWidth="1"/>
    <col min="3572" max="3572" width="11.109375" style="1" customWidth="1"/>
    <col min="3573" max="3823" width="9.109375" style="1"/>
    <col min="3824" max="3824" width="4.44140625" style="1" customWidth="1"/>
    <col min="3825" max="3825" width="13.33203125" style="1" customWidth="1"/>
    <col min="3826" max="3826" width="37.6640625" style="1" customWidth="1"/>
    <col min="3827" max="3827" width="39.5546875" style="1" customWidth="1"/>
    <col min="3828" max="3828" width="11.109375" style="1" customWidth="1"/>
    <col min="3829" max="4079" width="9.109375" style="1"/>
    <col min="4080" max="4080" width="4.44140625" style="1" customWidth="1"/>
    <col min="4081" max="4081" width="13.33203125" style="1" customWidth="1"/>
    <col min="4082" max="4082" width="37.6640625" style="1" customWidth="1"/>
    <col min="4083" max="4083" width="39.5546875" style="1" customWidth="1"/>
    <col min="4084" max="4084" width="11.109375" style="1" customWidth="1"/>
    <col min="4085" max="4335" width="9.109375" style="1"/>
    <col min="4336" max="4336" width="4.44140625" style="1" customWidth="1"/>
    <col min="4337" max="4337" width="13.33203125" style="1" customWidth="1"/>
    <col min="4338" max="4338" width="37.6640625" style="1" customWidth="1"/>
    <col min="4339" max="4339" width="39.5546875" style="1" customWidth="1"/>
    <col min="4340" max="4340" width="11.109375" style="1" customWidth="1"/>
    <col min="4341" max="4591" width="9.109375" style="1"/>
    <col min="4592" max="4592" width="4.44140625" style="1" customWidth="1"/>
    <col min="4593" max="4593" width="13.33203125" style="1" customWidth="1"/>
    <col min="4594" max="4594" width="37.6640625" style="1" customWidth="1"/>
    <col min="4595" max="4595" width="39.5546875" style="1" customWidth="1"/>
    <col min="4596" max="4596" width="11.109375" style="1" customWidth="1"/>
    <col min="4597" max="4847" width="9.109375" style="1"/>
    <col min="4848" max="4848" width="4.44140625" style="1" customWidth="1"/>
    <col min="4849" max="4849" width="13.33203125" style="1" customWidth="1"/>
    <col min="4850" max="4850" width="37.6640625" style="1" customWidth="1"/>
    <col min="4851" max="4851" width="39.5546875" style="1" customWidth="1"/>
    <col min="4852" max="4852" width="11.109375" style="1" customWidth="1"/>
    <col min="4853" max="5103" width="9.109375" style="1"/>
    <col min="5104" max="5104" width="4.44140625" style="1" customWidth="1"/>
    <col min="5105" max="5105" width="13.33203125" style="1" customWidth="1"/>
    <col min="5106" max="5106" width="37.6640625" style="1" customWidth="1"/>
    <col min="5107" max="5107" width="39.5546875" style="1" customWidth="1"/>
    <col min="5108" max="5108" width="11.109375" style="1" customWidth="1"/>
    <col min="5109" max="5359" width="9.109375" style="1"/>
    <col min="5360" max="5360" width="4.44140625" style="1" customWidth="1"/>
    <col min="5361" max="5361" width="13.33203125" style="1" customWidth="1"/>
    <col min="5362" max="5362" width="37.6640625" style="1" customWidth="1"/>
    <col min="5363" max="5363" width="39.5546875" style="1" customWidth="1"/>
    <col min="5364" max="5364" width="11.109375" style="1" customWidth="1"/>
    <col min="5365" max="5615" width="9.109375" style="1"/>
    <col min="5616" max="5616" width="4.44140625" style="1" customWidth="1"/>
    <col min="5617" max="5617" width="13.33203125" style="1" customWidth="1"/>
    <col min="5618" max="5618" width="37.6640625" style="1" customWidth="1"/>
    <col min="5619" max="5619" width="39.5546875" style="1" customWidth="1"/>
    <col min="5620" max="5620" width="11.109375" style="1" customWidth="1"/>
    <col min="5621" max="5871" width="9.109375" style="1"/>
    <col min="5872" max="5872" width="4.44140625" style="1" customWidth="1"/>
    <col min="5873" max="5873" width="13.33203125" style="1" customWidth="1"/>
    <col min="5874" max="5874" width="37.6640625" style="1" customWidth="1"/>
    <col min="5875" max="5875" width="39.5546875" style="1" customWidth="1"/>
    <col min="5876" max="5876" width="11.109375" style="1" customWidth="1"/>
    <col min="5877" max="6127" width="9.109375" style="1"/>
    <col min="6128" max="6128" width="4.44140625" style="1" customWidth="1"/>
    <col min="6129" max="6129" width="13.33203125" style="1" customWidth="1"/>
    <col min="6130" max="6130" width="37.6640625" style="1" customWidth="1"/>
    <col min="6131" max="6131" width="39.5546875" style="1" customWidth="1"/>
    <col min="6132" max="6132" width="11.109375" style="1" customWidth="1"/>
    <col min="6133" max="6383" width="9.109375" style="1"/>
    <col min="6384" max="6384" width="4.44140625" style="1" customWidth="1"/>
    <col min="6385" max="6385" width="13.33203125" style="1" customWidth="1"/>
    <col min="6386" max="6386" width="37.6640625" style="1" customWidth="1"/>
    <col min="6387" max="6387" width="39.5546875" style="1" customWidth="1"/>
    <col min="6388" max="6388" width="11.109375" style="1" customWidth="1"/>
    <col min="6389" max="6639" width="9.109375" style="1"/>
    <col min="6640" max="6640" width="4.44140625" style="1" customWidth="1"/>
    <col min="6641" max="6641" width="13.33203125" style="1" customWidth="1"/>
    <col min="6642" max="6642" width="37.6640625" style="1" customWidth="1"/>
    <col min="6643" max="6643" width="39.5546875" style="1" customWidth="1"/>
    <col min="6644" max="6644" width="11.109375" style="1" customWidth="1"/>
    <col min="6645" max="6895" width="9.109375" style="1"/>
    <col min="6896" max="6896" width="4.44140625" style="1" customWidth="1"/>
    <col min="6897" max="6897" width="13.33203125" style="1" customWidth="1"/>
    <col min="6898" max="6898" width="37.6640625" style="1" customWidth="1"/>
    <col min="6899" max="6899" width="39.5546875" style="1" customWidth="1"/>
    <col min="6900" max="6900" width="11.109375" style="1" customWidth="1"/>
    <col min="6901" max="7151" width="9.109375" style="1"/>
    <col min="7152" max="7152" width="4.44140625" style="1" customWidth="1"/>
    <col min="7153" max="7153" width="13.33203125" style="1" customWidth="1"/>
    <col min="7154" max="7154" width="37.6640625" style="1" customWidth="1"/>
    <col min="7155" max="7155" width="39.5546875" style="1" customWidth="1"/>
    <col min="7156" max="7156" width="11.109375" style="1" customWidth="1"/>
    <col min="7157" max="7407" width="9.109375" style="1"/>
    <col min="7408" max="7408" width="4.44140625" style="1" customWidth="1"/>
    <col min="7409" max="7409" width="13.33203125" style="1" customWidth="1"/>
    <col min="7410" max="7410" width="37.6640625" style="1" customWidth="1"/>
    <col min="7411" max="7411" width="39.5546875" style="1" customWidth="1"/>
    <col min="7412" max="7412" width="11.109375" style="1" customWidth="1"/>
    <col min="7413" max="7663" width="9.109375" style="1"/>
    <col min="7664" max="7664" width="4.44140625" style="1" customWidth="1"/>
    <col min="7665" max="7665" width="13.33203125" style="1" customWidth="1"/>
    <col min="7666" max="7666" width="37.6640625" style="1" customWidth="1"/>
    <col min="7667" max="7667" width="39.5546875" style="1" customWidth="1"/>
    <col min="7668" max="7668" width="11.109375" style="1" customWidth="1"/>
    <col min="7669" max="7919" width="9.109375" style="1"/>
    <col min="7920" max="7920" width="4.44140625" style="1" customWidth="1"/>
    <col min="7921" max="7921" width="13.33203125" style="1" customWidth="1"/>
    <col min="7922" max="7922" width="37.6640625" style="1" customWidth="1"/>
    <col min="7923" max="7923" width="39.5546875" style="1" customWidth="1"/>
    <col min="7924" max="7924" width="11.109375" style="1" customWidth="1"/>
    <col min="7925" max="8175" width="9.109375" style="1"/>
    <col min="8176" max="8176" width="4.44140625" style="1" customWidth="1"/>
    <col min="8177" max="8177" width="13.33203125" style="1" customWidth="1"/>
    <col min="8178" max="8178" width="37.6640625" style="1" customWidth="1"/>
    <col min="8179" max="8179" width="39.5546875" style="1" customWidth="1"/>
    <col min="8180" max="8180" width="11.109375" style="1" customWidth="1"/>
    <col min="8181" max="8431" width="9.109375" style="1"/>
    <col min="8432" max="8432" width="4.44140625" style="1" customWidth="1"/>
    <col min="8433" max="8433" width="13.33203125" style="1" customWidth="1"/>
    <col min="8434" max="8434" width="37.6640625" style="1" customWidth="1"/>
    <col min="8435" max="8435" width="39.5546875" style="1" customWidth="1"/>
    <col min="8436" max="8436" width="11.109375" style="1" customWidth="1"/>
    <col min="8437" max="8687" width="9.109375" style="1"/>
    <col min="8688" max="8688" width="4.44140625" style="1" customWidth="1"/>
    <col min="8689" max="8689" width="13.33203125" style="1" customWidth="1"/>
    <col min="8690" max="8690" width="37.6640625" style="1" customWidth="1"/>
    <col min="8691" max="8691" width="39.5546875" style="1" customWidth="1"/>
    <col min="8692" max="8692" width="11.109375" style="1" customWidth="1"/>
    <col min="8693" max="8943" width="9.109375" style="1"/>
    <col min="8944" max="8944" width="4.44140625" style="1" customWidth="1"/>
    <col min="8945" max="8945" width="13.33203125" style="1" customWidth="1"/>
    <col min="8946" max="8946" width="37.6640625" style="1" customWidth="1"/>
    <col min="8947" max="8947" width="39.5546875" style="1" customWidth="1"/>
    <col min="8948" max="8948" width="11.109375" style="1" customWidth="1"/>
    <col min="8949" max="9199" width="9.109375" style="1"/>
    <col min="9200" max="9200" width="4.44140625" style="1" customWidth="1"/>
    <col min="9201" max="9201" width="13.33203125" style="1" customWidth="1"/>
    <col min="9202" max="9202" width="37.6640625" style="1" customWidth="1"/>
    <col min="9203" max="9203" width="39.5546875" style="1" customWidth="1"/>
    <col min="9204" max="9204" width="11.109375" style="1" customWidth="1"/>
    <col min="9205" max="9455" width="9.109375" style="1"/>
    <col min="9456" max="9456" width="4.44140625" style="1" customWidth="1"/>
    <col min="9457" max="9457" width="13.33203125" style="1" customWidth="1"/>
    <col min="9458" max="9458" width="37.6640625" style="1" customWidth="1"/>
    <col min="9459" max="9459" width="39.5546875" style="1" customWidth="1"/>
    <col min="9460" max="9460" width="11.109375" style="1" customWidth="1"/>
    <col min="9461" max="9711" width="9.109375" style="1"/>
    <col min="9712" max="9712" width="4.44140625" style="1" customWidth="1"/>
    <col min="9713" max="9713" width="13.33203125" style="1" customWidth="1"/>
    <col min="9714" max="9714" width="37.6640625" style="1" customWidth="1"/>
    <col min="9715" max="9715" width="39.5546875" style="1" customWidth="1"/>
    <col min="9716" max="9716" width="11.109375" style="1" customWidth="1"/>
    <col min="9717" max="9967" width="9.109375" style="1"/>
    <col min="9968" max="9968" width="4.44140625" style="1" customWidth="1"/>
    <col min="9969" max="9969" width="13.33203125" style="1" customWidth="1"/>
    <col min="9970" max="9970" width="37.6640625" style="1" customWidth="1"/>
    <col min="9971" max="9971" width="39.5546875" style="1" customWidth="1"/>
    <col min="9972" max="9972" width="11.109375" style="1" customWidth="1"/>
    <col min="9973" max="10223" width="9.109375" style="1"/>
    <col min="10224" max="10224" width="4.44140625" style="1" customWidth="1"/>
    <col min="10225" max="10225" width="13.33203125" style="1" customWidth="1"/>
    <col min="10226" max="10226" width="37.6640625" style="1" customWidth="1"/>
    <col min="10227" max="10227" width="39.5546875" style="1" customWidth="1"/>
    <col min="10228" max="10228" width="11.109375" style="1" customWidth="1"/>
    <col min="10229" max="10479" width="9.109375" style="1"/>
    <col min="10480" max="10480" width="4.44140625" style="1" customWidth="1"/>
    <col min="10481" max="10481" width="13.33203125" style="1" customWidth="1"/>
    <col min="10482" max="10482" width="37.6640625" style="1" customWidth="1"/>
    <col min="10483" max="10483" width="39.5546875" style="1" customWidth="1"/>
    <col min="10484" max="10484" width="11.109375" style="1" customWidth="1"/>
    <col min="10485" max="10735" width="9.109375" style="1"/>
    <col min="10736" max="10736" width="4.44140625" style="1" customWidth="1"/>
    <col min="10737" max="10737" width="13.33203125" style="1" customWidth="1"/>
    <col min="10738" max="10738" width="37.6640625" style="1" customWidth="1"/>
    <col min="10739" max="10739" width="39.5546875" style="1" customWidth="1"/>
    <col min="10740" max="10740" width="11.109375" style="1" customWidth="1"/>
    <col min="10741" max="10991" width="9.109375" style="1"/>
    <col min="10992" max="10992" width="4.44140625" style="1" customWidth="1"/>
    <col min="10993" max="10993" width="13.33203125" style="1" customWidth="1"/>
    <col min="10994" max="10994" width="37.6640625" style="1" customWidth="1"/>
    <col min="10995" max="10995" width="39.5546875" style="1" customWidth="1"/>
    <col min="10996" max="10996" width="11.109375" style="1" customWidth="1"/>
    <col min="10997" max="11247" width="9.109375" style="1"/>
    <col min="11248" max="11248" width="4.44140625" style="1" customWidth="1"/>
    <col min="11249" max="11249" width="13.33203125" style="1" customWidth="1"/>
    <col min="11250" max="11250" width="37.6640625" style="1" customWidth="1"/>
    <col min="11251" max="11251" width="39.5546875" style="1" customWidth="1"/>
    <col min="11252" max="11252" width="11.109375" style="1" customWidth="1"/>
    <col min="11253" max="11503" width="9.109375" style="1"/>
    <col min="11504" max="11504" width="4.44140625" style="1" customWidth="1"/>
    <col min="11505" max="11505" width="13.33203125" style="1" customWidth="1"/>
    <col min="11506" max="11506" width="37.6640625" style="1" customWidth="1"/>
    <col min="11507" max="11507" width="39.5546875" style="1" customWidth="1"/>
    <col min="11508" max="11508" width="11.109375" style="1" customWidth="1"/>
    <col min="11509" max="11759" width="9.109375" style="1"/>
    <col min="11760" max="11760" width="4.44140625" style="1" customWidth="1"/>
    <col min="11761" max="11761" width="13.33203125" style="1" customWidth="1"/>
    <col min="11762" max="11762" width="37.6640625" style="1" customWidth="1"/>
    <col min="11763" max="11763" width="39.5546875" style="1" customWidth="1"/>
    <col min="11764" max="11764" width="11.109375" style="1" customWidth="1"/>
    <col min="11765" max="12015" width="9.109375" style="1"/>
    <col min="12016" max="12016" width="4.44140625" style="1" customWidth="1"/>
    <col min="12017" max="12017" width="13.33203125" style="1" customWidth="1"/>
    <col min="12018" max="12018" width="37.6640625" style="1" customWidth="1"/>
    <col min="12019" max="12019" width="39.5546875" style="1" customWidth="1"/>
    <col min="12020" max="12020" width="11.109375" style="1" customWidth="1"/>
    <col min="12021" max="12271" width="9.109375" style="1"/>
    <col min="12272" max="12272" width="4.44140625" style="1" customWidth="1"/>
    <col min="12273" max="12273" width="13.33203125" style="1" customWidth="1"/>
    <col min="12274" max="12274" width="37.6640625" style="1" customWidth="1"/>
    <col min="12275" max="12275" width="39.5546875" style="1" customWidth="1"/>
    <col min="12276" max="12276" width="11.109375" style="1" customWidth="1"/>
    <col min="12277" max="12527" width="9.109375" style="1"/>
    <col min="12528" max="12528" width="4.44140625" style="1" customWidth="1"/>
    <col min="12529" max="12529" width="13.33203125" style="1" customWidth="1"/>
    <col min="12530" max="12530" width="37.6640625" style="1" customWidth="1"/>
    <col min="12531" max="12531" width="39.5546875" style="1" customWidth="1"/>
    <col min="12532" max="12532" width="11.109375" style="1" customWidth="1"/>
    <col min="12533" max="12783" width="9.109375" style="1"/>
    <col min="12784" max="12784" width="4.44140625" style="1" customWidth="1"/>
    <col min="12785" max="12785" width="13.33203125" style="1" customWidth="1"/>
    <col min="12786" max="12786" width="37.6640625" style="1" customWidth="1"/>
    <col min="12787" max="12787" width="39.5546875" style="1" customWidth="1"/>
    <col min="12788" max="12788" width="11.109375" style="1" customWidth="1"/>
    <col min="12789" max="13039" width="9.109375" style="1"/>
    <col min="13040" max="13040" width="4.44140625" style="1" customWidth="1"/>
    <col min="13041" max="13041" width="13.33203125" style="1" customWidth="1"/>
    <col min="13042" max="13042" width="37.6640625" style="1" customWidth="1"/>
    <col min="13043" max="13043" width="39.5546875" style="1" customWidth="1"/>
    <col min="13044" max="13044" width="11.109375" style="1" customWidth="1"/>
    <col min="13045" max="13295" width="9.109375" style="1"/>
    <col min="13296" max="13296" width="4.44140625" style="1" customWidth="1"/>
    <col min="13297" max="13297" width="13.33203125" style="1" customWidth="1"/>
    <col min="13298" max="13298" width="37.6640625" style="1" customWidth="1"/>
    <col min="13299" max="13299" width="39.5546875" style="1" customWidth="1"/>
    <col min="13300" max="13300" width="11.109375" style="1" customWidth="1"/>
    <col min="13301" max="13551" width="9.109375" style="1"/>
    <col min="13552" max="13552" width="4.44140625" style="1" customWidth="1"/>
    <col min="13553" max="13553" width="13.33203125" style="1" customWidth="1"/>
    <col min="13554" max="13554" width="37.6640625" style="1" customWidth="1"/>
    <col min="13555" max="13555" width="39.5546875" style="1" customWidth="1"/>
    <col min="13556" max="13556" width="11.109375" style="1" customWidth="1"/>
    <col min="13557" max="13807" width="9.109375" style="1"/>
    <col min="13808" max="13808" width="4.44140625" style="1" customWidth="1"/>
    <col min="13809" max="13809" width="13.33203125" style="1" customWidth="1"/>
    <col min="13810" max="13810" width="37.6640625" style="1" customWidth="1"/>
    <col min="13811" max="13811" width="39.5546875" style="1" customWidth="1"/>
    <col min="13812" max="13812" width="11.109375" style="1" customWidth="1"/>
    <col min="13813" max="14063" width="9.109375" style="1"/>
    <col min="14064" max="14064" width="4.44140625" style="1" customWidth="1"/>
    <col min="14065" max="14065" width="13.33203125" style="1" customWidth="1"/>
    <col min="14066" max="14066" width="37.6640625" style="1" customWidth="1"/>
    <col min="14067" max="14067" width="39.5546875" style="1" customWidth="1"/>
    <col min="14068" max="14068" width="11.109375" style="1" customWidth="1"/>
    <col min="14069" max="14319" width="9.109375" style="1"/>
    <col min="14320" max="14320" width="4.44140625" style="1" customWidth="1"/>
    <col min="14321" max="14321" width="13.33203125" style="1" customWidth="1"/>
    <col min="14322" max="14322" width="37.6640625" style="1" customWidth="1"/>
    <col min="14323" max="14323" width="39.5546875" style="1" customWidth="1"/>
    <col min="14324" max="14324" width="11.109375" style="1" customWidth="1"/>
    <col min="14325" max="14575" width="9.109375" style="1"/>
    <col min="14576" max="14576" width="4.44140625" style="1" customWidth="1"/>
    <col min="14577" max="14577" width="13.33203125" style="1" customWidth="1"/>
    <col min="14578" max="14578" width="37.6640625" style="1" customWidth="1"/>
    <col min="14579" max="14579" width="39.5546875" style="1" customWidth="1"/>
    <col min="14580" max="14580" width="11.109375" style="1" customWidth="1"/>
    <col min="14581" max="14831" width="9.109375" style="1"/>
    <col min="14832" max="14832" width="4.44140625" style="1" customWidth="1"/>
    <col min="14833" max="14833" width="13.33203125" style="1" customWidth="1"/>
    <col min="14834" max="14834" width="37.6640625" style="1" customWidth="1"/>
    <col min="14835" max="14835" width="39.5546875" style="1" customWidth="1"/>
    <col min="14836" max="14836" width="11.109375" style="1" customWidth="1"/>
    <col min="14837" max="15087" width="9.109375" style="1"/>
    <col min="15088" max="15088" width="4.44140625" style="1" customWidth="1"/>
    <col min="15089" max="15089" width="13.33203125" style="1" customWidth="1"/>
    <col min="15090" max="15090" width="37.6640625" style="1" customWidth="1"/>
    <col min="15091" max="15091" width="39.5546875" style="1" customWidth="1"/>
    <col min="15092" max="15092" width="11.109375" style="1" customWidth="1"/>
    <col min="15093" max="15343" width="9.109375" style="1"/>
    <col min="15344" max="15344" width="4.44140625" style="1" customWidth="1"/>
    <col min="15345" max="15345" width="13.33203125" style="1" customWidth="1"/>
    <col min="15346" max="15346" width="37.6640625" style="1" customWidth="1"/>
    <col min="15347" max="15347" width="39.5546875" style="1" customWidth="1"/>
    <col min="15348" max="15348" width="11.109375" style="1" customWidth="1"/>
    <col min="15349" max="15599" width="9.109375" style="1"/>
    <col min="15600" max="15600" width="4.44140625" style="1" customWidth="1"/>
    <col min="15601" max="15601" width="13.33203125" style="1" customWidth="1"/>
    <col min="15602" max="15602" width="37.6640625" style="1" customWidth="1"/>
    <col min="15603" max="15603" width="39.5546875" style="1" customWidth="1"/>
    <col min="15604" max="15604" width="11.109375" style="1" customWidth="1"/>
    <col min="15605" max="15855" width="9.109375" style="1"/>
    <col min="15856" max="15856" width="4.44140625" style="1" customWidth="1"/>
    <col min="15857" max="15857" width="13.33203125" style="1" customWidth="1"/>
    <col min="15858" max="15858" width="37.6640625" style="1" customWidth="1"/>
    <col min="15859" max="15859" width="39.5546875" style="1" customWidth="1"/>
    <col min="15860" max="15860" width="11.109375" style="1" customWidth="1"/>
    <col min="15861" max="16111" width="9.109375" style="1"/>
    <col min="16112" max="16112" width="4.44140625" style="1" customWidth="1"/>
    <col min="16113" max="16113" width="13.33203125" style="1" customWidth="1"/>
    <col min="16114" max="16114" width="37.6640625" style="1" customWidth="1"/>
    <col min="16115" max="16115" width="39.5546875" style="1" customWidth="1"/>
    <col min="16116" max="16116" width="11.109375" style="1" customWidth="1"/>
    <col min="16117" max="16384" width="9.109375" style="1"/>
  </cols>
  <sheetData>
    <row r="1" spans="1:5" x14ac:dyDescent="0.3">
      <c r="A1" s="68" t="s">
        <v>6</v>
      </c>
      <c r="B1" s="68"/>
      <c r="C1" s="68"/>
      <c r="D1" s="68"/>
      <c r="E1" s="12"/>
    </row>
    <row r="2" spans="1:5" x14ac:dyDescent="0.3">
      <c r="A2" s="19"/>
      <c r="B2" s="22"/>
      <c r="E2" s="12"/>
    </row>
    <row r="3" spans="1:5" ht="14.4" x14ac:dyDescent="0.3">
      <c r="A3" s="69" t="s">
        <v>0</v>
      </c>
      <c r="B3" s="69"/>
      <c r="C3" s="69"/>
      <c r="D3" s="69"/>
      <c r="E3" s="12"/>
    </row>
    <row r="4" spans="1:5" ht="12" customHeight="1" x14ac:dyDescent="0.3">
      <c r="A4" s="69" t="s">
        <v>177</v>
      </c>
      <c r="B4" s="69"/>
      <c r="C4" s="69"/>
      <c r="D4" s="69"/>
      <c r="E4" s="12"/>
    </row>
    <row r="5" spans="1:5" ht="12" customHeight="1" x14ac:dyDescent="0.3">
      <c r="A5" s="59"/>
      <c r="B5" s="65"/>
      <c r="C5" s="65"/>
      <c r="D5" s="65"/>
      <c r="E5" s="12"/>
    </row>
    <row r="6" spans="1:5" ht="12" customHeight="1" x14ac:dyDescent="0.3">
      <c r="A6" s="67" t="s">
        <v>104</v>
      </c>
      <c r="B6" s="67"/>
      <c r="C6" s="14"/>
      <c r="D6" s="14"/>
      <c r="E6" s="12"/>
    </row>
    <row r="7" spans="1:5" ht="12" customHeight="1" x14ac:dyDescent="0.3">
      <c r="A7" s="40" t="s">
        <v>28</v>
      </c>
      <c r="B7" s="40" t="s">
        <v>1</v>
      </c>
      <c r="C7" s="9" t="s">
        <v>2</v>
      </c>
      <c r="D7" s="9" t="s">
        <v>3</v>
      </c>
      <c r="E7" s="9" t="s">
        <v>4</v>
      </c>
    </row>
    <row r="8" spans="1:5" x14ac:dyDescent="0.3">
      <c r="A8" s="60">
        <v>1</v>
      </c>
      <c r="B8" s="61">
        <v>5078243</v>
      </c>
      <c r="C8" s="62" t="s">
        <v>7</v>
      </c>
      <c r="D8" s="63" t="s">
        <v>107</v>
      </c>
      <c r="E8" s="64">
        <v>44453</v>
      </c>
    </row>
    <row r="9" spans="1:5" x14ac:dyDescent="0.3">
      <c r="A9" s="60">
        <v>2</v>
      </c>
      <c r="B9" s="61">
        <v>3931301</v>
      </c>
      <c r="C9" s="62" t="s">
        <v>105</v>
      </c>
      <c r="D9" s="63" t="s">
        <v>106</v>
      </c>
      <c r="E9" s="64">
        <v>44453</v>
      </c>
    </row>
    <row r="10" spans="1:5" s="18" customFormat="1" x14ac:dyDescent="0.3">
      <c r="A10" s="3"/>
      <c r="B10" s="23"/>
      <c r="C10" s="16"/>
      <c r="D10" s="17"/>
      <c r="E10" s="15"/>
    </row>
    <row r="11" spans="1:5" s="18" customFormat="1" x14ac:dyDescent="0.3">
      <c r="A11" s="66" t="s">
        <v>8</v>
      </c>
      <c r="B11" s="66"/>
      <c r="C11" s="66"/>
      <c r="D11" s="66"/>
      <c r="E11" s="7"/>
    </row>
    <row r="12" spans="1:5" x14ac:dyDescent="0.3">
      <c r="A12" s="4" t="s">
        <v>5</v>
      </c>
      <c r="B12" s="8" t="s">
        <v>1</v>
      </c>
      <c r="C12" s="9" t="s">
        <v>2</v>
      </c>
      <c r="D12" s="10" t="s">
        <v>3</v>
      </c>
      <c r="E12" s="9" t="s">
        <v>4</v>
      </c>
    </row>
    <row r="13" spans="1:5" x14ac:dyDescent="0.3">
      <c r="A13" s="24">
        <v>1</v>
      </c>
      <c r="B13" s="27">
        <v>11720.41</v>
      </c>
      <c r="C13" s="28" t="s">
        <v>15</v>
      </c>
      <c r="D13" s="11" t="s">
        <v>14</v>
      </c>
      <c r="E13" s="29">
        <v>44440</v>
      </c>
    </row>
    <row r="14" spans="1:5" s="25" customFormat="1" x14ac:dyDescent="0.3">
      <c r="A14" s="24">
        <v>2</v>
      </c>
      <c r="B14" s="27">
        <f>3974.6+1142.4</f>
        <v>5117</v>
      </c>
      <c r="C14" s="30" t="s">
        <v>17</v>
      </c>
      <c r="D14" s="31" t="s">
        <v>13</v>
      </c>
      <c r="E14" s="29">
        <v>44440</v>
      </c>
    </row>
    <row r="15" spans="1:5" s="25" customFormat="1" x14ac:dyDescent="0.3">
      <c r="A15" s="24">
        <v>3</v>
      </c>
      <c r="B15" s="27">
        <v>1894.28</v>
      </c>
      <c r="C15" s="28" t="s">
        <v>16</v>
      </c>
      <c r="D15" s="32" t="s">
        <v>10</v>
      </c>
      <c r="E15" s="29">
        <v>44440</v>
      </c>
    </row>
    <row r="16" spans="1:5" s="25" customFormat="1" x14ac:dyDescent="0.3">
      <c r="A16" s="24">
        <v>4</v>
      </c>
      <c r="B16" s="27">
        <v>556.6</v>
      </c>
      <c r="C16" s="28" t="s">
        <v>46</v>
      </c>
      <c r="D16" s="32" t="s">
        <v>47</v>
      </c>
      <c r="E16" s="29">
        <v>44442</v>
      </c>
    </row>
    <row r="17" spans="1:5" s="25" customFormat="1" x14ac:dyDescent="0.3">
      <c r="A17" s="24">
        <v>5</v>
      </c>
      <c r="B17" s="27">
        <v>413.37</v>
      </c>
      <c r="C17" s="28" t="s">
        <v>48</v>
      </c>
      <c r="D17" s="32" t="s">
        <v>49</v>
      </c>
      <c r="E17" s="29">
        <v>44442</v>
      </c>
    </row>
    <row r="18" spans="1:5" s="25" customFormat="1" x14ac:dyDescent="0.3">
      <c r="A18" s="24">
        <v>6</v>
      </c>
      <c r="B18" s="27">
        <v>69.900000000000006</v>
      </c>
      <c r="C18" s="28" t="s">
        <v>51</v>
      </c>
      <c r="D18" s="32" t="s">
        <v>50</v>
      </c>
      <c r="E18" s="29">
        <v>44442</v>
      </c>
    </row>
    <row r="19" spans="1:5" s="25" customFormat="1" ht="14.4" x14ac:dyDescent="0.3">
      <c r="A19" s="24">
        <v>7</v>
      </c>
      <c r="B19" s="27">
        <v>180</v>
      </c>
      <c r="C19" s="51" t="s">
        <v>52</v>
      </c>
      <c r="D19" s="52" t="s">
        <v>53</v>
      </c>
      <c r="E19" s="29">
        <v>44445</v>
      </c>
    </row>
    <row r="20" spans="1:5" s="25" customFormat="1" x14ac:dyDescent="0.3">
      <c r="A20" s="24">
        <v>8</v>
      </c>
      <c r="B20" s="27">
        <v>24521.81</v>
      </c>
      <c r="C20" s="30" t="s">
        <v>56</v>
      </c>
      <c r="D20" s="31" t="s">
        <v>14</v>
      </c>
      <c r="E20" s="29">
        <v>44446</v>
      </c>
    </row>
    <row r="21" spans="1:5" s="25" customFormat="1" x14ac:dyDescent="0.3">
      <c r="A21" s="24">
        <v>9</v>
      </c>
      <c r="B21" s="27">
        <v>2107.14</v>
      </c>
      <c r="C21" s="28" t="s">
        <v>57</v>
      </c>
      <c r="D21" s="31" t="s">
        <v>14</v>
      </c>
      <c r="E21" s="29">
        <v>44446</v>
      </c>
    </row>
    <row r="22" spans="1:5" s="25" customFormat="1" x14ac:dyDescent="0.3">
      <c r="A22" s="24">
        <v>10</v>
      </c>
      <c r="B22" s="27">
        <v>68947.570000000007</v>
      </c>
      <c r="C22" s="28" t="s">
        <v>58</v>
      </c>
      <c r="D22" s="32" t="s">
        <v>60</v>
      </c>
      <c r="E22" s="29">
        <v>44446</v>
      </c>
    </row>
    <row r="23" spans="1:5" s="25" customFormat="1" x14ac:dyDescent="0.3">
      <c r="A23" s="24">
        <v>11</v>
      </c>
      <c r="B23" s="27">
        <v>714</v>
      </c>
      <c r="C23" s="30" t="s">
        <v>57</v>
      </c>
      <c r="D23" s="31" t="s">
        <v>61</v>
      </c>
      <c r="E23" s="29">
        <v>44446</v>
      </c>
    </row>
    <row r="24" spans="1:5" s="25" customFormat="1" ht="14.4" x14ac:dyDescent="0.3">
      <c r="A24" s="24">
        <v>12</v>
      </c>
      <c r="B24" s="27">
        <v>299</v>
      </c>
      <c r="C24" s="28" t="s">
        <v>52</v>
      </c>
      <c r="D24" s="52" t="s">
        <v>53</v>
      </c>
      <c r="E24" s="29">
        <v>44446</v>
      </c>
    </row>
    <row r="25" spans="1:5" s="25" customFormat="1" x14ac:dyDescent="0.3">
      <c r="A25" s="24">
        <v>13</v>
      </c>
      <c r="B25" s="27">
        <v>833</v>
      </c>
      <c r="C25" s="28" t="s">
        <v>59</v>
      </c>
      <c r="D25" s="32" t="s">
        <v>62</v>
      </c>
      <c r="E25" s="29">
        <v>44446</v>
      </c>
    </row>
    <row r="26" spans="1:5" s="25" customFormat="1" x14ac:dyDescent="0.3">
      <c r="A26" s="24">
        <v>14</v>
      </c>
      <c r="B26" s="27">
        <v>146</v>
      </c>
      <c r="C26" s="30" t="s">
        <v>22</v>
      </c>
      <c r="D26" s="32" t="s">
        <v>23</v>
      </c>
      <c r="E26" s="29">
        <v>44446</v>
      </c>
    </row>
    <row r="27" spans="1:5" s="25" customFormat="1" x14ac:dyDescent="0.3">
      <c r="A27" s="24">
        <v>15</v>
      </c>
      <c r="B27" s="27">
        <v>1142.0999999999999</v>
      </c>
      <c r="C27" s="30" t="s">
        <v>65</v>
      </c>
      <c r="D27" s="31" t="s">
        <v>74</v>
      </c>
      <c r="E27" s="29">
        <v>44447</v>
      </c>
    </row>
    <row r="28" spans="1:5" s="25" customFormat="1" x14ac:dyDescent="0.3">
      <c r="A28" s="24">
        <v>16</v>
      </c>
      <c r="B28" s="27">
        <v>5497.8</v>
      </c>
      <c r="C28" s="28" t="s">
        <v>66</v>
      </c>
      <c r="D28" s="32" t="s">
        <v>73</v>
      </c>
      <c r="E28" s="29">
        <v>44447</v>
      </c>
    </row>
    <row r="29" spans="1:5" s="25" customFormat="1" x14ac:dyDescent="0.3">
      <c r="A29" s="24">
        <v>17</v>
      </c>
      <c r="B29" s="27">
        <v>17033.18</v>
      </c>
      <c r="C29" s="28" t="s">
        <v>67</v>
      </c>
      <c r="D29" s="32" t="s">
        <v>43</v>
      </c>
      <c r="E29" s="29">
        <v>44447</v>
      </c>
    </row>
    <row r="30" spans="1:5" s="25" customFormat="1" x14ac:dyDescent="0.3">
      <c r="A30" s="24">
        <v>18</v>
      </c>
      <c r="B30" s="27">
        <v>537.61</v>
      </c>
      <c r="C30" s="30" t="s">
        <v>68</v>
      </c>
      <c r="D30" s="31" t="s">
        <v>79</v>
      </c>
      <c r="E30" s="29">
        <v>44447</v>
      </c>
    </row>
    <row r="31" spans="1:5" s="25" customFormat="1" x14ac:dyDescent="0.3">
      <c r="A31" s="24">
        <v>19</v>
      </c>
      <c r="B31" s="27">
        <v>1410</v>
      </c>
      <c r="C31" s="28" t="s">
        <v>69</v>
      </c>
      <c r="D31" s="32" t="s">
        <v>72</v>
      </c>
      <c r="E31" s="29">
        <v>44447</v>
      </c>
    </row>
    <row r="32" spans="1:5" s="25" customFormat="1" x14ac:dyDescent="0.3">
      <c r="A32" s="24">
        <v>20</v>
      </c>
      <c r="B32" s="27">
        <v>3248.7</v>
      </c>
      <c r="C32" s="28" t="s">
        <v>70</v>
      </c>
      <c r="D32" s="32" t="s">
        <v>71</v>
      </c>
      <c r="E32" s="29">
        <v>44447</v>
      </c>
    </row>
    <row r="33" spans="1:5" s="25" customFormat="1" x14ac:dyDescent="0.3">
      <c r="A33" s="24">
        <v>21</v>
      </c>
      <c r="B33" s="27">
        <v>1979.47</v>
      </c>
      <c r="C33" s="28" t="s">
        <v>68</v>
      </c>
      <c r="D33" s="31" t="s">
        <v>14</v>
      </c>
      <c r="E33" s="29">
        <v>44448</v>
      </c>
    </row>
    <row r="34" spans="1:5" s="25" customFormat="1" x14ac:dyDescent="0.3">
      <c r="A34" s="24">
        <v>22</v>
      </c>
      <c r="B34" s="27">
        <v>1499.4</v>
      </c>
      <c r="C34" s="28" t="s">
        <v>80</v>
      </c>
      <c r="D34" s="32" t="s">
        <v>89</v>
      </c>
      <c r="E34" s="29">
        <v>44448</v>
      </c>
    </row>
    <row r="35" spans="1:5" s="25" customFormat="1" x14ac:dyDescent="0.3">
      <c r="A35" s="24">
        <v>23</v>
      </c>
      <c r="B35" s="27">
        <v>557.05999999999995</v>
      </c>
      <c r="C35" s="28" t="s">
        <v>15</v>
      </c>
      <c r="D35" s="32" t="s">
        <v>14</v>
      </c>
      <c r="E35" s="29">
        <v>44449</v>
      </c>
    </row>
    <row r="36" spans="1:5" s="25" customFormat="1" x14ac:dyDescent="0.3">
      <c r="A36" s="24">
        <v>24</v>
      </c>
      <c r="B36" s="27">
        <v>4238.8</v>
      </c>
      <c r="C36" s="28" t="s">
        <v>91</v>
      </c>
      <c r="D36" s="31" t="s">
        <v>97</v>
      </c>
      <c r="E36" s="29">
        <v>44449</v>
      </c>
    </row>
    <row r="37" spans="1:5" s="25" customFormat="1" x14ac:dyDescent="0.3">
      <c r="A37" s="24">
        <v>25</v>
      </c>
      <c r="B37" s="27">
        <v>525</v>
      </c>
      <c r="C37" s="28" t="s">
        <v>92</v>
      </c>
      <c r="D37" s="32" t="s">
        <v>72</v>
      </c>
      <c r="E37" s="29">
        <v>44449</v>
      </c>
    </row>
    <row r="38" spans="1:5" s="25" customFormat="1" x14ac:dyDescent="0.3">
      <c r="A38" s="24">
        <v>26</v>
      </c>
      <c r="B38" s="27">
        <v>923.44</v>
      </c>
      <c r="C38" s="28" t="s">
        <v>93</v>
      </c>
      <c r="D38" s="31" t="s">
        <v>43</v>
      </c>
      <c r="E38" s="29">
        <v>44449</v>
      </c>
    </row>
    <row r="39" spans="1:5" s="25" customFormat="1" x14ac:dyDescent="0.3">
      <c r="A39" s="24">
        <v>27</v>
      </c>
      <c r="B39" s="27">
        <v>1669.57</v>
      </c>
      <c r="C39" s="28" t="s">
        <v>94</v>
      </c>
      <c r="D39" s="32" t="s">
        <v>98</v>
      </c>
      <c r="E39" s="29">
        <v>44449</v>
      </c>
    </row>
    <row r="40" spans="1:5" s="25" customFormat="1" x14ac:dyDescent="0.3">
      <c r="A40" s="24">
        <v>28</v>
      </c>
      <c r="B40" s="27">
        <v>2180.71</v>
      </c>
      <c r="C40" s="28" t="s">
        <v>95</v>
      </c>
      <c r="D40" s="31" t="s">
        <v>96</v>
      </c>
      <c r="E40" s="29">
        <v>44449</v>
      </c>
    </row>
    <row r="41" spans="1:5" s="25" customFormat="1" x14ac:dyDescent="0.3">
      <c r="A41" s="24">
        <v>29</v>
      </c>
      <c r="B41" s="27">
        <v>5359.91</v>
      </c>
      <c r="C41" s="28" t="s">
        <v>101</v>
      </c>
      <c r="D41" s="31" t="s">
        <v>13</v>
      </c>
      <c r="E41" s="29">
        <v>44452</v>
      </c>
    </row>
    <row r="42" spans="1:5" s="25" customFormat="1" x14ac:dyDescent="0.3">
      <c r="A42" s="24">
        <v>30</v>
      </c>
      <c r="B42" s="27">
        <v>10698.1</v>
      </c>
      <c r="C42" s="28" t="s">
        <v>102</v>
      </c>
      <c r="D42" s="31" t="s">
        <v>97</v>
      </c>
      <c r="E42" s="29">
        <v>44452</v>
      </c>
    </row>
    <row r="43" spans="1:5" s="25" customFormat="1" x14ac:dyDescent="0.3">
      <c r="A43" s="24">
        <v>31</v>
      </c>
      <c r="B43" s="27">
        <v>5471.1</v>
      </c>
      <c r="C43" s="28" t="s">
        <v>108</v>
      </c>
      <c r="D43" s="31" t="s">
        <v>63</v>
      </c>
      <c r="E43" s="29">
        <v>44453</v>
      </c>
    </row>
    <row r="44" spans="1:5" s="25" customFormat="1" x14ac:dyDescent="0.3">
      <c r="A44" s="24">
        <v>32</v>
      </c>
      <c r="B44" s="27">
        <v>19874.63</v>
      </c>
      <c r="C44" s="28" t="s">
        <v>77</v>
      </c>
      <c r="D44" s="31" t="s">
        <v>14</v>
      </c>
      <c r="E44" s="29">
        <v>44455</v>
      </c>
    </row>
    <row r="45" spans="1:5" s="25" customFormat="1" x14ac:dyDescent="0.3">
      <c r="A45" s="24">
        <v>33</v>
      </c>
      <c r="B45" s="27">
        <v>1925.32</v>
      </c>
      <c r="C45" s="28" t="s">
        <v>115</v>
      </c>
      <c r="D45" s="32" t="s">
        <v>116</v>
      </c>
      <c r="E45" s="29">
        <v>44455</v>
      </c>
    </row>
    <row r="46" spans="1:5" s="25" customFormat="1" x14ac:dyDescent="0.3">
      <c r="A46" s="24">
        <v>34</v>
      </c>
      <c r="B46" s="27">
        <v>4180.26</v>
      </c>
      <c r="C46" s="28" t="s">
        <v>52</v>
      </c>
      <c r="D46" s="31" t="s">
        <v>120</v>
      </c>
      <c r="E46" s="29">
        <v>44456</v>
      </c>
    </row>
    <row r="47" spans="1:5" s="25" customFormat="1" x14ac:dyDescent="0.3">
      <c r="A47" s="24">
        <v>35</v>
      </c>
      <c r="B47" s="27">
        <v>59.48</v>
      </c>
      <c r="C47" s="28" t="s">
        <v>124</v>
      </c>
      <c r="D47" s="32" t="s">
        <v>126</v>
      </c>
      <c r="E47" s="29">
        <v>44460</v>
      </c>
    </row>
    <row r="48" spans="1:5" s="25" customFormat="1" x14ac:dyDescent="0.3">
      <c r="A48" s="24">
        <v>36</v>
      </c>
      <c r="B48" s="27">
        <v>340</v>
      </c>
      <c r="C48" s="28" t="s">
        <v>22</v>
      </c>
      <c r="D48" s="11" t="s">
        <v>127</v>
      </c>
      <c r="E48" s="29">
        <v>44460</v>
      </c>
    </row>
    <row r="49" spans="1:5" s="25" customFormat="1" x14ac:dyDescent="0.3">
      <c r="A49" s="24">
        <v>37</v>
      </c>
      <c r="B49" s="27">
        <v>25384.7</v>
      </c>
      <c r="C49" s="28" t="s">
        <v>101</v>
      </c>
      <c r="D49" s="31" t="s">
        <v>125</v>
      </c>
      <c r="E49" s="29">
        <v>44460</v>
      </c>
    </row>
    <row r="50" spans="1:5" s="25" customFormat="1" x14ac:dyDescent="0.3">
      <c r="A50" s="24">
        <v>38</v>
      </c>
      <c r="B50" s="27">
        <v>399.23</v>
      </c>
      <c r="C50" s="28" t="s">
        <v>134</v>
      </c>
      <c r="D50" s="31" t="s">
        <v>14</v>
      </c>
      <c r="E50" s="29">
        <v>44461</v>
      </c>
    </row>
    <row r="51" spans="1:5" s="25" customFormat="1" x14ac:dyDescent="0.3">
      <c r="A51" s="24">
        <v>39</v>
      </c>
      <c r="B51" s="27">
        <v>14853.1</v>
      </c>
      <c r="C51" s="28" t="s">
        <v>135</v>
      </c>
      <c r="D51" s="31" t="s">
        <v>85</v>
      </c>
      <c r="E51" s="29">
        <v>44461</v>
      </c>
    </row>
    <row r="52" spans="1:5" s="25" customFormat="1" x14ac:dyDescent="0.3">
      <c r="A52" s="24">
        <v>40</v>
      </c>
      <c r="B52" s="27">
        <v>122.55</v>
      </c>
      <c r="C52" s="28" t="s">
        <v>136</v>
      </c>
      <c r="D52" s="31" t="s">
        <v>120</v>
      </c>
      <c r="E52" s="29">
        <v>44461</v>
      </c>
    </row>
    <row r="53" spans="1:5" s="25" customFormat="1" x14ac:dyDescent="0.3">
      <c r="A53" s="24">
        <v>41</v>
      </c>
      <c r="B53" s="27">
        <v>1997.44</v>
      </c>
      <c r="C53" s="28" t="s">
        <v>16</v>
      </c>
      <c r="D53" s="11" t="s">
        <v>120</v>
      </c>
      <c r="E53" s="29">
        <v>44462</v>
      </c>
    </row>
    <row r="54" spans="1:5" s="25" customFormat="1" x14ac:dyDescent="0.3">
      <c r="A54" s="24">
        <v>42</v>
      </c>
      <c r="B54" s="27">
        <v>6069</v>
      </c>
      <c r="C54" s="28" t="s">
        <v>137</v>
      </c>
      <c r="D54" s="31" t="s">
        <v>98</v>
      </c>
      <c r="E54" s="29">
        <v>44462</v>
      </c>
    </row>
    <row r="55" spans="1:5" s="25" customFormat="1" x14ac:dyDescent="0.3">
      <c r="A55" s="24">
        <v>43</v>
      </c>
      <c r="B55" s="27">
        <v>69092</v>
      </c>
      <c r="C55" s="28" t="s">
        <v>138</v>
      </c>
      <c r="D55" s="11" t="s">
        <v>139</v>
      </c>
      <c r="E55" s="29">
        <v>44463</v>
      </c>
    </row>
    <row r="56" spans="1:5" s="25" customFormat="1" x14ac:dyDescent="0.3">
      <c r="A56" s="24">
        <v>44</v>
      </c>
      <c r="B56" s="27">
        <v>107.1</v>
      </c>
      <c r="C56" s="28" t="s">
        <v>146</v>
      </c>
      <c r="D56" s="11" t="s">
        <v>154</v>
      </c>
      <c r="E56" s="29">
        <v>44466</v>
      </c>
    </row>
    <row r="57" spans="1:5" s="25" customFormat="1" x14ac:dyDescent="0.3">
      <c r="A57" s="24">
        <v>45</v>
      </c>
      <c r="B57" s="27">
        <v>7929.04</v>
      </c>
      <c r="C57" s="28" t="s">
        <v>101</v>
      </c>
      <c r="D57" s="31" t="s">
        <v>13</v>
      </c>
      <c r="E57" s="29">
        <v>44467</v>
      </c>
    </row>
    <row r="58" spans="1:5" s="25" customFormat="1" x14ac:dyDescent="0.3">
      <c r="A58" s="24">
        <v>46</v>
      </c>
      <c r="B58" s="27">
        <v>880.17</v>
      </c>
      <c r="C58" s="28" t="s">
        <v>108</v>
      </c>
      <c r="D58" s="31" t="s">
        <v>63</v>
      </c>
      <c r="E58" s="29">
        <v>44467</v>
      </c>
    </row>
    <row r="59" spans="1:5" s="25" customFormat="1" x14ac:dyDescent="0.3">
      <c r="A59" s="24">
        <v>47</v>
      </c>
      <c r="B59" s="27">
        <v>77231</v>
      </c>
      <c r="C59" s="28" t="s">
        <v>172</v>
      </c>
      <c r="D59" s="31" t="s">
        <v>43</v>
      </c>
      <c r="E59" s="29">
        <v>44467</v>
      </c>
    </row>
    <row r="60" spans="1:5" s="25" customFormat="1" x14ac:dyDescent="0.3">
      <c r="A60" s="24">
        <v>48</v>
      </c>
      <c r="B60" s="27">
        <v>630.70000000000005</v>
      </c>
      <c r="C60" s="28" t="s">
        <v>173</v>
      </c>
      <c r="D60" s="11" t="s">
        <v>175</v>
      </c>
      <c r="E60" s="29">
        <v>44467</v>
      </c>
    </row>
    <row r="61" spans="1:5" s="25" customFormat="1" x14ac:dyDescent="0.3">
      <c r="A61" s="24">
        <v>49</v>
      </c>
      <c r="B61" s="27">
        <v>633.08000000000004</v>
      </c>
      <c r="C61" s="28" t="s">
        <v>174</v>
      </c>
      <c r="D61" s="31" t="s">
        <v>176</v>
      </c>
      <c r="E61" s="29">
        <v>44467</v>
      </c>
    </row>
    <row r="62" spans="1:5" s="25" customFormat="1" x14ac:dyDescent="0.3">
      <c r="A62" s="24">
        <v>50</v>
      </c>
      <c r="B62" s="27">
        <v>315.33</v>
      </c>
      <c r="C62" s="28" t="s">
        <v>115</v>
      </c>
      <c r="D62" s="31" t="s">
        <v>116</v>
      </c>
      <c r="E62" s="29">
        <v>44467</v>
      </c>
    </row>
    <row r="63" spans="1:5" s="25" customFormat="1" x14ac:dyDescent="0.3">
      <c r="A63" s="24">
        <v>51</v>
      </c>
      <c r="B63" s="27">
        <v>280.31</v>
      </c>
      <c r="C63" s="28" t="s">
        <v>56</v>
      </c>
      <c r="D63" s="11" t="s">
        <v>14</v>
      </c>
      <c r="E63" s="29">
        <v>44468</v>
      </c>
    </row>
    <row r="64" spans="1:5" s="25" customFormat="1" x14ac:dyDescent="0.3">
      <c r="A64" s="24">
        <v>52</v>
      </c>
      <c r="B64" s="27">
        <v>13994.48</v>
      </c>
      <c r="C64" s="28" t="s">
        <v>15</v>
      </c>
      <c r="D64" s="11" t="s">
        <v>14</v>
      </c>
      <c r="E64" s="29">
        <v>44468</v>
      </c>
    </row>
    <row r="65" spans="1:5" s="25" customFormat="1" x14ac:dyDescent="0.3">
      <c r="A65" s="24">
        <v>53</v>
      </c>
      <c r="B65" s="27">
        <v>10579.64</v>
      </c>
      <c r="C65" s="28" t="s">
        <v>178</v>
      </c>
      <c r="D65" s="11" t="s">
        <v>14</v>
      </c>
      <c r="E65" s="29">
        <v>44468</v>
      </c>
    </row>
    <row r="66" spans="1:5" s="25" customFormat="1" x14ac:dyDescent="0.3">
      <c r="A66" s="24">
        <v>54</v>
      </c>
      <c r="B66" s="27">
        <v>1288.6500000000001</v>
      </c>
      <c r="C66" s="28" t="s">
        <v>101</v>
      </c>
      <c r="D66" s="31" t="s">
        <v>13</v>
      </c>
      <c r="E66" s="29">
        <v>44468</v>
      </c>
    </row>
    <row r="67" spans="1:5" x14ac:dyDescent="0.3">
      <c r="A67" s="24">
        <v>55</v>
      </c>
      <c r="B67" s="21">
        <f>3300+1561.75+1040+2578.56+1847.21+1386.13+11936.69+2790.84+3300+164.41+1000+713.49+4064.37+1630</f>
        <v>37313.450000000004</v>
      </c>
      <c r="C67" s="11" t="s">
        <v>7</v>
      </c>
      <c r="D67" s="11" t="s">
        <v>11</v>
      </c>
      <c r="E67" s="11"/>
    </row>
    <row r="69" spans="1:5" x14ac:dyDescent="0.3">
      <c r="A69" s="67" t="s">
        <v>9</v>
      </c>
      <c r="B69" s="67"/>
      <c r="C69" s="67"/>
      <c r="D69" s="67"/>
      <c r="E69" s="20"/>
    </row>
    <row r="70" spans="1:5" x14ac:dyDescent="0.3">
      <c r="A70" s="4" t="s">
        <v>5</v>
      </c>
      <c r="B70" s="8" t="s">
        <v>1</v>
      </c>
      <c r="C70" s="9" t="s">
        <v>2</v>
      </c>
      <c r="D70" s="10" t="s">
        <v>3</v>
      </c>
      <c r="E70" s="9" t="s">
        <v>4</v>
      </c>
    </row>
    <row r="71" spans="1:5" x14ac:dyDescent="0.3">
      <c r="A71" s="6">
        <v>1</v>
      </c>
      <c r="B71" s="33">
        <v>95000</v>
      </c>
      <c r="C71" s="34" t="s">
        <v>18</v>
      </c>
      <c r="D71" s="11" t="s">
        <v>19</v>
      </c>
      <c r="E71" s="35">
        <v>44440</v>
      </c>
    </row>
    <row r="72" spans="1:5" x14ac:dyDescent="0.3">
      <c r="A72" s="5">
        <v>2</v>
      </c>
      <c r="B72" s="36">
        <v>18642.54</v>
      </c>
      <c r="C72" s="11" t="s">
        <v>20</v>
      </c>
      <c r="D72" s="11" t="s">
        <v>21</v>
      </c>
      <c r="E72" s="35">
        <v>44440</v>
      </c>
    </row>
    <row r="73" spans="1:5" x14ac:dyDescent="0.3">
      <c r="A73" s="6">
        <v>3</v>
      </c>
      <c r="B73" s="36">
        <v>72651.87</v>
      </c>
      <c r="C73" s="47" t="s">
        <v>24</v>
      </c>
      <c r="D73" s="11" t="s">
        <v>26</v>
      </c>
      <c r="E73" s="35">
        <v>44441</v>
      </c>
    </row>
    <row r="74" spans="1:5" x14ac:dyDescent="0.3">
      <c r="A74" s="5">
        <v>4</v>
      </c>
      <c r="B74" s="36">
        <v>21687.75</v>
      </c>
      <c r="C74" s="47" t="s">
        <v>25</v>
      </c>
      <c r="D74" s="11" t="s">
        <v>26</v>
      </c>
      <c r="E74" s="35">
        <v>44441</v>
      </c>
    </row>
    <row r="75" spans="1:5" x14ac:dyDescent="0.3">
      <c r="A75" s="6">
        <v>5</v>
      </c>
      <c r="B75" s="36">
        <v>9520</v>
      </c>
      <c r="C75" s="47" t="s">
        <v>42</v>
      </c>
      <c r="D75" s="11" t="s">
        <v>43</v>
      </c>
      <c r="E75" s="35">
        <v>44442</v>
      </c>
    </row>
    <row r="76" spans="1:5" x14ac:dyDescent="0.3">
      <c r="A76" s="5">
        <v>6</v>
      </c>
      <c r="B76" s="36">
        <v>11656.66</v>
      </c>
      <c r="C76" s="47" t="s">
        <v>44</v>
      </c>
      <c r="D76" s="11" t="s">
        <v>45</v>
      </c>
      <c r="E76" s="35">
        <v>44442</v>
      </c>
    </row>
    <row r="77" spans="1:5" x14ac:dyDescent="0.3">
      <c r="A77" s="5">
        <v>7</v>
      </c>
      <c r="B77" s="36">
        <v>840.06</v>
      </c>
      <c r="C77" s="11" t="s">
        <v>64</v>
      </c>
      <c r="D77" s="28" t="s">
        <v>63</v>
      </c>
      <c r="E77" s="29">
        <v>44446</v>
      </c>
    </row>
    <row r="78" spans="1:5" x14ac:dyDescent="0.3">
      <c r="A78" s="5">
        <v>8</v>
      </c>
      <c r="B78" s="36">
        <v>583.1</v>
      </c>
      <c r="C78" s="47" t="s">
        <v>75</v>
      </c>
      <c r="D78" s="11" t="s">
        <v>43</v>
      </c>
      <c r="E78" s="29">
        <v>44447</v>
      </c>
    </row>
    <row r="79" spans="1:5" x14ac:dyDescent="0.3">
      <c r="A79" s="5">
        <v>9</v>
      </c>
      <c r="B79" s="36">
        <v>1949.22</v>
      </c>
      <c r="C79" s="47" t="s">
        <v>76</v>
      </c>
      <c r="D79" s="11" t="s">
        <v>78</v>
      </c>
      <c r="E79" s="29">
        <v>44447</v>
      </c>
    </row>
    <row r="80" spans="1:5" x14ac:dyDescent="0.3">
      <c r="A80" s="5">
        <v>10</v>
      </c>
      <c r="B80" s="36">
        <v>5523.8</v>
      </c>
      <c r="C80" s="47" t="s">
        <v>77</v>
      </c>
      <c r="D80" s="31" t="s">
        <v>14</v>
      </c>
      <c r="E80" s="29">
        <v>44447</v>
      </c>
    </row>
    <row r="81" spans="1:5" x14ac:dyDescent="0.3">
      <c r="A81" s="5">
        <v>11</v>
      </c>
      <c r="B81" s="36">
        <v>4165</v>
      </c>
      <c r="C81" s="47" t="s">
        <v>42</v>
      </c>
      <c r="D81" s="11" t="s">
        <v>43</v>
      </c>
      <c r="E81" s="29">
        <v>44448</v>
      </c>
    </row>
    <row r="82" spans="1:5" x14ac:dyDescent="0.3">
      <c r="A82" s="5">
        <v>12</v>
      </c>
      <c r="B82" s="36">
        <v>1615.9</v>
      </c>
      <c r="C82" s="47" t="s">
        <v>44</v>
      </c>
      <c r="D82" s="11" t="s">
        <v>85</v>
      </c>
      <c r="E82" s="29">
        <v>44448</v>
      </c>
    </row>
    <row r="83" spans="1:5" x14ac:dyDescent="0.3">
      <c r="A83" s="5">
        <v>13</v>
      </c>
      <c r="B83" s="36">
        <v>191851.66</v>
      </c>
      <c r="C83" s="47" t="s">
        <v>87</v>
      </c>
      <c r="D83" s="31" t="s">
        <v>86</v>
      </c>
      <c r="E83" s="29">
        <v>44448</v>
      </c>
    </row>
    <row r="84" spans="1:5" x14ac:dyDescent="0.3">
      <c r="A84" s="5">
        <v>14</v>
      </c>
      <c r="B84" s="36">
        <v>785.4</v>
      </c>
      <c r="C84" s="28" t="s">
        <v>46</v>
      </c>
      <c r="D84" s="28" t="s">
        <v>63</v>
      </c>
      <c r="E84" s="29">
        <v>44448</v>
      </c>
    </row>
    <row r="85" spans="1:5" x14ac:dyDescent="0.3">
      <c r="A85" s="5">
        <v>15</v>
      </c>
      <c r="B85" s="36">
        <v>230.05</v>
      </c>
      <c r="C85" s="47" t="s">
        <v>88</v>
      </c>
      <c r="D85" s="32" t="s">
        <v>72</v>
      </c>
      <c r="E85" s="29">
        <v>44448</v>
      </c>
    </row>
    <row r="86" spans="1:5" ht="14.4" x14ac:dyDescent="0.3">
      <c r="A86" s="5">
        <v>16</v>
      </c>
      <c r="B86" s="54">
        <f>918.43+4814.57</f>
        <v>5733</v>
      </c>
      <c r="C86" s="55" t="s">
        <v>90</v>
      </c>
      <c r="D86" s="55" t="s">
        <v>86</v>
      </c>
      <c r="E86" s="29">
        <v>44449</v>
      </c>
    </row>
    <row r="87" spans="1:5" x14ac:dyDescent="0.3">
      <c r="A87" s="5">
        <v>17</v>
      </c>
      <c r="B87" s="36">
        <v>196534.98</v>
      </c>
      <c r="C87" s="11" t="s">
        <v>99</v>
      </c>
      <c r="D87" s="28" t="s">
        <v>100</v>
      </c>
      <c r="E87" s="29">
        <v>44449</v>
      </c>
    </row>
    <row r="88" spans="1:5" ht="14.4" x14ac:dyDescent="0.3">
      <c r="A88" s="5">
        <v>18</v>
      </c>
      <c r="B88" s="54">
        <v>3181.6</v>
      </c>
      <c r="C88" s="55" t="s">
        <v>64</v>
      </c>
      <c r="D88" s="55" t="s">
        <v>63</v>
      </c>
      <c r="E88" s="29">
        <v>44449</v>
      </c>
    </row>
    <row r="89" spans="1:5" x14ac:dyDescent="0.3">
      <c r="A89" s="5">
        <v>19</v>
      </c>
      <c r="B89" s="36">
        <f>5626.11+29493.17</f>
        <v>35119.279999999999</v>
      </c>
      <c r="C89" s="47" t="s">
        <v>103</v>
      </c>
      <c r="D89" s="28" t="s">
        <v>100</v>
      </c>
      <c r="E89" s="29">
        <v>44452</v>
      </c>
    </row>
    <row r="90" spans="1:5" x14ac:dyDescent="0.3">
      <c r="A90" s="5">
        <v>20</v>
      </c>
      <c r="B90" s="36">
        <v>35515.019999999997</v>
      </c>
      <c r="C90" s="11" t="s">
        <v>99</v>
      </c>
      <c r="D90" s="28" t="s">
        <v>100</v>
      </c>
      <c r="E90" s="29">
        <v>44452</v>
      </c>
    </row>
    <row r="91" spans="1:5" x14ac:dyDescent="0.3">
      <c r="A91" s="5">
        <v>21</v>
      </c>
      <c r="B91" s="36">
        <v>19938.009999999998</v>
      </c>
      <c r="C91" s="11" t="s">
        <v>64</v>
      </c>
      <c r="D91" s="28" t="s">
        <v>63</v>
      </c>
      <c r="E91" s="29">
        <v>44453</v>
      </c>
    </row>
    <row r="92" spans="1:5" x14ac:dyDescent="0.3">
      <c r="A92" s="5">
        <v>22</v>
      </c>
      <c r="B92" s="36">
        <v>8453.2199999999993</v>
      </c>
      <c r="C92" s="11" t="s">
        <v>56</v>
      </c>
      <c r="D92" s="28" t="s">
        <v>14</v>
      </c>
      <c r="E92" s="29">
        <v>44453</v>
      </c>
    </row>
    <row r="93" spans="1:5" x14ac:dyDescent="0.3">
      <c r="A93" s="5">
        <v>23</v>
      </c>
      <c r="B93" s="36">
        <f>35.61+136.85</f>
        <v>172.45999999999998</v>
      </c>
      <c r="C93" s="11" t="s">
        <v>108</v>
      </c>
      <c r="D93" s="28" t="s">
        <v>63</v>
      </c>
      <c r="E93" s="29">
        <v>44454</v>
      </c>
    </row>
    <row r="94" spans="1:5" x14ac:dyDescent="0.3">
      <c r="A94" s="5">
        <v>24</v>
      </c>
      <c r="B94" s="36">
        <v>1752.8</v>
      </c>
      <c r="C94" s="11" t="s">
        <v>117</v>
      </c>
      <c r="D94" s="28" t="s">
        <v>14</v>
      </c>
      <c r="E94" s="29">
        <v>44455</v>
      </c>
    </row>
    <row r="95" spans="1:5" x14ac:dyDescent="0.3">
      <c r="A95" s="5">
        <v>25</v>
      </c>
      <c r="B95" s="36">
        <v>1500</v>
      </c>
      <c r="C95" s="11" t="s">
        <v>118</v>
      </c>
      <c r="D95" s="28" t="s">
        <v>116</v>
      </c>
      <c r="E95" s="29">
        <v>44455</v>
      </c>
    </row>
    <row r="96" spans="1:5" x14ac:dyDescent="0.3">
      <c r="A96" s="5">
        <v>26</v>
      </c>
      <c r="B96" s="36">
        <v>1759.48</v>
      </c>
      <c r="C96" s="11" t="s">
        <v>119</v>
      </c>
      <c r="D96" s="28" t="s">
        <v>63</v>
      </c>
      <c r="E96" s="29">
        <v>44455</v>
      </c>
    </row>
    <row r="97" spans="1:5" x14ac:dyDescent="0.3">
      <c r="A97" s="5">
        <v>27</v>
      </c>
      <c r="B97" s="36">
        <v>118</v>
      </c>
      <c r="C97" s="11" t="s">
        <v>65</v>
      </c>
      <c r="D97" s="28" t="s">
        <v>74</v>
      </c>
      <c r="E97" s="29">
        <v>44455</v>
      </c>
    </row>
    <row r="98" spans="1:5" x14ac:dyDescent="0.3">
      <c r="A98" s="5">
        <v>28</v>
      </c>
      <c r="B98" s="36">
        <v>1582.7</v>
      </c>
      <c r="C98" s="11" t="s">
        <v>122</v>
      </c>
      <c r="D98" s="28" t="s">
        <v>121</v>
      </c>
      <c r="E98" s="29">
        <v>44456</v>
      </c>
    </row>
    <row r="99" spans="1:5" x14ac:dyDescent="0.3">
      <c r="A99" s="5">
        <v>29</v>
      </c>
      <c r="B99" s="36">
        <v>317.68</v>
      </c>
      <c r="C99" s="11" t="s">
        <v>123</v>
      </c>
      <c r="D99" s="28" t="s">
        <v>85</v>
      </c>
      <c r="E99" s="29">
        <v>44456</v>
      </c>
    </row>
    <row r="100" spans="1:5" x14ac:dyDescent="0.3">
      <c r="A100" s="5">
        <v>30</v>
      </c>
      <c r="B100" s="36">
        <f>355.31+659.87</f>
        <v>1015.1800000000001</v>
      </c>
      <c r="C100" s="11" t="s">
        <v>128</v>
      </c>
      <c r="D100" s="28" t="s">
        <v>130</v>
      </c>
      <c r="E100" s="29">
        <v>44460</v>
      </c>
    </row>
    <row r="101" spans="1:5" x14ac:dyDescent="0.3">
      <c r="A101" s="5">
        <v>31</v>
      </c>
      <c r="B101" s="36">
        <f>556.5+3153.5</f>
        <v>3710</v>
      </c>
      <c r="C101" s="11" t="s">
        <v>129</v>
      </c>
      <c r="D101" s="28" t="s">
        <v>74</v>
      </c>
      <c r="E101" s="29">
        <v>44460</v>
      </c>
    </row>
    <row r="102" spans="1:5" x14ac:dyDescent="0.3">
      <c r="A102" s="5">
        <v>32</v>
      </c>
      <c r="B102" s="36">
        <v>988.32</v>
      </c>
      <c r="C102" s="11" t="s">
        <v>131</v>
      </c>
      <c r="D102" s="28" t="s">
        <v>120</v>
      </c>
      <c r="E102" s="29">
        <v>44460</v>
      </c>
    </row>
    <row r="103" spans="1:5" x14ac:dyDescent="0.3">
      <c r="A103" s="5">
        <v>33</v>
      </c>
      <c r="B103" s="36">
        <v>1030.23</v>
      </c>
      <c r="C103" s="11" t="s">
        <v>132</v>
      </c>
      <c r="D103" s="28" t="s">
        <v>133</v>
      </c>
      <c r="E103" s="29">
        <v>44461</v>
      </c>
    </row>
    <row r="104" spans="1:5" x14ac:dyDescent="0.3">
      <c r="A104" s="5">
        <v>34</v>
      </c>
      <c r="B104" s="36">
        <v>74644.070000000007</v>
      </c>
      <c r="C104" s="55" t="s">
        <v>90</v>
      </c>
      <c r="D104" s="55" t="s">
        <v>86</v>
      </c>
      <c r="E104" s="29">
        <v>44462</v>
      </c>
    </row>
    <row r="105" spans="1:5" x14ac:dyDescent="0.3">
      <c r="A105" s="5">
        <v>35</v>
      </c>
      <c r="B105" s="36">
        <v>886</v>
      </c>
      <c r="C105" s="11" t="s">
        <v>64</v>
      </c>
      <c r="D105" s="28" t="s">
        <v>63</v>
      </c>
      <c r="E105" s="29">
        <v>44462</v>
      </c>
    </row>
    <row r="106" spans="1:5" x14ac:dyDescent="0.3">
      <c r="A106" s="5">
        <v>36</v>
      </c>
      <c r="B106" s="36">
        <v>2380</v>
      </c>
      <c r="C106" s="11" t="s">
        <v>140</v>
      </c>
      <c r="D106" s="28" t="s">
        <v>43</v>
      </c>
      <c r="E106" s="29">
        <v>44463</v>
      </c>
    </row>
    <row r="107" spans="1:5" x14ac:dyDescent="0.3">
      <c r="A107" s="5">
        <v>37</v>
      </c>
      <c r="B107" s="36">
        <v>8497.19</v>
      </c>
      <c r="C107" s="11" t="s">
        <v>147</v>
      </c>
      <c r="D107" s="28" t="s">
        <v>60</v>
      </c>
      <c r="E107" s="29">
        <v>44466</v>
      </c>
    </row>
    <row r="108" spans="1:5" x14ac:dyDescent="0.3">
      <c r="A108" s="5">
        <v>38</v>
      </c>
      <c r="B108" s="36">
        <v>428.4</v>
      </c>
      <c r="C108" s="11" t="s">
        <v>148</v>
      </c>
      <c r="D108" s="28" t="s">
        <v>153</v>
      </c>
      <c r="E108" s="29">
        <v>44466</v>
      </c>
    </row>
    <row r="109" spans="1:5" x14ac:dyDescent="0.3">
      <c r="A109" s="5">
        <v>39</v>
      </c>
      <c r="B109" s="36">
        <v>1949.22</v>
      </c>
      <c r="C109" s="11" t="s">
        <v>76</v>
      </c>
      <c r="D109" s="28" t="s">
        <v>78</v>
      </c>
      <c r="E109" s="29">
        <v>44466</v>
      </c>
    </row>
    <row r="110" spans="1:5" x14ac:dyDescent="0.3">
      <c r="A110" s="5">
        <v>40</v>
      </c>
      <c r="B110" s="36">
        <v>1080.52</v>
      </c>
      <c r="C110" s="11" t="s">
        <v>149</v>
      </c>
      <c r="D110" s="28" t="s">
        <v>43</v>
      </c>
      <c r="E110" s="29">
        <v>44466</v>
      </c>
    </row>
    <row r="111" spans="1:5" x14ac:dyDescent="0.3">
      <c r="A111" s="5">
        <v>41</v>
      </c>
      <c r="B111" s="36">
        <v>937.72</v>
      </c>
      <c r="C111" s="11" t="s">
        <v>150</v>
      </c>
      <c r="D111" s="28" t="s">
        <v>43</v>
      </c>
      <c r="E111" s="29">
        <v>44466</v>
      </c>
    </row>
    <row r="112" spans="1:5" x14ac:dyDescent="0.3">
      <c r="A112" s="5">
        <v>42</v>
      </c>
      <c r="B112" s="36">
        <v>11595</v>
      </c>
      <c r="C112" s="11" t="s">
        <v>151</v>
      </c>
      <c r="D112" s="28" t="s">
        <v>152</v>
      </c>
      <c r="E112" s="29">
        <v>44466</v>
      </c>
    </row>
    <row r="113" spans="1:5" x14ac:dyDescent="0.3">
      <c r="A113" s="5">
        <v>43</v>
      </c>
      <c r="B113" s="36">
        <v>4135.5200000000004</v>
      </c>
      <c r="C113" s="11" t="s">
        <v>119</v>
      </c>
      <c r="D113" s="28" t="s">
        <v>63</v>
      </c>
      <c r="E113" s="29">
        <v>44466</v>
      </c>
    </row>
    <row r="114" spans="1:5" x14ac:dyDescent="0.3">
      <c r="A114" s="5">
        <v>44</v>
      </c>
      <c r="B114" s="36">
        <v>9520</v>
      </c>
      <c r="C114" s="11" t="s">
        <v>42</v>
      </c>
      <c r="D114" s="28" t="s">
        <v>43</v>
      </c>
      <c r="E114" s="29">
        <v>44467</v>
      </c>
    </row>
    <row r="115" spans="1:5" x14ac:dyDescent="0.3">
      <c r="A115" s="5">
        <v>45</v>
      </c>
      <c r="B115" s="36">
        <f>2938.91+3742.56+2129</f>
        <v>8810.4699999999993</v>
      </c>
      <c r="C115" s="11" t="s">
        <v>7</v>
      </c>
      <c r="D115" s="11" t="s">
        <v>11</v>
      </c>
      <c r="E115" s="29"/>
    </row>
    <row r="116" spans="1:5" x14ac:dyDescent="0.3">
      <c r="A116" s="53"/>
      <c r="B116" s="56"/>
      <c r="C116" s="57"/>
      <c r="D116" s="58"/>
      <c r="E116" s="56"/>
    </row>
    <row r="117" spans="1:5" x14ac:dyDescent="0.3">
      <c r="A117" s="66" t="s">
        <v>12</v>
      </c>
      <c r="B117" s="66"/>
      <c r="C117" s="66"/>
      <c r="D117" s="66"/>
      <c r="E117" s="7"/>
    </row>
    <row r="118" spans="1:5" x14ac:dyDescent="0.3">
      <c r="A118" s="4" t="s">
        <v>5</v>
      </c>
      <c r="B118" s="8" t="s">
        <v>1</v>
      </c>
      <c r="C118" s="9" t="s">
        <v>2</v>
      </c>
      <c r="D118" s="10" t="s">
        <v>3</v>
      </c>
      <c r="E118" s="9" t="s">
        <v>4</v>
      </c>
    </row>
    <row r="119" spans="1:5" ht="14.4" x14ac:dyDescent="0.3">
      <c r="A119" s="5">
        <v>1</v>
      </c>
      <c r="B119" s="37">
        <v>1460</v>
      </c>
      <c r="C119" s="11" t="s">
        <v>22</v>
      </c>
      <c r="D119" s="32" t="s">
        <v>23</v>
      </c>
      <c r="E119" s="35">
        <v>44440</v>
      </c>
    </row>
    <row r="120" spans="1:5" ht="14.4" x14ac:dyDescent="0.3">
      <c r="A120" s="5">
        <v>2</v>
      </c>
      <c r="B120" s="37">
        <v>3950526.47</v>
      </c>
      <c r="C120" s="11" t="s">
        <v>54</v>
      </c>
      <c r="D120" s="11" t="s">
        <v>55</v>
      </c>
      <c r="E120" s="29">
        <v>44445</v>
      </c>
    </row>
    <row r="121" spans="1:5" ht="14.4" x14ac:dyDescent="0.3">
      <c r="A121" s="5">
        <v>3</v>
      </c>
      <c r="B121" s="37">
        <v>3650</v>
      </c>
      <c r="C121" s="11" t="s">
        <v>22</v>
      </c>
      <c r="D121" s="32" t="s">
        <v>23</v>
      </c>
      <c r="E121" s="29">
        <v>44446</v>
      </c>
    </row>
    <row r="122" spans="1:5" ht="14.4" x14ac:dyDescent="0.3">
      <c r="A122" s="5">
        <v>4</v>
      </c>
      <c r="B122" s="37">
        <v>4897777.6500000004</v>
      </c>
      <c r="C122" s="11" t="s">
        <v>54</v>
      </c>
      <c r="D122" s="11" t="s">
        <v>55</v>
      </c>
      <c r="E122" s="29">
        <v>44446</v>
      </c>
    </row>
    <row r="123" spans="1:5" ht="14.4" x14ac:dyDescent="0.3">
      <c r="A123" s="5">
        <v>5</v>
      </c>
      <c r="B123" s="37">
        <v>774500</v>
      </c>
      <c r="C123" s="11" t="s">
        <v>54</v>
      </c>
      <c r="D123" s="11" t="s">
        <v>55</v>
      </c>
      <c r="E123" s="29">
        <v>44449</v>
      </c>
    </row>
    <row r="124" spans="1:5" ht="14.4" x14ac:dyDescent="0.3">
      <c r="A124" s="5">
        <v>6</v>
      </c>
      <c r="B124" s="37">
        <v>4649064.4800000004</v>
      </c>
      <c r="C124" s="11" t="s">
        <v>54</v>
      </c>
      <c r="D124" s="11" t="s">
        <v>55</v>
      </c>
      <c r="E124" s="29">
        <v>44467</v>
      </c>
    </row>
    <row r="125" spans="1:5" ht="14.4" x14ac:dyDescent="0.3">
      <c r="A125" s="5">
        <v>7</v>
      </c>
      <c r="B125" s="37">
        <v>695436.83</v>
      </c>
      <c r="C125" s="11" t="s">
        <v>54</v>
      </c>
      <c r="D125" s="11" t="s">
        <v>55</v>
      </c>
      <c r="E125" s="29">
        <v>44468</v>
      </c>
    </row>
    <row r="127" spans="1:5" x14ac:dyDescent="0.3">
      <c r="A127" s="26" t="s">
        <v>27</v>
      </c>
      <c r="B127" s="38"/>
      <c r="C127" s="39"/>
      <c r="D127" s="39"/>
      <c r="E127" s="39"/>
    </row>
    <row r="128" spans="1:5" x14ac:dyDescent="0.3">
      <c r="A128" s="40" t="s">
        <v>28</v>
      </c>
      <c r="B128" s="44" t="s">
        <v>1</v>
      </c>
      <c r="C128" s="45" t="s">
        <v>2</v>
      </c>
      <c r="D128" s="45" t="s">
        <v>3</v>
      </c>
      <c r="E128" s="46" t="s">
        <v>4</v>
      </c>
    </row>
    <row r="129" spans="1:5" ht="14.4" x14ac:dyDescent="0.3">
      <c r="A129" s="41">
        <v>1</v>
      </c>
      <c r="B129" s="48">
        <v>62496</v>
      </c>
      <c r="C129" s="49" t="s">
        <v>30</v>
      </c>
      <c r="D129" s="11" t="s">
        <v>29</v>
      </c>
      <c r="E129" s="50">
        <v>44441</v>
      </c>
    </row>
    <row r="130" spans="1:5" ht="14.4" x14ac:dyDescent="0.3">
      <c r="A130" s="41">
        <v>2</v>
      </c>
      <c r="B130" s="48">
        <v>106189.13</v>
      </c>
      <c r="C130" s="49" t="s">
        <v>31</v>
      </c>
      <c r="D130" s="11" t="s">
        <v>29</v>
      </c>
      <c r="E130" s="50">
        <v>44441</v>
      </c>
    </row>
    <row r="131" spans="1:5" ht="14.4" x14ac:dyDescent="0.3">
      <c r="A131" s="41">
        <v>3</v>
      </c>
      <c r="B131" s="48">
        <v>99716</v>
      </c>
      <c r="C131" s="49" t="s">
        <v>32</v>
      </c>
      <c r="D131" s="11" t="s">
        <v>29</v>
      </c>
      <c r="E131" s="50">
        <v>44441</v>
      </c>
    </row>
    <row r="132" spans="1:5" ht="14.4" x14ac:dyDescent="0.3">
      <c r="A132" s="41">
        <v>4</v>
      </c>
      <c r="B132" s="48">
        <v>65432.27</v>
      </c>
      <c r="C132" s="49" t="s">
        <v>33</v>
      </c>
      <c r="D132" s="11" t="s">
        <v>29</v>
      </c>
      <c r="E132" s="50">
        <v>44441</v>
      </c>
    </row>
    <row r="133" spans="1:5" ht="14.4" x14ac:dyDescent="0.3">
      <c r="A133" s="42">
        <v>5</v>
      </c>
      <c r="B133" s="48">
        <v>63186</v>
      </c>
      <c r="C133" s="49" t="s">
        <v>34</v>
      </c>
      <c r="D133" s="11" t="s">
        <v>29</v>
      </c>
      <c r="E133" s="50">
        <v>44441</v>
      </c>
    </row>
    <row r="134" spans="1:5" ht="14.4" x14ac:dyDescent="0.3">
      <c r="A134" s="43">
        <v>6</v>
      </c>
      <c r="B134" s="48">
        <v>32166</v>
      </c>
      <c r="C134" s="49" t="s">
        <v>35</v>
      </c>
      <c r="D134" s="11" t="s">
        <v>29</v>
      </c>
      <c r="E134" s="50">
        <v>44441</v>
      </c>
    </row>
    <row r="135" spans="1:5" ht="14.4" x14ac:dyDescent="0.3">
      <c r="A135" s="42">
        <v>7</v>
      </c>
      <c r="B135" s="48">
        <v>10800</v>
      </c>
      <c r="C135" s="49" t="s">
        <v>36</v>
      </c>
      <c r="D135" s="11" t="s">
        <v>29</v>
      </c>
      <c r="E135" s="50">
        <v>44441</v>
      </c>
    </row>
    <row r="136" spans="1:5" ht="14.4" x14ac:dyDescent="0.3">
      <c r="A136" s="43">
        <v>8</v>
      </c>
      <c r="B136" s="48">
        <v>56423</v>
      </c>
      <c r="C136" s="49" t="s">
        <v>41</v>
      </c>
      <c r="D136" s="11" t="s">
        <v>29</v>
      </c>
      <c r="E136" s="50">
        <v>44441</v>
      </c>
    </row>
    <row r="137" spans="1:5" ht="14.4" x14ac:dyDescent="0.3">
      <c r="A137" s="42">
        <v>9</v>
      </c>
      <c r="B137" s="48">
        <v>48514</v>
      </c>
      <c r="C137" s="49" t="s">
        <v>37</v>
      </c>
      <c r="D137" s="11" t="s">
        <v>29</v>
      </c>
      <c r="E137" s="50">
        <v>44441</v>
      </c>
    </row>
    <row r="138" spans="1:5" ht="14.4" x14ac:dyDescent="0.3">
      <c r="A138" s="43">
        <v>10</v>
      </c>
      <c r="B138" s="48">
        <v>66439</v>
      </c>
      <c r="C138" s="49" t="s">
        <v>38</v>
      </c>
      <c r="D138" s="11" t="s">
        <v>29</v>
      </c>
      <c r="E138" s="50">
        <v>44441</v>
      </c>
    </row>
    <row r="139" spans="1:5" ht="14.4" x14ac:dyDescent="0.3">
      <c r="A139" s="42">
        <v>11</v>
      </c>
      <c r="B139" s="48">
        <v>70701.960000000006</v>
      </c>
      <c r="C139" s="49" t="s">
        <v>39</v>
      </c>
      <c r="D139" s="11" t="s">
        <v>29</v>
      </c>
      <c r="E139" s="50">
        <v>44441</v>
      </c>
    </row>
    <row r="140" spans="1:5" ht="14.4" x14ac:dyDescent="0.3">
      <c r="A140" s="43">
        <v>12</v>
      </c>
      <c r="B140" s="48">
        <v>202158</v>
      </c>
      <c r="C140" s="49" t="s">
        <v>40</v>
      </c>
      <c r="D140" s="11" t="s">
        <v>29</v>
      </c>
      <c r="E140" s="50">
        <v>44441</v>
      </c>
    </row>
    <row r="141" spans="1:5" ht="14.4" x14ac:dyDescent="0.3">
      <c r="A141" s="43">
        <v>13</v>
      </c>
      <c r="B141" s="48">
        <v>129515</v>
      </c>
      <c r="C141" s="49" t="s">
        <v>81</v>
      </c>
      <c r="D141" s="11" t="s">
        <v>83</v>
      </c>
      <c r="E141" s="35">
        <v>44448</v>
      </c>
    </row>
    <row r="142" spans="1:5" ht="14.4" x14ac:dyDescent="0.3">
      <c r="A142" s="41">
        <v>14</v>
      </c>
      <c r="B142" s="48">
        <v>821633</v>
      </c>
      <c r="C142" s="49" t="s">
        <v>82</v>
      </c>
      <c r="D142" s="11" t="s">
        <v>84</v>
      </c>
      <c r="E142" s="35">
        <v>44448</v>
      </c>
    </row>
    <row r="143" spans="1:5" ht="14.4" x14ac:dyDescent="0.3">
      <c r="A143" s="5">
        <v>15</v>
      </c>
      <c r="B143" s="48">
        <v>557679.78</v>
      </c>
      <c r="C143" s="49" t="s">
        <v>109</v>
      </c>
      <c r="D143" s="11" t="s">
        <v>110</v>
      </c>
      <c r="E143" s="35">
        <v>44453</v>
      </c>
    </row>
    <row r="144" spans="1:5" ht="14.4" x14ac:dyDescent="0.3">
      <c r="A144" s="43">
        <v>16</v>
      </c>
      <c r="B144" s="48">
        <v>8400630.3800000008</v>
      </c>
      <c r="C144" s="49" t="s">
        <v>111</v>
      </c>
      <c r="D144" s="11" t="s">
        <v>110</v>
      </c>
      <c r="E144" s="50">
        <v>44454</v>
      </c>
    </row>
    <row r="145" spans="1:5" ht="14.4" x14ac:dyDescent="0.3">
      <c r="A145" s="41">
        <v>17</v>
      </c>
      <c r="B145" s="48">
        <v>4675</v>
      </c>
      <c r="C145" s="49" t="s">
        <v>112</v>
      </c>
      <c r="D145" s="11" t="s">
        <v>110</v>
      </c>
      <c r="E145" s="50">
        <v>44454</v>
      </c>
    </row>
    <row r="146" spans="1:5" ht="14.4" x14ac:dyDescent="0.3">
      <c r="A146" s="5">
        <v>18</v>
      </c>
      <c r="B146" s="48">
        <v>611321.73</v>
      </c>
      <c r="C146" s="49" t="s">
        <v>113</v>
      </c>
      <c r="D146" s="11" t="s">
        <v>110</v>
      </c>
      <c r="E146" s="50">
        <v>44454</v>
      </c>
    </row>
    <row r="147" spans="1:5" ht="14.4" x14ac:dyDescent="0.3">
      <c r="A147" s="43">
        <v>19</v>
      </c>
      <c r="B147" s="48">
        <v>1686252.52</v>
      </c>
      <c r="C147" s="49" t="s">
        <v>113</v>
      </c>
      <c r="D147" s="11" t="s">
        <v>110</v>
      </c>
      <c r="E147" s="50">
        <v>44454</v>
      </c>
    </row>
    <row r="148" spans="1:5" ht="14.4" x14ac:dyDescent="0.3">
      <c r="A148" s="41">
        <v>20</v>
      </c>
      <c r="B148" s="48">
        <v>992395.71</v>
      </c>
      <c r="C148" s="49" t="s">
        <v>113</v>
      </c>
      <c r="D148" s="11" t="s">
        <v>110</v>
      </c>
      <c r="E148" s="50">
        <v>44454</v>
      </c>
    </row>
    <row r="149" spans="1:5" ht="14.4" x14ac:dyDescent="0.3">
      <c r="A149" s="5">
        <v>21</v>
      </c>
      <c r="B149" s="48">
        <v>50000000</v>
      </c>
      <c r="C149" s="49" t="s">
        <v>54</v>
      </c>
      <c r="D149" s="11" t="s">
        <v>114</v>
      </c>
      <c r="E149" s="50">
        <v>44454</v>
      </c>
    </row>
    <row r="150" spans="1:5" ht="14.4" x14ac:dyDescent="0.3">
      <c r="A150" s="43">
        <v>22</v>
      </c>
      <c r="B150" s="48">
        <v>5000000</v>
      </c>
      <c r="C150" s="49" t="s">
        <v>54</v>
      </c>
      <c r="D150" s="11" t="s">
        <v>114</v>
      </c>
      <c r="E150" s="35">
        <v>44455</v>
      </c>
    </row>
    <row r="151" spans="1:5" ht="14.4" x14ac:dyDescent="0.3">
      <c r="A151" s="5">
        <v>23</v>
      </c>
      <c r="B151" s="48">
        <v>2324962.75</v>
      </c>
      <c r="C151" s="49" t="s">
        <v>141</v>
      </c>
      <c r="D151" s="11" t="s">
        <v>145</v>
      </c>
      <c r="E151" s="35">
        <v>44463</v>
      </c>
    </row>
    <row r="152" spans="1:5" ht="14.4" x14ac:dyDescent="0.3">
      <c r="A152" s="43">
        <v>24</v>
      </c>
      <c r="B152" s="48">
        <v>1218610.8</v>
      </c>
      <c r="C152" s="49" t="s">
        <v>142</v>
      </c>
      <c r="D152" s="11" t="s">
        <v>145</v>
      </c>
      <c r="E152" s="35">
        <v>44463</v>
      </c>
    </row>
    <row r="153" spans="1:5" ht="14.4" x14ac:dyDescent="0.3">
      <c r="A153" s="5">
        <v>25</v>
      </c>
      <c r="B153" s="48">
        <v>103212.93</v>
      </c>
      <c r="C153" s="49" t="s">
        <v>143</v>
      </c>
      <c r="D153" s="11" t="s">
        <v>145</v>
      </c>
      <c r="E153" s="35">
        <v>44463</v>
      </c>
    </row>
    <row r="154" spans="1:5" ht="14.4" x14ac:dyDescent="0.3">
      <c r="A154" s="43">
        <v>26</v>
      </c>
      <c r="B154" s="48">
        <v>1953325.68</v>
      </c>
      <c r="C154" s="49" t="s">
        <v>35</v>
      </c>
      <c r="D154" s="11" t="s">
        <v>145</v>
      </c>
      <c r="E154" s="35">
        <v>44463</v>
      </c>
    </row>
    <row r="155" spans="1:5" ht="14.4" x14ac:dyDescent="0.3">
      <c r="A155" s="5">
        <v>27</v>
      </c>
      <c r="B155" s="48">
        <v>230855.73</v>
      </c>
      <c r="C155" s="49" t="s">
        <v>144</v>
      </c>
      <c r="D155" s="11" t="s">
        <v>145</v>
      </c>
      <c r="E155" s="35">
        <v>44463</v>
      </c>
    </row>
    <row r="156" spans="1:5" ht="14.4" x14ac:dyDescent="0.3">
      <c r="A156" s="5">
        <v>28</v>
      </c>
      <c r="B156" s="48">
        <v>219661.09</v>
      </c>
      <c r="C156" s="49" t="s">
        <v>155</v>
      </c>
      <c r="D156" s="11" t="s">
        <v>170</v>
      </c>
      <c r="E156" s="35">
        <v>44467</v>
      </c>
    </row>
    <row r="157" spans="1:5" ht="14.4" x14ac:dyDescent="0.3">
      <c r="A157" s="43">
        <v>29</v>
      </c>
      <c r="B157" s="48">
        <v>16555.349999999999</v>
      </c>
      <c r="C157" s="49" t="s">
        <v>156</v>
      </c>
      <c r="D157" s="11" t="s">
        <v>170</v>
      </c>
      <c r="E157" s="35">
        <v>44467</v>
      </c>
    </row>
    <row r="158" spans="1:5" ht="14.4" x14ac:dyDescent="0.3">
      <c r="A158" s="5">
        <v>30</v>
      </c>
      <c r="B158" s="48">
        <v>59304.98</v>
      </c>
      <c r="C158" s="49" t="s">
        <v>157</v>
      </c>
      <c r="D158" s="11" t="s">
        <v>170</v>
      </c>
      <c r="E158" s="35">
        <v>44467</v>
      </c>
    </row>
    <row r="159" spans="1:5" ht="14.4" x14ac:dyDescent="0.3">
      <c r="A159" s="5">
        <v>31</v>
      </c>
      <c r="B159" s="48">
        <v>89959.29</v>
      </c>
      <c r="C159" s="49" t="s">
        <v>158</v>
      </c>
      <c r="D159" s="11" t="s">
        <v>170</v>
      </c>
      <c r="E159" s="35">
        <v>44467</v>
      </c>
    </row>
    <row r="160" spans="1:5" ht="14.4" x14ac:dyDescent="0.3">
      <c r="A160" s="43">
        <v>32</v>
      </c>
      <c r="B160" s="48">
        <v>131774.85999999999</v>
      </c>
      <c r="C160" s="49" t="s">
        <v>159</v>
      </c>
      <c r="D160" s="11" t="s">
        <v>170</v>
      </c>
      <c r="E160" s="35">
        <v>44467</v>
      </c>
    </row>
    <row r="161" spans="1:5" ht="14.4" x14ac:dyDescent="0.3">
      <c r="A161" s="5">
        <v>33</v>
      </c>
      <c r="B161" s="48">
        <v>82064.820000000007</v>
      </c>
      <c r="C161" s="49" t="s">
        <v>157</v>
      </c>
      <c r="D161" s="11" t="s">
        <v>170</v>
      </c>
      <c r="E161" s="35">
        <v>44467</v>
      </c>
    </row>
    <row r="162" spans="1:5" ht="14.4" x14ac:dyDescent="0.3">
      <c r="A162" s="5">
        <v>34</v>
      </c>
      <c r="B162" s="48">
        <v>45623.35</v>
      </c>
      <c r="C162" s="49" t="s">
        <v>160</v>
      </c>
      <c r="D162" s="11" t="s">
        <v>170</v>
      </c>
      <c r="E162" s="35">
        <v>44467</v>
      </c>
    </row>
    <row r="163" spans="1:5" ht="15.75" customHeight="1" x14ac:dyDescent="0.3">
      <c r="A163" s="43">
        <v>35</v>
      </c>
      <c r="B163" s="48">
        <v>47604.28</v>
      </c>
      <c r="C163" s="49" t="s">
        <v>161</v>
      </c>
      <c r="D163" s="11" t="s">
        <v>171</v>
      </c>
      <c r="E163" s="35">
        <v>44467</v>
      </c>
    </row>
    <row r="164" spans="1:5" ht="14.4" x14ac:dyDescent="0.3">
      <c r="A164" s="5">
        <v>36</v>
      </c>
      <c r="B164" s="48">
        <v>623032.37</v>
      </c>
      <c r="C164" s="49" t="s">
        <v>162</v>
      </c>
      <c r="D164" s="11" t="s">
        <v>171</v>
      </c>
      <c r="E164" s="35">
        <v>44467</v>
      </c>
    </row>
    <row r="165" spans="1:5" ht="14.4" x14ac:dyDescent="0.3">
      <c r="A165" s="5">
        <v>37</v>
      </c>
      <c r="B165" s="48">
        <v>130129.68</v>
      </c>
      <c r="C165" s="49" t="s">
        <v>163</v>
      </c>
      <c r="D165" s="11" t="s">
        <v>171</v>
      </c>
      <c r="E165" s="35">
        <v>44467</v>
      </c>
    </row>
    <row r="166" spans="1:5" ht="14.4" x14ac:dyDescent="0.3">
      <c r="A166" s="43">
        <v>38</v>
      </c>
      <c r="B166" s="48">
        <v>570464.43999999994</v>
      </c>
      <c r="C166" s="49" t="s">
        <v>164</v>
      </c>
      <c r="D166" s="11" t="s">
        <v>171</v>
      </c>
      <c r="E166" s="35">
        <v>44467</v>
      </c>
    </row>
    <row r="167" spans="1:5" ht="14.4" x14ac:dyDescent="0.3">
      <c r="A167" s="5">
        <v>39</v>
      </c>
      <c r="B167" s="48">
        <v>76301.13</v>
      </c>
      <c r="C167" s="49" t="s">
        <v>165</v>
      </c>
      <c r="D167" s="11" t="s">
        <v>171</v>
      </c>
      <c r="E167" s="35">
        <v>44467</v>
      </c>
    </row>
    <row r="168" spans="1:5" ht="14.4" x14ac:dyDescent="0.3">
      <c r="A168" s="5">
        <v>40</v>
      </c>
      <c r="B168" s="48">
        <v>148954.29999999999</v>
      </c>
      <c r="C168" s="49" t="s">
        <v>166</v>
      </c>
      <c r="D168" s="11" t="s">
        <v>171</v>
      </c>
      <c r="E168" s="35">
        <v>44467</v>
      </c>
    </row>
    <row r="169" spans="1:5" ht="14.4" x14ac:dyDescent="0.3">
      <c r="A169" s="43">
        <v>41</v>
      </c>
      <c r="B169" s="48">
        <v>1021431.62</v>
      </c>
      <c r="C169" s="49" t="s">
        <v>167</v>
      </c>
      <c r="D169" s="11" t="s">
        <v>171</v>
      </c>
      <c r="E169" s="35">
        <v>44467</v>
      </c>
    </row>
    <row r="170" spans="1:5" ht="14.4" x14ac:dyDescent="0.3">
      <c r="A170" s="5">
        <v>42</v>
      </c>
      <c r="B170" s="48">
        <v>202328.79</v>
      </c>
      <c r="C170" s="49" t="s">
        <v>168</v>
      </c>
      <c r="D170" s="11" t="s">
        <v>171</v>
      </c>
      <c r="E170" s="35">
        <v>44467</v>
      </c>
    </row>
    <row r="171" spans="1:5" ht="14.4" x14ac:dyDescent="0.3">
      <c r="A171" s="5">
        <v>43</v>
      </c>
      <c r="B171" s="48">
        <v>1244632.98</v>
      </c>
      <c r="C171" s="49" t="s">
        <v>160</v>
      </c>
      <c r="D171" s="11" t="s">
        <v>171</v>
      </c>
      <c r="E171" s="35">
        <v>44467</v>
      </c>
    </row>
    <row r="172" spans="1:5" ht="14.4" x14ac:dyDescent="0.3">
      <c r="A172" s="43">
        <v>44</v>
      </c>
      <c r="B172" s="48">
        <v>94247.55</v>
      </c>
      <c r="C172" s="49" t="s">
        <v>169</v>
      </c>
      <c r="D172" s="11" t="s">
        <v>171</v>
      </c>
      <c r="E172" s="35">
        <v>44467</v>
      </c>
    </row>
  </sheetData>
  <mergeCells count="7">
    <mergeCell ref="A117:D117"/>
    <mergeCell ref="A69:D69"/>
    <mergeCell ref="A1:D1"/>
    <mergeCell ref="A3:D3"/>
    <mergeCell ref="A4:D4"/>
    <mergeCell ref="A11:D11"/>
    <mergeCell ref="A6:B6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29.09.2021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2021-01-04T12:28:00Z</cp:lastPrinted>
  <dcterms:created xsi:type="dcterms:W3CDTF">2020-03-03T07:59:12Z</dcterms:created>
  <dcterms:modified xsi:type="dcterms:W3CDTF">2021-09-30T09:56:45Z</dcterms:modified>
</cp:coreProperties>
</file>