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teriale cap 61.01" sheetId="3" r:id="rId1"/>
  </sheets>
  <definedNames>
    <definedName name="_xlnm._FilterDatabase" localSheetId="0" hidden="1">'materiale cap 61.01'!$A$6:$H$193</definedName>
    <definedName name="_xlnm.Print_Area" localSheetId="0">'materiale cap 61.01'!$A$1:$F$6</definedName>
  </definedNames>
  <calcPr calcId="152511"/>
</workbook>
</file>

<file path=xl/calcChain.xml><?xml version="1.0" encoding="utf-8"?>
<calcChain xmlns="http://schemas.openxmlformats.org/spreadsheetml/2006/main">
  <c r="A72" i="3" l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8" i="3"/>
  <c r="F193" i="3" l="1"/>
</calcChain>
</file>

<file path=xl/sharedStrings.xml><?xml version="1.0" encoding="utf-8"?>
<sst xmlns="http://schemas.openxmlformats.org/spreadsheetml/2006/main" count="384" uniqueCount="284">
  <si>
    <t xml:space="preserve">MINISTERUL JUSTITEI - Aparat propriu </t>
  </si>
  <si>
    <t>CAPITOLUL 61.01- Ordine publica si siguranta nationala</t>
  </si>
  <si>
    <t>FURNIZOR/BENEFICIAR</t>
  </si>
  <si>
    <t>TITLUL 20 BUNURI SI SERVICII</t>
  </si>
  <si>
    <t xml:space="preserve">Nr Crt. </t>
  </si>
  <si>
    <t xml:space="preserve">ORDIN DE PLATA /CEC /FOAIE DE VARSAMÂNT </t>
  </si>
  <si>
    <t xml:space="preserve">FACTURA  </t>
  </si>
  <si>
    <t xml:space="preserve">Suma </t>
  </si>
  <si>
    <t xml:space="preserve"> </t>
  </si>
  <si>
    <t>MINISTERUL JUSTITIEI</t>
  </si>
  <si>
    <t>Data act</t>
  </si>
  <si>
    <t>REPREZENTANT MJ</t>
  </si>
  <si>
    <t>Perioada 01-31.05.2019</t>
  </si>
  <si>
    <t xml:space="preserve">MINISTERUL JUSTITIEI </t>
  </si>
  <si>
    <t>TRAVEL TIME</t>
  </si>
  <si>
    <t>DAL TRAVEL</t>
  </si>
  <si>
    <t>BEJ DOBRANICI DOINA CRENGUTA</t>
  </si>
  <si>
    <t>MIDA SOFT BUSINESS</t>
  </si>
  <si>
    <t>PLATA  PIESE DE SCHIMB PENTRU 6 SERVERE</t>
  </si>
  <si>
    <t>PLATA  PERIFERICE PENTRU IT PENTRU 6 SERVERE</t>
  </si>
  <si>
    <t xml:space="preserve">PLATA  AVANS  CAZARE DEPLASARE INTERNA  PENIT. IASI , PERIOADA  06-09.05.2019 </t>
  </si>
  <si>
    <t>ZAINEA COM SERV</t>
  </si>
  <si>
    <t>PLATA PRESTARI SERVICII ASISTENTA TEHNICA /SOFTWARE,  PENTRU ZBUGET C/S+PERSONAL C/S , PERIOADA MARTIE  2019</t>
  </si>
  <si>
    <t xml:space="preserve">OFFICE MAX </t>
  </si>
  <si>
    <t>PLATA PERFORATOARE DE MARE CAPACITATE</t>
  </si>
  <si>
    <t xml:space="preserve">ECOGREEN CONSTRUCT </t>
  </si>
  <si>
    <t>PLATA SERVICII COLECTARE DESEURI MENAJERE + INCHIRIERE CONTAINERE , MARTIE 2019</t>
  </si>
  <si>
    <t>UNIVERSUL JURIDIC</t>
  </si>
  <si>
    <t>PLATA LUCRARI DE SPECIALITATE PENTRU BIBLIOTECA MJ</t>
  </si>
  <si>
    <t>TOP SEVEN WEST</t>
  </si>
  <si>
    <t>PLATA  FURNIZARE REVISTE DE SPECIALITATE, ORD.544/23.04.2019)</t>
  </si>
  <si>
    <t>IHTIS IMPEX</t>
  </si>
  <si>
    <t>CENTRU TERITORIAL DE CALCUL ELECTRONIC</t>
  </si>
  <si>
    <t>PLATA SERVICII ACTUALIZARE  BAZA DE DATE PORTAL LEGISLATIV ,PROIECT ,,IMPLEMENTAREA PORTALULUI N-LEX '' PERIOADA 13-31.03.2019</t>
  </si>
  <si>
    <t>INDACO SYSTEMS</t>
  </si>
  <si>
    <t>PLATA SERVICII ACTUALIZARE PROGRAM LEGISLATIV INDACO LEGE5 CF CTR 5/11900/21.02.2019 ,PERIOADA 21.02-31.03.2019</t>
  </si>
  <si>
    <t xml:space="preserve">ADMINISTRATIA PATRIMONIULUI PROT DE STAT </t>
  </si>
  <si>
    <t xml:space="preserve">CONCEPT ELECTRONICS  </t>
  </si>
  <si>
    <t>PLATA SERVICII ACTUALIZARE ANTIVIRUS CU INSTALAREA PRODUSELOR  ANTIVIRUS, MARTIE 2019</t>
  </si>
  <si>
    <t xml:space="preserve">AGENTIA NATIONALA DE PRESA "AGERPRES" </t>
  </si>
  <si>
    <t>PLATA SERVICII MONITORIZARE  PRESA SCRISA AUDIO+ VIDEO SITE-URI DE SPECIALITATE MARTIE  2019</t>
  </si>
  <si>
    <t>PLATA SERVICII ACTUALIZARE ANTIVIRUS CU INSTALAREA PRODUSELOR  ANTIVIRUS,07-28.02.2019</t>
  </si>
  <si>
    <t xml:space="preserve">PENITENCIARUL BUCURESTI JILAVA </t>
  </si>
  <si>
    <t>PLATA  MUNCA PRESTATA DE PERSOANE PRIVATE DE LIBERTATE /SERVICII TRANSPORT , PERIOADA MARTIE 2019</t>
  </si>
  <si>
    <t>INCASAT  DE LA  BONUS  C/VAL COTE PARTI APA,COLECTARE DESEURI ,CONFORM  ADRESEI NR.10/760/09.04.2019,PENTRU  LUNA  IANUARIE 2019</t>
  </si>
  <si>
    <t xml:space="preserve">MONITORUL OFICIAL </t>
  </si>
  <si>
    <t>PLATA SERVICII ABONAMENT FURNIZARE ON LINE PRODUS INFORMATIC AUTENTIC -MONITOR PARTEA I, III, IV, LUNA MARTIE 2019</t>
  </si>
  <si>
    <t>PLATA DIFERENTA  DEPLASARE PLOIESTI  PERIOADA 01-05.04.2019</t>
  </si>
  <si>
    <t xml:space="preserve">PLATA AVANS PROTOCOL PENTRU LUNA MAI 2019   </t>
  </si>
  <si>
    <t>PLATA IN CONTUL FINANTARE ANI PRECEDENTI INCASARE DE LA MINISTERUL ECONOMIEI   C/VAL COTE PARTI COLECTARE DESEURI, PERIOADA  DECEMBRIE 2018</t>
  </si>
  <si>
    <t>PLATA IN CONTUL FINANTARE ANI PREDENTI   INCASARE DE LA MINISTERUL ECONOMIEI   C/VAL COTE PARTI PIESE DE SCHIMB, LUNA  DECEMBRIE 2018</t>
  </si>
  <si>
    <t>INCASAT DE LA  MINISTERUL ECONOM COTE PARTI COLECTARE DESEURI  LUNA  IANUARIE 2019</t>
  </si>
  <si>
    <t>INCASAT DE LA  MINISTERUL ECONOM COTE PARTI INTRETINERE ASCENSOARE  LUNA  IANUARIE 2019</t>
  </si>
  <si>
    <t>INCASAT DE LA MINISTERUL AFACERILOR EXTERNE  C/VAL CHELTUIELI DE TRANSPORT PENTRU PARTICIPAREA DELEGATIILOR ROMANI LA REUNIUNILE CONSILIULUI  EUROPEAN SI ALE FORMATIUNILOR CONSILIULUI UNIUNII EUROPENE, LUNA  FEBRUARIE 2019</t>
  </si>
  <si>
    <t xml:space="preserve">VOINEA NICOLETA -TRADUCATOR AUTORIZAT </t>
  </si>
  <si>
    <t>PLATA TRADUCERI AUTORIZATE LIMBA SUEDEZA DIN /IN/ROMANA LUNA MAI 2019</t>
  </si>
  <si>
    <t>INCOLOR ART</t>
  </si>
  <si>
    <t>PLATA  TRADUCERI AUTORIZATE LIMBA ENGLEZA IN /DIN ROMANA MAI 2019</t>
  </si>
  <si>
    <t xml:space="preserve">BEJ COJOCARU BOGDAN MIHAI </t>
  </si>
  <si>
    <t>INCASAT DEPASIRI PLAFON CHELTUIELI TELEFONIE MOBILA ,  SERVICII TELEFONIE MOBILA, PERIOADA 27.02-26.03.2019, LUNA APRILIE 2019</t>
  </si>
  <si>
    <t xml:space="preserve">TRAVEL TIME </t>
  </si>
  <si>
    <t>PLATA BILETE DE AVION DEPLASARE VIENA,  PERIOADA 22-25.04.2019</t>
  </si>
  <si>
    <t>PLATA AVANS  TRANSPORT CU AUTO PERSONAL DEPLASARE TRIBUNALUL SATU-MARE, PERIOADA 12.05-17.05.2019</t>
  </si>
  <si>
    <t>PLATA CHIRIE LOCUINTA PERSONAL CU FUNCTIE DE DEMNITATE PUBLICA APRILIE 2019, CONF ART.146^ ALIN (2) O.G. NR.101/2011</t>
  </si>
  <si>
    <t>DIRECTIA IMPOZITE SI TAXE LOCALE - SECTOR 5</t>
  </si>
  <si>
    <t>PLATA TAXA JUDICIARA DE TIMBRU PENTRU RECURS IMPOTRIVA SENTINTEI ARBITRALE 7/15.02.2019, DOSAR NR.2/2017</t>
  </si>
  <si>
    <t xml:space="preserve">TELEKOM ROMANIA COMMUNICATIONS  </t>
  </si>
  <si>
    <t>PLATA  FURNIZARE SERVICII TELEFONIE FIXA, PRESTATII LUNA MARTIE 2019</t>
  </si>
  <si>
    <t xml:space="preserve"> ICI BUCURESTI </t>
  </si>
  <si>
    <t>PLATA SERVICII DE MENTENANTA ANUALA PENTRU DOMENIUL WWW.JUST.RO</t>
  </si>
  <si>
    <t>PLATA  AVANS  DEPLAS ALBA IULIA  PERIOADA  14-15.05.2019</t>
  </si>
  <si>
    <t>PLATA  AVANS  ALOCATIE DE CAZARE DEPLAS ALBA IULIA  PERIOADA  14-15.05.2019</t>
  </si>
  <si>
    <t>DHL INTERNATIONAL</t>
  </si>
  <si>
    <t xml:space="preserve">MINISTERUL FINANTELOR PUBLICE </t>
  </si>
  <si>
    <t xml:space="preserve">PLATA SALARII MUNCITORI  PARTI COMUNE-PUNCT TERMIC </t>
  </si>
  <si>
    <t>MINISTERUL JUSTITIE</t>
  </si>
  <si>
    <t>INCASAT  DE LA  BONUS DIFERENTA  C/VAL COTE PARTI PIESE DE SCHIMB,PENTRU  LUNA  IANUARIE 2019</t>
  </si>
  <si>
    <t>PLATA  AVANS  TRANSPORT CFR DEPLASARE BRAILA , PERIOADA 15.04.2019</t>
  </si>
  <si>
    <t xml:space="preserve"> INCOLOR ART</t>
  </si>
  <si>
    <t xml:space="preserve">PLATA TRADUCERI AUTORIZATE DIN/IN LIMBA ENGLEZA IN  LIMBA ROMANA  , REGIM DE URGENTA  </t>
  </si>
  <si>
    <t xml:space="preserve">BEJA MAGHIAR BOGDAN &amp; ROSU IOANA RUXANDRA </t>
  </si>
  <si>
    <t>PLATA  FOTOCOPIERE DOSAR DE EXECUTARE NR.332/R/2018, DOSAR INSTANTA 5102/302/2019</t>
  </si>
  <si>
    <t xml:space="preserve"> BIROUL LOCAL DE EXPERTIZE -TRIBUNALUL SATU MARE </t>
  </si>
  <si>
    <t>PLATA ONORARIU EXPERT IN DOSARUL NR.23306/302/2017</t>
  </si>
  <si>
    <t>ALIMENTARE CONT PLATA CHELTUIELI DEPLASARI EXTERNE</t>
  </si>
  <si>
    <t>INCASAT DE LA MINISTERUL ECONOMIEI  C/VAL COTE PARTI ÎNTRETINERE ASCENSOARE LUNA FEBRUARIE 2019</t>
  </si>
  <si>
    <t>INCASAT DE LA MINISTERUL ECONOMIEI  C/VAL COTE PARTI COLECTARE DESEURI LUNA FEBRUARIE 2019</t>
  </si>
  <si>
    <t>PLATA DIFERENTA   C/VAL   TRANSPORT CU AUTO PERSONAL DEPLASARE TRIB.CARAS-SEVERIN , PERIOADA 15.04-24.04.2019</t>
  </si>
  <si>
    <t xml:space="preserve"> TRAVEL TIME</t>
  </si>
  <si>
    <t>PLATA  BILET DE AVION DEPLASARE HAGA, PERIOADA 07-08.05.2019</t>
  </si>
  <si>
    <t>INCASAT DE LA INSTITUTUL NATIONAL DE CRIMINOLOGIE C/VAL COTE PARTI ENERGIE TERMICA SI ELECTRICA  PERIOADA FEBRUARIE 2019</t>
  </si>
  <si>
    <t xml:space="preserve">INCASAT DE LA INSTITUTUL NATIONAL DE CRIMINOLOGIE C/VAL COTE PARTI SALUBRITATE LUNA  FEBRUARIE 2019 </t>
  </si>
  <si>
    <t xml:space="preserve">INCASAT DE LA  INSTITUTUL NATIONAL DE CRIMONOLOGIE  C/VAL COTE PARTI TAXA MUNICUPALA LUNA  FEBRUARIE 2019 </t>
  </si>
  <si>
    <t>INCASAT DE LA  INSTITUTUL NATIONAL DE CRIMONOLOGIE  C/VAL COTE PARTI INTRETINERE ASCENSOARE  PERIOADA FEBRUARIE 2019</t>
  </si>
  <si>
    <t>PLATA DIFERENTA   C/VAL   TRANSPORT CU AUTO PERSONAL - DEPLASARE TRIBUNALUL ALBA , PERIOADA 15.04-24.04.2019</t>
  </si>
  <si>
    <t>PLATA  AVANS  TRANSPORT CU AUTO PERSONAL - DEPLASARE TRIBUNALUL SUCEAVA, PERIOADA 19.05.25.05.2019</t>
  </si>
  <si>
    <t>PLATA CHELTUIELI DE JUDECATA, STABILITE IN SARCINA MINISTERULUI JUSTITIEI, ÎN BAZA SENTINTEI CIVILE NR.3330/20/04/2018, DOSAR 1222/302/2019</t>
  </si>
  <si>
    <t xml:space="preserve">BAROUL BUCURESTI </t>
  </si>
  <si>
    <t xml:space="preserve">PLATA ONORARIU  CURATOR SPECIAL AVOCAT, DOSAR NR. 778/4/2019 </t>
  </si>
  <si>
    <t xml:space="preserve">BEJ DOBRANICI DOINA CRENGUTA </t>
  </si>
  <si>
    <t>PLATA CHELTUIELI FOTOCOPIERE DOSARUL DE EXECUTARE SILITA NR 11725/12.04.2019</t>
  </si>
  <si>
    <t>BAROUL BUCURESTI</t>
  </si>
  <si>
    <t>PLATA TAXA JUDICIARA DE TIMBRU PENTRU CERERE DE STRAMUTARE IN DOSARUL 278/64/2019</t>
  </si>
  <si>
    <t>INALTA CURTE DE CASATIE SI JUSTITIE</t>
  </si>
  <si>
    <t>INCASAT DE LA MINISTERUL DEZVOLTARII REGIONALE SI ADMINISTRATIEI, C/VAL COTE PARTI UTILITATI APA +COLECTARE DESEURI, PERIOADA MARTIE  2019</t>
  </si>
  <si>
    <t xml:space="preserve">INCASAT DE LA  MINISTERUL DEZVOLTARII REGIONALE SI ADMINISTRATIEI,  C/VAL COTE PARTI PIESE DE SCHIMB  REPARATII ASCENSOARE, PERIOADA FEBRUARIE 2019 </t>
  </si>
  <si>
    <t xml:space="preserve">INCASAT DE LA  MINISTERUL DEZVOLTARII REGIONALE SI ADMINISTRATIEI,  C/VAL COTE PARTI UTILITATI INTRETINERE ASCENSOARE, PERIOADA  FEBRUARIE 2019 </t>
  </si>
  <si>
    <t>INCASAT DE LA  MINISTERUL DEZVOLTARII REGIONALE SI ADMINISTRATIEI,  C/VAL COTE PARTI UTILITATI INTRETINERE ASCENSOARE, PERIOADA  MARTIE 2019</t>
  </si>
  <si>
    <t xml:space="preserve">DIRECTIA IMPOZITE SI TAXE LOCALE - SECTOR 5 </t>
  </si>
  <si>
    <t>PLATA TAXA JUDICIARA DE TIMBRU PENTRU CERERE DE STRAMUTARE IN DOSARUL2798/2/2019</t>
  </si>
  <si>
    <t xml:space="preserve">INALTA CURTE DE CASATIE SI JUSTITIE </t>
  </si>
  <si>
    <t>PLATA CAUTIUNE PENTRU SUSPENDAREA JUDECÃRII PROCESULUI CE FORMEAZA OBIECTUL DOSARULUI NR.2798/2/2019</t>
  </si>
  <si>
    <t xml:space="preserve">INCASARE DIF.NEUTILIZATA  DECONT DEPLASARE  TRIBUNALUL SATU MARE   PERIOADA 12-17.05.2019  </t>
  </si>
  <si>
    <t>PLATA COTE PARTI ENERGIE TERMICA, PERIOADA MARTIE 2019</t>
  </si>
  <si>
    <t xml:space="preserve">ROMPETROL DOWNSTREAM  </t>
  </si>
  <si>
    <t>PLATA ALIMENTARE CARBURANTI PE BAZA DE CARDURI, LUNA  APRILIE 2019</t>
  </si>
  <si>
    <t xml:space="preserve">SERVICE AUTO SERUS  </t>
  </si>
  <si>
    <t xml:space="preserve">PLATA SERVICII REVIZIE TEHNICA PENTRU B-888-MJR </t>
  </si>
  <si>
    <t xml:space="preserve">VODAFONE </t>
  </si>
  <si>
    <t xml:space="preserve"> INCOLOR AR</t>
  </si>
  <si>
    <t xml:space="preserve">PLATA TRADUCERI AUTORIZATE DIN/IN  ENGLEZA IN  LIMBA ROMANA, REGIM DE URGENTA </t>
  </si>
  <si>
    <t xml:space="preserve">PLATA DECONT ACHIZITIONAT CABLU DE DATE IPHONE 8 </t>
  </si>
  <si>
    <t xml:space="preserve">VOLUM COMIMPEX </t>
  </si>
  <si>
    <t>CONTERA MEDIA</t>
  </si>
  <si>
    <t xml:space="preserve">PLATA TRADUCERI AUTORIZATE DIN/IN  ENGLEZA IN  LIMBA ROMANA, REGIM URGENTA </t>
  </si>
  <si>
    <t xml:space="preserve">POPP MARIA RODICA-TRADUCATOR AUTORIZAT </t>
  </si>
  <si>
    <t>DRAFTA ELENA - TRADUCATOR AUTORIZAT</t>
  </si>
  <si>
    <t xml:space="preserve">PLATA TRADUCERI AUTORIZATE, DIN/IN LIMBA SPANIOLA ÎN /DIN LIMBA ROMANA,  REGIM NORMAL SI REGIM URGENT </t>
  </si>
  <si>
    <t>CIORANU MIOARA-TRADUCATOR AUTORIZAT</t>
  </si>
  <si>
    <t xml:space="preserve">PLATA TRADUCERI AUTORIZATE LIMBA ITALIANA REGIM NORMAL </t>
  </si>
  <si>
    <t xml:space="preserve">C.N.POSTA ROMÂNA </t>
  </si>
  <si>
    <t xml:space="preserve">PLATA TRIMITERI CORESPONDENTA APRILIE 2019 </t>
  </si>
  <si>
    <t xml:space="preserve">PIRCALAB ADRIANA-TRADUCATOR AUTORIZAT </t>
  </si>
  <si>
    <t>PLATA TRADUCERI  DIN LIMBA GERMANA REGIM NORMAL</t>
  </si>
  <si>
    <t>PLATA TAXA JUDICIARA DE TIMBRU ÎN DOSARUL NR.245/36/2019</t>
  </si>
  <si>
    <t>TAROM SA</t>
  </si>
  <si>
    <t xml:space="preserve">PLATA  1 PACHET  ABONAMENTE BILETE DE AVION MINIM DE SEDERE, BILETE DE AVION DEPLASARI EXTERNE DUS INTORS  </t>
  </si>
  <si>
    <t xml:space="preserve">CONSULTANT AA-BROKER DE ASIGURARE </t>
  </si>
  <si>
    <t>PLATA  SERVICII ASIGURARE ECHIPAMENTE IT HARWARE DIN PATRIMONIUL MJ  (SERVERE SI ECHIPAMENTE )</t>
  </si>
  <si>
    <t xml:space="preserve">BEJ ANDRONE SI VALERIAN DORIN  </t>
  </si>
  <si>
    <t>BIROUL LOCAL EXPERTIZE JUDICIARE TEHNICE SI CONTAB</t>
  </si>
  <si>
    <t xml:space="preserve">DHL INTERNATIONAL ROMANIA  </t>
  </si>
  <si>
    <t>PLATA C/VAL  SERVICII CURIER RAPID, PERIOADA 19.04-23.04.2019</t>
  </si>
  <si>
    <t>PLATA SERVICII CURIER RAPID, PERIOADA 03.05.2019</t>
  </si>
  <si>
    <t>PLATA CHIRIE LOCUINTA PERSONAL CU FUNCTIE DEMNITATE PUBLICA , CONF ART 14^ 6, ALINEAT (2) DIN O.G.NR.101/2011,LUNA MAI 2019</t>
  </si>
  <si>
    <t xml:space="preserve"> TAROM </t>
  </si>
  <si>
    <t xml:space="preserve"> RCS &amp; RDS </t>
  </si>
  <si>
    <t xml:space="preserve">AMT POINT GARAGE </t>
  </si>
  <si>
    <t xml:space="preserve">PLATA SERVICII DE REPARATII PENTRU  AUTO </t>
  </si>
  <si>
    <t xml:space="preserve">ASCENSORUL </t>
  </si>
  <si>
    <t xml:space="preserve"> EUROTOTAL COMP</t>
  </si>
  <si>
    <t>PLATA PRESTARI SERVICII CURATENIE SI INTRETINERE LUNA  APRILIE 2019</t>
  </si>
  <si>
    <t xml:space="preserve">PORSCHE INTER AUTO ROM </t>
  </si>
  <si>
    <t>PLATA SERVICII REPARATIE LA AUTO</t>
  </si>
  <si>
    <t xml:space="preserve">DEDEMAN </t>
  </si>
  <si>
    <t>PLATA  MATERIALE, DISPOZITIVE SI UNELTE DE ZUGRAVIT</t>
  </si>
  <si>
    <t>TOP SERV R-98</t>
  </si>
  <si>
    <t>PLATA  2 PLACUTE IDENTIFICARE PERSONALIZATE PENTRU CABINET MINISTRU</t>
  </si>
  <si>
    <t>TELEKOM ROMANIA COMMUNICATIONS</t>
  </si>
  <si>
    <t>PLATA FURNIZARE SERVICII TELEFONIE FIXA, PRESTATII LUNA APRILIE  2019</t>
  </si>
  <si>
    <t>PLATA REVISTE DE SPECIALITATE LUNA APRILIE 2019</t>
  </si>
  <si>
    <t xml:space="preserve">PLATA  DECONT ACHIZITIONAT OB DE INV -VESELA </t>
  </si>
  <si>
    <t>PLATA DECONT ACHIZITIONAT LAMPADAR</t>
  </si>
  <si>
    <t xml:space="preserve">PLATA MASINA POLISAT </t>
  </si>
  <si>
    <t>ADMINISTRATIA PATRIMONIULUI PROT DE STAT</t>
  </si>
  <si>
    <t xml:space="preserve">CENTRUL TERITORIAL DE CALCUL ELECTRONIC </t>
  </si>
  <si>
    <t>PLATA  MUNCA PRESTATA DE PERSOANE PRIVATE DE LIBERTATE /SERVICII TRANSPORT, LUNA  APRILIE  2019</t>
  </si>
  <si>
    <t>CONCEPT ELECTRONICS</t>
  </si>
  <si>
    <t>PLATA SERVICII MONITORIZARE  PRESA SCRISA AUDIO+ VIDEO SITE-URI DE SPECIALITATE APRILIE  2019</t>
  </si>
  <si>
    <t>OMNIASIG VIENNA INSURANCE GROUP</t>
  </si>
  <si>
    <t xml:space="preserve">PLATA SERVICII ASIGURARE RCA PENTRU 4 AUTOTURISME </t>
  </si>
  <si>
    <t>INDACO  SYSTEMS</t>
  </si>
  <si>
    <t xml:space="preserve">CN AEROPORTURI BUCURESTI </t>
  </si>
  <si>
    <t>PLATA  CHELTUIELI FOTOCOPIERE DOSARUL DE EXECUTARE NR194/2018</t>
  </si>
  <si>
    <t>PLATA TAXA JUDICIARA DE TIMBRU -ANULARE ACT ADMINISTRATIV RECURS IN  DOSARUL 684/45/2016</t>
  </si>
  <si>
    <t>PLATA  AVANS PROTOCOL  PTR.CONFECTIONARE  PASAPOART  ELECTRONIC</t>
  </si>
  <si>
    <t>PLATA CAUTIUNE PENTRU SUSPENDAREA JUDECÃRII PROCESULUI CE FORMEAZA OBIECTUL DOSARULUI 272/45/2019</t>
  </si>
  <si>
    <t>PLATA TAXA JUDICIARA DE TIMBRU PENTRU FORMULAREA UNEI CERERI DE STRAMUTARE SI DE SUSPENDARE, DOSAR 272/45.2019</t>
  </si>
  <si>
    <t xml:space="preserve">PLATA MATERIALE DE INTRETINERE </t>
  </si>
  <si>
    <t xml:space="preserve">PLATA CURATITOR PRESIUNE </t>
  </si>
  <si>
    <t>TERRANOVA GROUP</t>
  </si>
  <si>
    <t xml:space="preserve">MOON COMIMPEX  </t>
  </si>
  <si>
    <t xml:space="preserve">PLATA PRELUNGITOARE PENTRU REUNIUNEA DIN 15-16.05.2019 </t>
  </si>
  <si>
    <t>ZAINEA COM SERV SRL</t>
  </si>
  <si>
    <t xml:space="preserve">PLATA BILETE DE AVION DEPLASARE BUCURESTI-BRUXELLES,   PERIOADA 09.05.2019 </t>
  </si>
  <si>
    <t>INCASAT DE LA  DIRECTIA NATIONALA  DE PROBATIUNE COTE PARTI CHELTUIELI COMUNE INTRETINERE LIFTURI, CURATENIE, INTERIOARA SI SALARII MUNCITORI MFP PARTI COMUNE, PERIOADA IANUARIE -FEBRUARIAE 2019</t>
  </si>
  <si>
    <t>INCASAT DE LA  DIRECTIA NATIONALA  DE PROBATIUNE COTE PARTI CHELTUIELI COMUNE TAXA MUNICIPALA LUNA FEBRUARIE 2019</t>
  </si>
  <si>
    <t xml:space="preserve">INCASAT DE LA  DIRECTIA NATIONALA DE PROBATIUNE C/VAL  CONSUM COTE PARTI PIESE DE SCHIMB LUNA FEBRUARIE 2019  </t>
  </si>
  <si>
    <t xml:space="preserve">PLATA DECONT TAXA JUDICIARA DE TIMBRU -PENTRU ANULARE AUTORIZATIE EXPERT TEHNIC JUDICIAR </t>
  </si>
  <si>
    <t xml:space="preserve">PLATA TRADUCERI AUTORIZATE LIMBA ENGLEZA IN /DIN ROMANA, REGIM URGENTA </t>
  </si>
  <si>
    <t xml:space="preserve">SERVICIUL DE TELECOMUNICATII   SPECIALE </t>
  </si>
  <si>
    <t>PLATA,SERVICII DE TELECOMUNICATII SPECIALE CONFORM PROTOCOL STS NR.3337/05.04.2006, LUNA APRILIE 2019</t>
  </si>
  <si>
    <t>DHL INTERNATIONAL ROMANIA</t>
  </si>
  <si>
    <t>PLATA SERVICII CURIER RAPID, PERIOADA 13.05.2019</t>
  </si>
  <si>
    <t>PLATA  SERVICII COLECTARE DESEURI MENAJERE + INCHIRIERE CONTAINERE, APRILIE 2019</t>
  </si>
  <si>
    <t>PLATA SALARII MUNCITORI  PARTI COMUNE-PUNCT TERMIC APRILIE 2019</t>
  </si>
  <si>
    <t>ROM  AUTOMATIZARE</t>
  </si>
  <si>
    <t>PLATA  ACHIZITIONAT SERVICII REGLARE USI AUTOMATE EXTERIOARE</t>
  </si>
  <si>
    <t>DINAMIC 92 DISTRIBUTION</t>
  </si>
  <si>
    <t xml:space="preserve">PLATA 4 BUC ANVELOPE DE VARA </t>
  </si>
  <si>
    <t>MONITORUL OFICIAL</t>
  </si>
  <si>
    <t>PLATA SERVICII ABONAMENT FURNIZARE ON LINE PRODUS INFORMATIC AUTENTIC -MONITOR PARTEA I, III, IV, LUNA APRILIE 2019</t>
  </si>
  <si>
    <t>FIX EVENT &amp;TRAVEL</t>
  </si>
  <si>
    <t xml:space="preserve">PLATA SERVICII ORGANIZAREA CELEI  DE A 74 REUNIUNE  A PUNCTELOR NATIONALE DE CONTACT PENTRU RETAUA JUDICIARA EUROPEANA IN MATERIE CIVILA </t>
  </si>
  <si>
    <t xml:space="preserve">INCASAT DE LA BONUS C/VAL COTE PARTI  ENERGIE  ELECTRICA/TERMICA LUNA MARTIE  2019 </t>
  </si>
  <si>
    <t>INCASAT DE LA BONUS C/VAL COTE PARTI  INTRETINERE LIFTURI SI  PARTI COMUNE MUNCITORII PENTRU  LUNA  MARTIE 2019</t>
  </si>
  <si>
    <t>DANKO PRO</t>
  </si>
  <si>
    <t>PLATA  BILETE DE AVION DEPLASARE VIENA,  PERIOADA 20-24.05.2019</t>
  </si>
  <si>
    <t xml:space="preserve">WECO-TRAVEL </t>
  </si>
  <si>
    <t>DANCO -PRO</t>
  </si>
  <si>
    <t xml:space="preserve">BUCATEPEROATE </t>
  </si>
  <si>
    <t>PLATA SERVICI ORGANIZ. CONFERINTA E JUSTUCE (PRÂNZ, PAUZA DE CAFEA), PERIOADA  20-21.05.2019</t>
  </si>
  <si>
    <t>PLATA CAZARE PENTRU 2 PERSOANE LA CONFERINTA E JUSTICE, PERIOADA 18,19-21.05.2019</t>
  </si>
  <si>
    <t xml:space="preserve"> DAL TRAVEL</t>
  </si>
  <si>
    <t>DHL INTERNATIONAL ROMANIA SRL</t>
  </si>
  <si>
    <t>PLATA SERVICII CURIER RAPID, PERIOADA 20-21.05.2019</t>
  </si>
  <si>
    <t xml:space="preserve">Total </t>
  </si>
  <si>
    <t>PLATA  CHELTUIELI FOTOCOPIERE DOSAR DE EXECUTARE184/2018</t>
  </si>
  <si>
    <t>PLATA  CHELTUIELI FOTOCOPIERE DOSAR DE EXECUTARE183/2018</t>
  </si>
  <si>
    <t>PLATA  CHELTUIELI FOTOCOPIERE DOSAR DE EXECUTARE182/2018</t>
  </si>
  <si>
    <t>PLATA  CHELTUIELI FOTOCOPIERE DOSAR DE EXECUTARE194/2019</t>
  </si>
  <si>
    <t>PLATA CVAL DISTRUGATOR DE DOCUMENTE</t>
  </si>
  <si>
    <t>PLATA  CONSUM GAZE , PERIOADA 11.01-10.02.2019 SI COMISION 5% , PENTRU  IMOBILUL DIN  STRADA POLONA NR.3-5, SECTOR 1</t>
  </si>
  <si>
    <t>PLATA  INTRETINERE LUNA FEBRUARIE 2019, PENTRU  IMOBILUL DIN  STRADA POLONA NR.3-5, SECTOR 1</t>
  </si>
  <si>
    <t>PLATA CHIRIE SI AMORTIZARI DOTARI  LUNA  MARTIE 2019, PENTRU  IMOBILUL DIN  STRADA POLONA NR.3-5, SECTOR 1</t>
  </si>
  <si>
    <t>INCASAT  DE LA  BONUS  C/VAL COTE PARTI TAXA MUNICIPALA ,CONFORM  ADRESEI NR.10/760/09.04.2019, PENTRU  LUNA  IANUARIE 2019</t>
  </si>
  <si>
    <t>MAGISTRAT DE LEGATURA FRANTA</t>
  </si>
  <si>
    <t xml:space="preserve"> CHELTUIELI INTRETINERE LOCUINTA MAGISTRAT DE LEGATURA FRANTA  LUNA APRILIE 2019</t>
  </si>
  <si>
    <t>PLATA IN CONTUL FINANTARE ANI PRECEDENTI DE LA MINISTERUL ECONOMIEI  C/VAL COTE PARTI INTRETINERE LIFTURI, LUNA DECEMBRIE 2018</t>
  </si>
  <si>
    <t>PLATA CHELTUIELI FOTOCOPIERE DOSAR DE EXECUTARE NR.1559/2018</t>
  </si>
  <si>
    <t xml:space="preserve">PLATA SERVICII CURIERAT RAPID PERIOADA 15.04-17.04.2019 </t>
  </si>
  <si>
    <t>PLATA  INTRETINERE LUNA MARTIE 2019, PENTRU  IMOBILUL DIN  STRADA POLONA NR.3-5,  SECTOR 1</t>
  </si>
  <si>
    <t xml:space="preserve">INCASAT DE LA  MINISTERUL ECONOM C/VAL COTE PARTI PIESE DE SCHIMB  LUNA FEBRUARIE 2019 </t>
  </si>
  <si>
    <t>PLATA  BILET DE AVION DEPLASARE BRUXELLES, PERIOADA 07.MAI 2019</t>
  </si>
  <si>
    <t xml:space="preserve">PLATA ONORARIU  CURATOR SPECIAL DOSAR DE EXECUTARE 22671/4/2018  </t>
  </si>
  <si>
    <t>INCASAT DE LA MINISTERUL DEZVOLTARII REGIONALE  SI ADMINISTRATIEI,  C/VAL COTE PARTI UTILITATI APA +COLECTARE DESEURI, PERIOADA FEBRUARIE 2019</t>
  </si>
  <si>
    <t xml:space="preserve">PLATA COTE PARTI CONSUM APA RECE, PERIOADA 12.03.-08.04.2019 </t>
  </si>
  <si>
    <t>PLATA  COTA PARTE TAXA MUNICIPALA, PERIOADA  12.02-11.03.2019</t>
  </si>
  <si>
    <t>PLATA SERVICII TELEFONIE MOBILA, PERIOADA 27.03-26.04.2019</t>
  </si>
  <si>
    <t>PLATA SERVICII TELEFONIE FIXÃ, PERIOADA APRILIE 2019</t>
  </si>
  <si>
    <t>PLATA TRADUCERI AUTORIZATE DIN/IN LIMBA TURCA, IN /DIN  LIMBA ROMANA  REGIM NORMAL</t>
  </si>
  <si>
    <t>PLATA  TRADUCERI AUTORIZATE ENGL. DIN/IN  ROMANA  PERIOADA APRILIE 2019 REGIM NORMAL</t>
  </si>
  <si>
    <t>PLATA TRADUCERI  AUTORIZ DIN LB. SARBA/DIN LIMBA ROMANA REGIM NORMAL</t>
  </si>
  <si>
    <t>PLATA  TAXA JUDICIARA DE TIMBRU ÎN DOSARUL NR1108/2/2019- CURTEA DE APEL BUCURESTI</t>
  </si>
  <si>
    <t>PLATA CHELTUIELI FOTOCOPIERE DOSAR DE EXECUTARE 182/2018</t>
  </si>
  <si>
    <t>PLATA CHELTUIELI FOTOCOPIERE DOSAR DE EXECUTARE 220/2018</t>
  </si>
  <si>
    <t>PLATA ONORARIU EXPERT MANOLESCU IRINA, EXPERTIZA TEHNICE-SPECIALITATEA FARMACOLOGIE, ÎN DOSARUL NR.274/109/2019</t>
  </si>
  <si>
    <t>PLATA COTE PARTI ENERGIE ELECTRICA, PERIOADA MARTIE 2019</t>
  </si>
  <si>
    <t>PLATA 1  PACHET ABONAMENT MINIM DE SEDERE, BILETE DE AVION DEPLASARI EXTERNE DUS INTORS</t>
  </si>
  <si>
    <t>PLATA ABONAMENT RECEPTOR PENTRU PACHET COMPLET DE PROGRAME TV, PERIOADA DE FACTURARE MAI 2019</t>
  </si>
  <si>
    <t xml:space="preserve">PLATA ASCENSORUL  SERVICII DE SUPRAVEGHERE A5 INSTALATII DE RIDICAT IN DOMENIUL ISCIR, PERIOADA APRILIE 2019 </t>
  </si>
  <si>
    <t>PLATA CHIRIE  SI  AMORTIZARI DOTARI PENTRU  IMOBILUL DIN  STRADA POLONA NR.3-5, SECTOR 1</t>
  </si>
  <si>
    <t>PLATA SERVICII ACTUALIZARE  BAZA DE DATE PORTAL LEGISLATIV, PROIECT ,,IMPLEMENTAREA PORTALULUI N-LEX '' LUNA APRILIE 2019</t>
  </si>
  <si>
    <t>PLATA SERVICII ACTUALIZARE ANTIVIRUS CU INSTALAREA PRODUSELOR  ANTIVIRUS, APRILIE 2019</t>
  </si>
  <si>
    <t>PLATA SERVICII ACTUALIZARE PROGRAM LEGISLATIV INDACO LEGE5, PERIOADA 01.04-30.04.2019,  450 UTILIZATORI +50 MONOPOSTURI PREMIUM</t>
  </si>
  <si>
    <t xml:space="preserve">PLATA SERVICII PROTOCOL OFICIAL PERIOADA APRILIE 2019  </t>
  </si>
  <si>
    <t>PLATA CHELTUIELI FOTOCOPIERE DOSAR DE EXECUTARE NR.280/2012</t>
  </si>
  <si>
    <t>INCASAT DIF. ALTE CHELTUIELI  NEUTILIZATE  BELGIA   22-24.05.2019</t>
  </si>
  <si>
    <t>PLATA AVANS PROTOCOL  PTR.CONFECTIONARE  PASAPOARTE  ELECTRONICE</t>
  </si>
  <si>
    <t>PLATA TAXA JUDICIARA DE TIMBRU PENTRU FORMULAREA UNEI CERERI DE STRAMUTARE SI DE SUSPENDARE, DOSAR NR.272/45/2019</t>
  </si>
  <si>
    <t>PLATA  SPALAT AUTO (EXTERIOR -INTERIOR) PENTRU  19 AUTO, LUNA APRILIE 2019</t>
  </si>
  <si>
    <t>PLATA SERVICII ASISTENTA TEHNICA /SOFTWARE PENTRU ZBUGET LUNA APRILIE 2019</t>
  </si>
  <si>
    <t xml:space="preserve">PLATA C/VAL DIFERENTA PLATA ALOCATIE CAZARE SI TRANSPORT CU AUTO PERSONAL,DEPLASARE  PENITENCIARUL IASI, PERIOADA 06-10.05.2019 </t>
  </si>
  <si>
    <t>PLATA  DIFERENTA DECONT CAZARE DEPLASARE PENITENCIARUL IASI, PERIOADA 06-10.05.2019</t>
  </si>
  <si>
    <t xml:space="preserve">INCASAT DE LA  DIRECTIA NATIONALA  DE PROBATIUNE COTE PARTI CHELTUIELI COMUNE CONSUM ENEGIE ELECTRICA SI TERMICA, PERIOADA  IANUARIE -FEBRUARIAE 2019 </t>
  </si>
  <si>
    <t>INCASAT DE LA  DIRECTIA NATIONALA  DE PROBATIUNE COTE PARTI CHELTUIELI COMUNE CONSUM APA RECE SI COLECTARE DESEURI, PERIOADA IANUARIE -FEBRUARIAE 2019</t>
  </si>
  <si>
    <t>PLATA AVANS INDEMNIZATIE DECAZARE DEPLASARE IASI, PERIOADA  30.05-01.06.2019</t>
  </si>
  <si>
    <t xml:space="preserve">PLATA AVANS INDEMNIZATIE DE CAZARE DEPLASARE IASI, PERIOADA  30.05-01.06.2019 </t>
  </si>
  <si>
    <t>PLATA AVANS INDEMNIZATIE DE CAZARE DEPLASARE IASI, PERIOADA  30.05-01.06.2019</t>
  </si>
  <si>
    <t>PLATA DECONT CHIRIE  LOCUINTA PERIOADA 25.04-12.05.2019 INALTI FUNCTIONARI PUBLICI  CF.ART 14^6, ALIN. (2)  DIN O.G.NR.101/2011</t>
  </si>
  <si>
    <t>PLATA COTE PARTI ENERGIE TERMICA, PERIOADA APRILIE 2019</t>
  </si>
  <si>
    <t>INCASAT DE LA BONUS  C/VAL COTE PARTI APA,COLECTARE DESEURI, LUNA  MARTIE 2019 SI  COTE TAXA MUNICIPLA</t>
  </si>
  <si>
    <t xml:space="preserve">PLATA BILETE DE AVION DEPLASARE VIENA, PERIOADA  19-24.05.2019 </t>
  </si>
  <si>
    <t>PLATA CAZARE DEPLASARE BRUXELLES, PERIOADA  14-16.05.2019</t>
  </si>
  <si>
    <t xml:space="preserve">PLATA BILETE DE AVION DEPLASARE IASI, PERIOADA 22-24.05.2019 </t>
  </si>
  <si>
    <t xml:space="preserve">PLATA SERVICII ORGANIZARE CONFERINTA E-JUSTICE  (CINA FESTIVA IN 20.05.2019-105 PERS) </t>
  </si>
  <si>
    <t xml:space="preserve">INCASAT DE LA COMPANIA NATIONALA POSTA ROMANA SA TAXA CHELTUIELI JUDICIARE </t>
  </si>
  <si>
    <t>MINISTERUL JUSTIȚIEI</t>
  </si>
  <si>
    <t xml:space="preserve"> PLATA CHELTUIELI INTRETINERE APRILIE 2019</t>
  </si>
  <si>
    <t>MAGISTRAT DETASAT EUROJUST</t>
  </si>
  <si>
    <t>PLATA CHELTUIELI INTRETINERE LOCUINTA MAI  2019</t>
  </si>
  <si>
    <t>RECLAMANT IN DOSARUL 1222/302/2019</t>
  </si>
  <si>
    <t>PLATA CAUTIUNE PENTRU SUSPENDAREA JUDECÃRII PROCESULUI CE FORMEAZA OBIECTUL DOSARULUI NR. 278/64/2019</t>
  </si>
  <si>
    <t>AVANS CHELT PROTOCOL CAB DEMNITAR, MAI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</si>
</sst>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sz val="11"/>
      <color indexed="10"/>
      <name val="Trebuchet MS"/>
      <family val="2"/>
    </font>
    <font>
      <b/>
      <sz val="11"/>
      <color indexed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2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9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8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" fontId="6" fillId="0" borderId="5" xfId="0" applyNumberFormat="1" applyFont="1" applyBorder="1" applyAlignment="1">
      <alignment horizontal="right"/>
    </xf>
    <xf numFmtId="1" fontId="7" fillId="0" borderId="6" xfId="0" applyNumberFormat="1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1" fontId="2" fillId="0" borderId="7" xfId="0" applyNumberFormat="1" applyFont="1" applyBorder="1"/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7" fillId="0" borderId="0" xfId="0" applyFont="1"/>
    <xf numFmtId="0" fontId="8" fillId="0" borderId="0" xfId="0" applyFont="1" applyBorder="1" applyAlignment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wrapText="1"/>
    </xf>
    <xf numFmtId="14" fontId="5" fillId="0" borderId="2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wrapText="1"/>
    </xf>
    <xf numFmtId="4" fontId="5" fillId="0" borderId="2" xfId="0" applyNumberFormat="1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4" fontId="1" fillId="0" borderId="10" xfId="0" applyNumberFormat="1" applyFont="1" applyBorder="1"/>
    <xf numFmtId="4" fontId="5" fillId="2" borderId="1" xfId="0" applyNumberFormat="1" applyFont="1" applyFill="1" applyBorder="1"/>
    <xf numFmtId="14" fontId="5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7" fillId="2" borderId="0" xfId="0" applyFont="1" applyFill="1"/>
    <xf numFmtId="0" fontId="5" fillId="2" borderId="0" xfId="0" applyFont="1" applyFill="1"/>
    <xf numFmtId="0" fontId="7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3"/>
  <sheetViews>
    <sheetView tabSelected="1" topLeftCell="A2" zoomScaleNormal="100" zoomScaleSheetLayoutView="112" workbookViewId="0">
      <selection activeCell="H192" sqref="H192"/>
    </sheetView>
  </sheetViews>
  <sheetFormatPr defaultRowHeight="16.5"/>
  <cols>
    <col min="1" max="1" width="6.5703125" style="3" customWidth="1"/>
    <col min="2" max="2" width="12.85546875" style="3" customWidth="1"/>
    <col min="3" max="3" width="20.42578125" style="3" customWidth="1"/>
    <col min="4" max="4" width="41" style="3" customWidth="1"/>
    <col min="5" max="5" width="62.7109375" style="5" customWidth="1"/>
    <col min="6" max="6" width="16.42578125" style="16" customWidth="1"/>
    <col min="7" max="7" width="17.7109375" style="3" customWidth="1"/>
    <col min="8" max="9" width="19" style="3" customWidth="1"/>
    <col min="10" max="10" width="13.85546875" style="3" customWidth="1"/>
    <col min="11" max="11" width="22" style="3" customWidth="1"/>
    <col min="12" max="12" width="24.42578125" style="3" customWidth="1"/>
    <col min="13" max="13" width="28.28515625" style="3" customWidth="1"/>
    <col min="14" max="256" width="9.140625" style="3"/>
    <col min="257" max="257" width="6.5703125" style="3" customWidth="1"/>
    <col min="258" max="258" width="12.85546875" style="3" customWidth="1"/>
    <col min="259" max="259" width="12.42578125" style="3" customWidth="1"/>
    <col min="260" max="260" width="29" style="3" customWidth="1"/>
    <col min="261" max="261" width="36.5703125" style="3" customWidth="1"/>
    <col min="262" max="262" width="12.5703125" style="3" customWidth="1"/>
    <col min="263" max="263" width="17.7109375" style="3" customWidth="1"/>
    <col min="264" max="265" width="19" style="3" customWidth="1"/>
    <col min="266" max="266" width="13.85546875" style="3" customWidth="1"/>
    <col min="267" max="267" width="22" style="3" customWidth="1"/>
    <col min="268" max="268" width="24.42578125" style="3" customWidth="1"/>
    <col min="269" max="269" width="28.28515625" style="3" customWidth="1"/>
    <col min="270" max="512" width="9.140625" style="3"/>
    <col min="513" max="513" width="6.5703125" style="3" customWidth="1"/>
    <col min="514" max="514" width="12.85546875" style="3" customWidth="1"/>
    <col min="515" max="515" width="12.42578125" style="3" customWidth="1"/>
    <col min="516" max="516" width="29" style="3" customWidth="1"/>
    <col min="517" max="517" width="36.5703125" style="3" customWidth="1"/>
    <col min="518" max="518" width="12.5703125" style="3" customWidth="1"/>
    <col min="519" max="519" width="17.7109375" style="3" customWidth="1"/>
    <col min="520" max="521" width="19" style="3" customWidth="1"/>
    <col min="522" max="522" width="13.85546875" style="3" customWidth="1"/>
    <col min="523" max="523" width="22" style="3" customWidth="1"/>
    <col min="524" max="524" width="24.42578125" style="3" customWidth="1"/>
    <col min="525" max="525" width="28.28515625" style="3" customWidth="1"/>
    <col min="526" max="768" width="9.140625" style="3"/>
    <col min="769" max="769" width="6.5703125" style="3" customWidth="1"/>
    <col min="770" max="770" width="12.85546875" style="3" customWidth="1"/>
    <col min="771" max="771" width="12.42578125" style="3" customWidth="1"/>
    <col min="772" max="772" width="29" style="3" customWidth="1"/>
    <col min="773" max="773" width="36.5703125" style="3" customWidth="1"/>
    <col min="774" max="774" width="12.5703125" style="3" customWidth="1"/>
    <col min="775" max="775" width="17.7109375" style="3" customWidth="1"/>
    <col min="776" max="777" width="19" style="3" customWidth="1"/>
    <col min="778" max="778" width="13.85546875" style="3" customWidth="1"/>
    <col min="779" max="779" width="22" style="3" customWidth="1"/>
    <col min="780" max="780" width="24.42578125" style="3" customWidth="1"/>
    <col min="781" max="781" width="28.28515625" style="3" customWidth="1"/>
    <col min="782" max="1024" width="9.140625" style="3"/>
    <col min="1025" max="1025" width="6.5703125" style="3" customWidth="1"/>
    <col min="1026" max="1026" width="12.85546875" style="3" customWidth="1"/>
    <col min="1027" max="1027" width="12.42578125" style="3" customWidth="1"/>
    <col min="1028" max="1028" width="29" style="3" customWidth="1"/>
    <col min="1029" max="1029" width="36.5703125" style="3" customWidth="1"/>
    <col min="1030" max="1030" width="12.5703125" style="3" customWidth="1"/>
    <col min="1031" max="1031" width="17.7109375" style="3" customWidth="1"/>
    <col min="1032" max="1033" width="19" style="3" customWidth="1"/>
    <col min="1034" max="1034" width="13.85546875" style="3" customWidth="1"/>
    <col min="1035" max="1035" width="22" style="3" customWidth="1"/>
    <col min="1036" max="1036" width="24.42578125" style="3" customWidth="1"/>
    <col min="1037" max="1037" width="28.28515625" style="3" customWidth="1"/>
    <col min="1038" max="1280" width="9.140625" style="3"/>
    <col min="1281" max="1281" width="6.5703125" style="3" customWidth="1"/>
    <col min="1282" max="1282" width="12.85546875" style="3" customWidth="1"/>
    <col min="1283" max="1283" width="12.42578125" style="3" customWidth="1"/>
    <col min="1284" max="1284" width="29" style="3" customWidth="1"/>
    <col min="1285" max="1285" width="36.5703125" style="3" customWidth="1"/>
    <col min="1286" max="1286" width="12.5703125" style="3" customWidth="1"/>
    <col min="1287" max="1287" width="17.7109375" style="3" customWidth="1"/>
    <col min="1288" max="1289" width="19" style="3" customWidth="1"/>
    <col min="1290" max="1290" width="13.85546875" style="3" customWidth="1"/>
    <col min="1291" max="1291" width="22" style="3" customWidth="1"/>
    <col min="1292" max="1292" width="24.42578125" style="3" customWidth="1"/>
    <col min="1293" max="1293" width="28.28515625" style="3" customWidth="1"/>
    <col min="1294" max="1536" width="9.140625" style="3"/>
    <col min="1537" max="1537" width="6.5703125" style="3" customWidth="1"/>
    <col min="1538" max="1538" width="12.85546875" style="3" customWidth="1"/>
    <col min="1539" max="1539" width="12.42578125" style="3" customWidth="1"/>
    <col min="1540" max="1540" width="29" style="3" customWidth="1"/>
    <col min="1541" max="1541" width="36.5703125" style="3" customWidth="1"/>
    <col min="1542" max="1542" width="12.5703125" style="3" customWidth="1"/>
    <col min="1543" max="1543" width="17.7109375" style="3" customWidth="1"/>
    <col min="1544" max="1545" width="19" style="3" customWidth="1"/>
    <col min="1546" max="1546" width="13.85546875" style="3" customWidth="1"/>
    <col min="1547" max="1547" width="22" style="3" customWidth="1"/>
    <col min="1548" max="1548" width="24.42578125" style="3" customWidth="1"/>
    <col min="1549" max="1549" width="28.28515625" style="3" customWidth="1"/>
    <col min="1550" max="1792" width="9.140625" style="3"/>
    <col min="1793" max="1793" width="6.5703125" style="3" customWidth="1"/>
    <col min="1794" max="1794" width="12.85546875" style="3" customWidth="1"/>
    <col min="1795" max="1795" width="12.42578125" style="3" customWidth="1"/>
    <col min="1796" max="1796" width="29" style="3" customWidth="1"/>
    <col min="1797" max="1797" width="36.5703125" style="3" customWidth="1"/>
    <col min="1798" max="1798" width="12.5703125" style="3" customWidth="1"/>
    <col min="1799" max="1799" width="17.7109375" style="3" customWidth="1"/>
    <col min="1800" max="1801" width="19" style="3" customWidth="1"/>
    <col min="1802" max="1802" width="13.85546875" style="3" customWidth="1"/>
    <col min="1803" max="1803" width="22" style="3" customWidth="1"/>
    <col min="1804" max="1804" width="24.42578125" style="3" customWidth="1"/>
    <col min="1805" max="1805" width="28.28515625" style="3" customWidth="1"/>
    <col min="1806" max="2048" width="9.140625" style="3"/>
    <col min="2049" max="2049" width="6.5703125" style="3" customWidth="1"/>
    <col min="2050" max="2050" width="12.85546875" style="3" customWidth="1"/>
    <col min="2051" max="2051" width="12.42578125" style="3" customWidth="1"/>
    <col min="2052" max="2052" width="29" style="3" customWidth="1"/>
    <col min="2053" max="2053" width="36.5703125" style="3" customWidth="1"/>
    <col min="2054" max="2054" width="12.5703125" style="3" customWidth="1"/>
    <col min="2055" max="2055" width="17.7109375" style="3" customWidth="1"/>
    <col min="2056" max="2057" width="19" style="3" customWidth="1"/>
    <col min="2058" max="2058" width="13.85546875" style="3" customWidth="1"/>
    <col min="2059" max="2059" width="22" style="3" customWidth="1"/>
    <col min="2060" max="2060" width="24.42578125" style="3" customWidth="1"/>
    <col min="2061" max="2061" width="28.28515625" style="3" customWidth="1"/>
    <col min="2062" max="2304" width="9.140625" style="3"/>
    <col min="2305" max="2305" width="6.5703125" style="3" customWidth="1"/>
    <col min="2306" max="2306" width="12.85546875" style="3" customWidth="1"/>
    <col min="2307" max="2307" width="12.42578125" style="3" customWidth="1"/>
    <col min="2308" max="2308" width="29" style="3" customWidth="1"/>
    <col min="2309" max="2309" width="36.5703125" style="3" customWidth="1"/>
    <col min="2310" max="2310" width="12.5703125" style="3" customWidth="1"/>
    <col min="2311" max="2311" width="17.7109375" style="3" customWidth="1"/>
    <col min="2312" max="2313" width="19" style="3" customWidth="1"/>
    <col min="2314" max="2314" width="13.85546875" style="3" customWidth="1"/>
    <col min="2315" max="2315" width="22" style="3" customWidth="1"/>
    <col min="2316" max="2316" width="24.42578125" style="3" customWidth="1"/>
    <col min="2317" max="2317" width="28.28515625" style="3" customWidth="1"/>
    <col min="2318" max="2560" width="9.140625" style="3"/>
    <col min="2561" max="2561" width="6.5703125" style="3" customWidth="1"/>
    <col min="2562" max="2562" width="12.85546875" style="3" customWidth="1"/>
    <col min="2563" max="2563" width="12.42578125" style="3" customWidth="1"/>
    <col min="2564" max="2564" width="29" style="3" customWidth="1"/>
    <col min="2565" max="2565" width="36.5703125" style="3" customWidth="1"/>
    <col min="2566" max="2566" width="12.5703125" style="3" customWidth="1"/>
    <col min="2567" max="2567" width="17.7109375" style="3" customWidth="1"/>
    <col min="2568" max="2569" width="19" style="3" customWidth="1"/>
    <col min="2570" max="2570" width="13.85546875" style="3" customWidth="1"/>
    <col min="2571" max="2571" width="22" style="3" customWidth="1"/>
    <col min="2572" max="2572" width="24.42578125" style="3" customWidth="1"/>
    <col min="2573" max="2573" width="28.28515625" style="3" customWidth="1"/>
    <col min="2574" max="2816" width="9.140625" style="3"/>
    <col min="2817" max="2817" width="6.5703125" style="3" customWidth="1"/>
    <col min="2818" max="2818" width="12.85546875" style="3" customWidth="1"/>
    <col min="2819" max="2819" width="12.42578125" style="3" customWidth="1"/>
    <col min="2820" max="2820" width="29" style="3" customWidth="1"/>
    <col min="2821" max="2821" width="36.5703125" style="3" customWidth="1"/>
    <col min="2822" max="2822" width="12.5703125" style="3" customWidth="1"/>
    <col min="2823" max="2823" width="17.7109375" style="3" customWidth="1"/>
    <col min="2824" max="2825" width="19" style="3" customWidth="1"/>
    <col min="2826" max="2826" width="13.85546875" style="3" customWidth="1"/>
    <col min="2827" max="2827" width="22" style="3" customWidth="1"/>
    <col min="2828" max="2828" width="24.42578125" style="3" customWidth="1"/>
    <col min="2829" max="2829" width="28.28515625" style="3" customWidth="1"/>
    <col min="2830" max="3072" width="9.140625" style="3"/>
    <col min="3073" max="3073" width="6.5703125" style="3" customWidth="1"/>
    <col min="3074" max="3074" width="12.85546875" style="3" customWidth="1"/>
    <col min="3075" max="3075" width="12.42578125" style="3" customWidth="1"/>
    <col min="3076" max="3076" width="29" style="3" customWidth="1"/>
    <col min="3077" max="3077" width="36.5703125" style="3" customWidth="1"/>
    <col min="3078" max="3078" width="12.5703125" style="3" customWidth="1"/>
    <col min="3079" max="3079" width="17.7109375" style="3" customWidth="1"/>
    <col min="3080" max="3081" width="19" style="3" customWidth="1"/>
    <col min="3082" max="3082" width="13.85546875" style="3" customWidth="1"/>
    <col min="3083" max="3083" width="22" style="3" customWidth="1"/>
    <col min="3084" max="3084" width="24.42578125" style="3" customWidth="1"/>
    <col min="3085" max="3085" width="28.28515625" style="3" customWidth="1"/>
    <col min="3086" max="3328" width="9.140625" style="3"/>
    <col min="3329" max="3329" width="6.5703125" style="3" customWidth="1"/>
    <col min="3330" max="3330" width="12.85546875" style="3" customWidth="1"/>
    <col min="3331" max="3331" width="12.42578125" style="3" customWidth="1"/>
    <col min="3332" max="3332" width="29" style="3" customWidth="1"/>
    <col min="3333" max="3333" width="36.5703125" style="3" customWidth="1"/>
    <col min="3334" max="3334" width="12.5703125" style="3" customWidth="1"/>
    <col min="3335" max="3335" width="17.7109375" style="3" customWidth="1"/>
    <col min="3336" max="3337" width="19" style="3" customWidth="1"/>
    <col min="3338" max="3338" width="13.85546875" style="3" customWidth="1"/>
    <col min="3339" max="3339" width="22" style="3" customWidth="1"/>
    <col min="3340" max="3340" width="24.42578125" style="3" customWidth="1"/>
    <col min="3341" max="3341" width="28.28515625" style="3" customWidth="1"/>
    <col min="3342" max="3584" width="9.140625" style="3"/>
    <col min="3585" max="3585" width="6.5703125" style="3" customWidth="1"/>
    <col min="3586" max="3586" width="12.85546875" style="3" customWidth="1"/>
    <col min="3587" max="3587" width="12.42578125" style="3" customWidth="1"/>
    <col min="3588" max="3588" width="29" style="3" customWidth="1"/>
    <col min="3589" max="3589" width="36.5703125" style="3" customWidth="1"/>
    <col min="3590" max="3590" width="12.5703125" style="3" customWidth="1"/>
    <col min="3591" max="3591" width="17.7109375" style="3" customWidth="1"/>
    <col min="3592" max="3593" width="19" style="3" customWidth="1"/>
    <col min="3594" max="3594" width="13.85546875" style="3" customWidth="1"/>
    <col min="3595" max="3595" width="22" style="3" customWidth="1"/>
    <col min="3596" max="3596" width="24.42578125" style="3" customWidth="1"/>
    <col min="3597" max="3597" width="28.28515625" style="3" customWidth="1"/>
    <col min="3598" max="3840" width="9.140625" style="3"/>
    <col min="3841" max="3841" width="6.5703125" style="3" customWidth="1"/>
    <col min="3842" max="3842" width="12.85546875" style="3" customWidth="1"/>
    <col min="3843" max="3843" width="12.42578125" style="3" customWidth="1"/>
    <col min="3844" max="3844" width="29" style="3" customWidth="1"/>
    <col min="3845" max="3845" width="36.5703125" style="3" customWidth="1"/>
    <col min="3846" max="3846" width="12.5703125" style="3" customWidth="1"/>
    <col min="3847" max="3847" width="17.7109375" style="3" customWidth="1"/>
    <col min="3848" max="3849" width="19" style="3" customWidth="1"/>
    <col min="3850" max="3850" width="13.85546875" style="3" customWidth="1"/>
    <col min="3851" max="3851" width="22" style="3" customWidth="1"/>
    <col min="3852" max="3852" width="24.42578125" style="3" customWidth="1"/>
    <col min="3853" max="3853" width="28.28515625" style="3" customWidth="1"/>
    <col min="3854" max="4096" width="9.140625" style="3"/>
    <col min="4097" max="4097" width="6.5703125" style="3" customWidth="1"/>
    <col min="4098" max="4098" width="12.85546875" style="3" customWidth="1"/>
    <col min="4099" max="4099" width="12.42578125" style="3" customWidth="1"/>
    <col min="4100" max="4100" width="29" style="3" customWidth="1"/>
    <col min="4101" max="4101" width="36.5703125" style="3" customWidth="1"/>
    <col min="4102" max="4102" width="12.5703125" style="3" customWidth="1"/>
    <col min="4103" max="4103" width="17.7109375" style="3" customWidth="1"/>
    <col min="4104" max="4105" width="19" style="3" customWidth="1"/>
    <col min="4106" max="4106" width="13.85546875" style="3" customWidth="1"/>
    <col min="4107" max="4107" width="22" style="3" customWidth="1"/>
    <col min="4108" max="4108" width="24.42578125" style="3" customWidth="1"/>
    <col min="4109" max="4109" width="28.28515625" style="3" customWidth="1"/>
    <col min="4110" max="4352" width="9.140625" style="3"/>
    <col min="4353" max="4353" width="6.5703125" style="3" customWidth="1"/>
    <col min="4354" max="4354" width="12.85546875" style="3" customWidth="1"/>
    <col min="4355" max="4355" width="12.42578125" style="3" customWidth="1"/>
    <col min="4356" max="4356" width="29" style="3" customWidth="1"/>
    <col min="4357" max="4357" width="36.5703125" style="3" customWidth="1"/>
    <col min="4358" max="4358" width="12.5703125" style="3" customWidth="1"/>
    <col min="4359" max="4359" width="17.7109375" style="3" customWidth="1"/>
    <col min="4360" max="4361" width="19" style="3" customWidth="1"/>
    <col min="4362" max="4362" width="13.85546875" style="3" customWidth="1"/>
    <col min="4363" max="4363" width="22" style="3" customWidth="1"/>
    <col min="4364" max="4364" width="24.42578125" style="3" customWidth="1"/>
    <col min="4365" max="4365" width="28.28515625" style="3" customWidth="1"/>
    <col min="4366" max="4608" width="9.140625" style="3"/>
    <col min="4609" max="4609" width="6.5703125" style="3" customWidth="1"/>
    <col min="4610" max="4610" width="12.85546875" style="3" customWidth="1"/>
    <col min="4611" max="4611" width="12.42578125" style="3" customWidth="1"/>
    <col min="4612" max="4612" width="29" style="3" customWidth="1"/>
    <col min="4613" max="4613" width="36.5703125" style="3" customWidth="1"/>
    <col min="4614" max="4614" width="12.5703125" style="3" customWidth="1"/>
    <col min="4615" max="4615" width="17.7109375" style="3" customWidth="1"/>
    <col min="4616" max="4617" width="19" style="3" customWidth="1"/>
    <col min="4618" max="4618" width="13.85546875" style="3" customWidth="1"/>
    <col min="4619" max="4619" width="22" style="3" customWidth="1"/>
    <col min="4620" max="4620" width="24.42578125" style="3" customWidth="1"/>
    <col min="4621" max="4621" width="28.28515625" style="3" customWidth="1"/>
    <col min="4622" max="4864" width="9.140625" style="3"/>
    <col min="4865" max="4865" width="6.5703125" style="3" customWidth="1"/>
    <col min="4866" max="4866" width="12.85546875" style="3" customWidth="1"/>
    <col min="4867" max="4867" width="12.42578125" style="3" customWidth="1"/>
    <col min="4868" max="4868" width="29" style="3" customWidth="1"/>
    <col min="4869" max="4869" width="36.5703125" style="3" customWidth="1"/>
    <col min="4870" max="4870" width="12.5703125" style="3" customWidth="1"/>
    <col min="4871" max="4871" width="17.7109375" style="3" customWidth="1"/>
    <col min="4872" max="4873" width="19" style="3" customWidth="1"/>
    <col min="4874" max="4874" width="13.85546875" style="3" customWidth="1"/>
    <col min="4875" max="4875" width="22" style="3" customWidth="1"/>
    <col min="4876" max="4876" width="24.42578125" style="3" customWidth="1"/>
    <col min="4877" max="4877" width="28.28515625" style="3" customWidth="1"/>
    <col min="4878" max="5120" width="9.140625" style="3"/>
    <col min="5121" max="5121" width="6.5703125" style="3" customWidth="1"/>
    <col min="5122" max="5122" width="12.85546875" style="3" customWidth="1"/>
    <col min="5123" max="5123" width="12.42578125" style="3" customWidth="1"/>
    <col min="5124" max="5124" width="29" style="3" customWidth="1"/>
    <col min="5125" max="5125" width="36.5703125" style="3" customWidth="1"/>
    <col min="5126" max="5126" width="12.5703125" style="3" customWidth="1"/>
    <col min="5127" max="5127" width="17.7109375" style="3" customWidth="1"/>
    <col min="5128" max="5129" width="19" style="3" customWidth="1"/>
    <col min="5130" max="5130" width="13.85546875" style="3" customWidth="1"/>
    <col min="5131" max="5131" width="22" style="3" customWidth="1"/>
    <col min="5132" max="5132" width="24.42578125" style="3" customWidth="1"/>
    <col min="5133" max="5133" width="28.28515625" style="3" customWidth="1"/>
    <col min="5134" max="5376" width="9.140625" style="3"/>
    <col min="5377" max="5377" width="6.5703125" style="3" customWidth="1"/>
    <col min="5378" max="5378" width="12.85546875" style="3" customWidth="1"/>
    <col min="5379" max="5379" width="12.42578125" style="3" customWidth="1"/>
    <col min="5380" max="5380" width="29" style="3" customWidth="1"/>
    <col min="5381" max="5381" width="36.5703125" style="3" customWidth="1"/>
    <col min="5382" max="5382" width="12.5703125" style="3" customWidth="1"/>
    <col min="5383" max="5383" width="17.7109375" style="3" customWidth="1"/>
    <col min="5384" max="5385" width="19" style="3" customWidth="1"/>
    <col min="5386" max="5386" width="13.85546875" style="3" customWidth="1"/>
    <col min="5387" max="5387" width="22" style="3" customWidth="1"/>
    <col min="5388" max="5388" width="24.42578125" style="3" customWidth="1"/>
    <col min="5389" max="5389" width="28.28515625" style="3" customWidth="1"/>
    <col min="5390" max="5632" width="9.140625" style="3"/>
    <col min="5633" max="5633" width="6.5703125" style="3" customWidth="1"/>
    <col min="5634" max="5634" width="12.85546875" style="3" customWidth="1"/>
    <col min="5635" max="5635" width="12.42578125" style="3" customWidth="1"/>
    <col min="5636" max="5636" width="29" style="3" customWidth="1"/>
    <col min="5637" max="5637" width="36.5703125" style="3" customWidth="1"/>
    <col min="5638" max="5638" width="12.5703125" style="3" customWidth="1"/>
    <col min="5639" max="5639" width="17.7109375" style="3" customWidth="1"/>
    <col min="5640" max="5641" width="19" style="3" customWidth="1"/>
    <col min="5642" max="5642" width="13.85546875" style="3" customWidth="1"/>
    <col min="5643" max="5643" width="22" style="3" customWidth="1"/>
    <col min="5644" max="5644" width="24.42578125" style="3" customWidth="1"/>
    <col min="5645" max="5645" width="28.28515625" style="3" customWidth="1"/>
    <col min="5646" max="5888" width="9.140625" style="3"/>
    <col min="5889" max="5889" width="6.5703125" style="3" customWidth="1"/>
    <col min="5890" max="5890" width="12.85546875" style="3" customWidth="1"/>
    <col min="5891" max="5891" width="12.42578125" style="3" customWidth="1"/>
    <col min="5892" max="5892" width="29" style="3" customWidth="1"/>
    <col min="5893" max="5893" width="36.5703125" style="3" customWidth="1"/>
    <col min="5894" max="5894" width="12.5703125" style="3" customWidth="1"/>
    <col min="5895" max="5895" width="17.7109375" style="3" customWidth="1"/>
    <col min="5896" max="5897" width="19" style="3" customWidth="1"/>
    <col min="5898" max="5898" width="13.85546875" style="3" customWidth="1"/>
    <col min="5899" max="5899" width="22" style="3" customWidth="1"/>
    <col min="5900" max="5900" width="24.42578125" style="3" customWidth="1"/>
    <col min="5901" max="5901" width="28.28515625" style="3" customWidth="1"/>
    <col min="5902" max="6144" width="9.140625" style="3"/>
    <col min="6145" max="6145" width="6.5703125" style="3" customWidth="1"/>
    <col min="6146" max="6146" width="12.85546875" style="3" customWidth="1"/>
    <col min="6147" max="6147" width="12.42578125" style="3" customWidth="1"/>
    <col min="6148" max="6148" width="29" style="3" customWidth="1"/>
    <col min="6149" max="6149" width="36.5703125" style="3" customWidth="1"/>
    <col min="6150" max="6150" width="12.5703125" style="3" customWidth="1"/>
    <col min="6151" max="6151" width="17.7109375" style="3" customWidth="1"/>
    <col min="6152" max="6153" width="19" style="3" customWidth="1"/>
    <col min="6154" max="6154" width="13.85546875" style="3" customWidth="1"/>
    <col min="6155" max="6155" width="22" style="3" customWidth="1"/>
    <col min="6156" max="6156" width="24.42578125" style="3" customWidth="1"/>
    <col min="6157" max="6157" width="28.28515625" style="3" customWidth="1"/>
    <col min="6158" max="6400" width="9.140625" style="3"/>
    <col min="6401" max="6401" width="6.5703125" style="3" customWidth="1"/>
    <col min="6402" max="6402" width="12.85546875" style="3" customWidth="1"/>
    <col min="6403" max="6403" width="12.42578125" style="3" customWidth="1"/>
    <col min="6404" max="6404" width="29" style="3" customWidth="1"/>
    <col min="6405" max="6405" width="36.5703125" style="3" customWidth="1"/>
    <col min="6406" max="6406" width="12.5703125" style="3" customWidth="1"/>
    <col min="6407" max="6407" width="17.7109375" style="3" customWidth="1"/>
    <col min="6408" max="6409" width="19" style="3" customWidth="1"/>
    <col min="6410" max="6410" width="13.85546875" style="3" customWidth="1"/>
    <col min="6411" max="6411" width="22" style="3" customWidth="1"/>
    <col min="6412" max="6412" width="24.42578125" style="3" customWidth="1"/>
    <col min="6413" max="6413" width="28.28515625" style="3" customWidth="1"/>
    <col min="6414" max="6656" width="9.140625" style="3"/>
    <col min="6657" max="6657" width="6.5703125" style="3" customWidth="1"/>
    <col min="6658" max="6658" width="12.85546875" style="3" customWidth="1"/>
    <col min="6659" max="6659" width="12.42578125" style="3" customWidth="1"/>
    <col min="6660" max="6660" width="29" style="3" customWidth="1"/>
    <col min="6661" max="6661" width="36.5703125" style="3" customWidth="1"/>
    <col min="6662" max="6662" width="12.5703125" style="3" customWidth="1"/>
    <col min="6663" max="6663" width="17.7109375" style="3" customWidth="1"/>
    <col min="6664" max="6665" width="19" style="3" customWidth="1"/>
    <col min="6666" max="6666" width="13.85546875" style="3" customWidth="1"/>
    <col min="6667" max="6667" width="22" style="3" customWidth="1"/>
    <col min="6668" max="6668" width="24.42578125" style="3" customWidth="1"/>
    <col min="6669" max="6669" width="28.28515625" style="3" customWidth="1"/>
    <col min="6670" max="6912" width="9.140625" style="3"/>
    <col min="6913" max="6913" width="6.5703125" style="3" customWidth="1"/>
    <col min="6914" max="6914" width="12.85546875" style="3" customWidth="1"/>
    <col min="6915" max="6915" width="12.42578125" style="3" customWidth="1"/>
    <col min="6916" max="6916" width="29" style="3" customWidth="1"/>
    <col min="6917" max="6917" width="36.5703125" style="3" customWidth="1"/>
    <col min="6918" max="6918" width="12.5703125" style="3" customWidth="1"/>
    <col min="6919" max="6919" width="17.7109375" style="3" customWidth="1"/>
    <col min="6920" max="6921" width="19" style="3" customWidth="1"/>
    <col min="6922" max="6922" width="13.85546875" style="3" customWidth="1"/>
    <col min="6923" max="6923" width="22" style="3" customWidth="1"/>
    <col min="6924" max="6924" width="24.42578125" style="3" customWidth="1"/>
    <col min="6925" max="6925" width="28.28515625" style="3" customWidth="1"/>
    <col min="6926" max="7168" width="9.140625" style="3"/>
    <col min="7169" max="7169" width="6.5703125" style="3" customWidth="1"/>
    <col min="7170" max="7170" width="12.85546875" style="3" customWidth="1"/>
    <col min="7171" max="7171" width="12.42578125" style="3" customWidth="1"/>
    <col min="7172" max="7172" width="29" style="3" customWidth="1"/>
    <col min="7173" max="7173" width="36.5703125" style="3" customWidth="1"/>
    <col min="7174" max="7174" width="12.5703125" style="3" customWidth="1"/>
    <col min="7175" max="7175" width="17.7109375" style="3" customWidth="1"/>
    <col min="7176" max="7177" width="19" style="3" customWidth="1"/>
    <col min="7178" max="7178" width="13.85546875" style="3" customWidth="1"/>
    <col min="7179" max="7179" width="22" style="3" customWidth="1"/>
    <col min="7180" max="7180" width="24.42578125" style="3" customWidth="1"/>
    <col min="7181" max="7181" width="28.28515625" style="3" customWidth="1"/>
    <col min="7182" max="7424" width="9.140625" style="3"/>
    <col min="7425" max="7425" width="6.5703125" style="3" customWidth="1"/>
    <col min="7426" max="7426" width="12.85546875" style="3" customWidth="1"/>
    <col min="7427" max="7427" width="12.42578125" style="3" customWidth="1"/>
    <col min="7428" max="7428" width="29" style="3" customWidth="1"/>
    <col min="7429" max="7429" width="36.5703125" style="3" customWidth="1"/>
    <col min="7430" max="7430" width="12.5703125" style="3" customWidth="1"/>
    <col min="7431" max="7431" width="17.7109375" style="3" customWidth="1"/>
    <col min="7432" max="7433" width="19" style="3" customWidth="1"/>
    <col min="7434" max="7434" width="13.85546875" style="3" customWidth="1"/>
    <col min="7435" max="7435" width="22" style="3" customWidth="1"/>
    <col min="7436" max="7436" width="24.42578125" style="3" customWidth="1"/>
    <col min="7437" max="7437" width="28.28515625" style="3" customWidth="1"/>
    <col min="7438" max="7680" width="9.140625" style="3"/>
    <col min="7681" max="7681" width="6.5703125" style="3" customWidth="1"/>
    <col min="7682" max="7682" width="12.85546875" style="3" customWidth="1"/>
    <col min="7683" max="7683" width="12.42578125" style="3" customWidth="1"/>
    <col min="7684" max="7684" width="29" style="3" customWidth="1"/>
    <col min="7685" max="7685" width="36.5703125" style="3" customWidth="1"/>
    <col min="7686" max="7686" width="12.5703125" style="3" customWidth="1"/>
    <col min="7687" max="7687" width="17.7109375" style="3" customWidth="1"/>
    <col min="7688" max="7689" width="19" style="3" customWidth="1"/>
    <col min="7690" max="7690" width="13.85546875" style="3" customWidth="1"/>
    <col min="7691" max="7691" width="22" style="3" customWidth="1"/>
    <col min="7692" max="7692" width="24.42578125" style="3" customWidth="1"/>
    <col min="7693" max="7693" width="28.28515625" style="3" customWidth="1"/>
    <col min="7694" max="7936" width="9.140625" style="3"/>
    <col min="7937" max="7937" width="6.5703125" style="3" customWidth="1"/>
    <col min="7938" max="7938" width="12.85546875" style="3" customWidth="1"/>
    <col min="7939" max="7939" width="12.42578125" style="3" customWidth="1"/>
    <col min="7940" max="7940" width="29" style="3" customWidth="1"/>
    <col min="7941" max="7941" width="36.5703125" style="3" customWidth="1"/>
    <col min="7942" max="7942" width="12.5703125" style="3" customWidth="1"/>
    <col min="7943" max="7943" width="17.7109375" style="3" customWidth="1"/>
    <col min="7944" max="7945" width="19" style="3" customWidth="1"/>
    <col min="7946" max="7946" width="13.85546875" style="3" customWidth="1"/>
    <col min="7947" max="7947" width="22" style="3" customWidth="1"/>
    <col min="7948" max="7948" width="24.42578125" style="3" customWidth="1"/>
    <col min="7949" max="7949" width="28.28515625" style="3" customWidth="1"/>
    <col min="7950" max="8192" width="9.140625" style="3"/>
    <col min="8193" max="8193" width="6.5703125" style="3" customWidth="1"/>
    <col min="8194" max="8194" width="12.85546875" style="3" customWidth="1"/>
    <col min="8195" max="8195" width="12.42578125" style="3" customWidth="1"/>
    <col min="8196" max="8196" width="29" style="3" customWidth="1"/>
    <col min="8197" max="8197" width="36.5703125" style="3" customWidth="1"/>
    <col min="8198" max="8198" width="12.5703125" style="3" customWidth="1"/>
    <col min="8199" max="8199" width="17.7109375" style="3" customWidth="1"/>
    <col min="8200" max="8201" width="19" style="3" customWidth="1"/>
    <col min="8202" max="8202" width="13.85546875" style="3" customWidth="1"/>
    <col min="8203" max="8203" width="22" style="3" customWidth="1"/>
    <col min="8204" max="8204" width="24.42578125" style="3" customWidth="1"/>
    <col min="8205" max="8205" width="28.28515625" style="3" customWidth="1"/>
    <col min="8206" max="8448" width="9.140625" style="3"/>
    <col min="8449" max="8449" width="6.5703125" style="3" customWidth="1"/>
    <col min="8450" max="8450" width="12.85546875" style="3" customWidth="1"/>
    <col min="8451" max="8451" width="12.42578125" style="3" customWidth="1"/>
    <col min="8452" max="8452" width="29" style="3" customWidth="1"/>
    <col min="8453" max="8453" width="36.5703125" style="3" customWidth="1"/>
    <col min="8454" max="8454" width="12.5703125" style="3" customWidth="1"/>
    <col min="8455" max="8455" width="17.7109375" style="3" customWidth="1"/>
    <col min="8456" max="8457" width="19" style="3" customWidth="1"/>
    <col min="8458" max="8458" width="13.85546875" style="3" customWidth="1"/>
    <col min="8459" max="8459" width="22" style="3" customWidth="1"/>
    <col min="8460" max="8460" width="24.42578125" style="3" customWidth="1"/>
    <col min="8461" max="8461" width="28.28515625" style="3" customWidth="1"/>
    <col min="8462" max="8704" width="9.140625" style="3"/>
    <col min="8705" max="8705" width="6.5703125" style="3" customWidth="1"/>
    <col min="8706" max="8706" width="12.85546875" style="3" customWidth="1"/>
    <col min="8707" max="8707" width="12.42578125" style="3" customWidth="1"/>
    <col min="8708" max="8708" width="29" style="3" customWidth="1"/>
    <col min="8709" max="8709" width="36.5703125" style="3" customWidth="1"/>
    <col min="8710" max="8710" width="12.5703125" style="3" customWidth="1"/>
    <col min="8711" max="8711" width="17.7109375" style="3" customWidth="1"/>
    <col min="8712" max="8713" width="19" style="3" customWidth="1"/>
    <col min="8714" max="8714" width="13.85546875" style="3" customWidth="1"/>
    <col min="8715" max="8715" width="22" style="3" customWidth="1"/>
    <col min="8716" max="8716" width="24.42578125" style="3" customWidth="1"/>
    <col min="8717" max="8717" width="28.28515625" style="3" customWidth="1"/>
    <col min="8718" max="8960" width="9.140625" style="3"/>
    <col min="8961" max="8961" width="6.5703125" style="3" customWidth="1"/>
    <col min="8962" max="8962" width="12.85546875" style="3" customWidth="1"/>
    <col min="8963" max="8963" width="12.42578125" style="3" customWidth="1"/>
    <col min="8964" max="8964" width="29" style="3" customWidth="1"/>
    <col min="8965" max="8965" width="36.5703125" style="3" customWidth="1"/>
    <col min="8966" max="8966" width="12.5703125" style="3" customWidth="1"/>
    <col min="8967" max="8967" width="17.7109375" style="3" customWidth="1"/>
    <col min="8968" max="8969" width="19" style="3" customWidth="1"/>
    <col min="8970" max="8970" width="13.85546875" style="3" customWidth="1"/>
    <col min="8971" max="8971" width="22" style="3" customWidth="1"/>
    <col min="8972" max="8972" width="24.42578125" style="3" customWidth="1"/>
    <col min="8973" max="8973" width="28.28515625" style="3" customWidth="1"/>
    <col min="8974" max="9216" width="9.140625" style="3"/>
    <col min="9217" max="9217" width="6.5703125" style="3" customWidth="1"/>
    <col min="9218" max="9218" width="12.85546875" style="3" customWidth="1"/>
    <col min="9219" max="9219" width="12.42578125" style="3" customWidth="1"/>
    <col min="9220" max="9220" width="29" style="3" customWidth="1"/>
    <col min="9221" max="9221" width="36.5703125" style="3" customWidth="1"/>
    <col min="9222" max="9222" width="12.5703125" style="3" customWidth="1"/>
    <col min="9223" max="9223" width="17.7109375" style="3" customWidth="1"/>
    <col min="9224" max="9225" width="19" style="3" customWidth="1"/>
    <col min="9226" max="9226" width="13.85546875" style="3" customWidth="1"/>
    <col min="9227" max="9227" width="22" style="3" customWidth="1"/>
    <col min="9228" max="9228" width="24.42578125" style="3" customWidth="1"/>
    <col min="9229" max="9229" width="28.28515625" style="3" customWidth="1"/>
    <col min="9230" max="9472" width="9.140625" style="3"/>
    <col min="9473" max="9473" width="6.5703125" style="3" customWidth="1"/>
    <col min="9474" max="9474" width="12.85546875" style="3" customWidth="1"/>
    <col min="9475" max="9475" width="12.42578125" style="3" customWidth="1"/>
    <col min="9476" max="9476" width="29" style="3" customWidth="1"/>
    <col min="9477" max="9477" width="36.5703125" style="3" customWidth="1"/>
    <col min="9478" max="9478" width="12.5703125" style="3" customWidth="1"/>
    <col min="9479" max="9479" width="17.7109375" style="3" customWidth="1"/>
    <col min="9480" max="9481" width="19" style="3" customWidth="1"/>
    <col min="9482" max="9482" width="13.85546875" style="3" customWidth="1"/>
    <col min="9483" max="9483" width="22" style="3" customWidth="1"/>
    <col min="9484" max="9484" width="24.42578125" style="3" customWidth="1"/>
    <col min="9485" max="9485" width="28.28515625" style="3" customWidth="1"/>
    <col min="9486" max="9728" width="9.140625" style="3"/>
    <col min="9729" max="9729" width="6.5703125" style="3" customWidth="1"/>
    <col min="9730" max="9730" width="12.85546875" style="3" customWidth="1"/>
    <col min="9731" max="9731" width="12.42578125" style="3" customWidth="1"/>
    <col min="9732" max="9732" width="29" style="3" customWidth="1"/>
    <col min="9733" max="9733" width="36.5703125" style="3" customWidth="1"/>
    <col min="9734" max="9734" width="12.5703125" style="3" customWidth="1"/>
    <col min="9735" max="9735" width="17.7109375" style="3" customWidth="1"/>
    <col min="9736" max="9737" width="19" style="3" customWidth="1"/>
    <col min="9738" max="9738" width="13.85546875" style="3" customWidth="1"/>
    <col min="9739" max="9739" width="22" style="3" customWidth="1"/>
    <col min="9740" max="9740" width="24.42578125" style="3" customWidth="1"/>
    <col min="9741" max="9741" width="28.28515625" style="3" customWidth="1"/>
    <col min="9742" max="9984" width="9.140625" style="3"/>
    <col min="9985" max="9985" width="6.5703125" style="3" customWidth="1"/>
    <col min="9986" max="9986" width="12.85546875" style="3" customWidth="1"/>
    <col min="9987" max="9987" width="12.42578125" style="3" customWidth="1"/>
    <col min="9988" max="9988" width="29" style="3" customWidth="1"/>
    <col min="9989" max="9989" width="36.5703125" style="3" customWidth="1"/>
    <col min="9990" max="9990" width="12.5703125" style="3" customWidth="1"/>
    <col min="9991" max="9991" width="17.7109375" style="3" customWidth="1"/>
    <col min="9992" max="9993" width="19" style="3" customWidth="1"/>
    <col min="9994" max="9994" width="13.85546875" style="3" customWidth="1"/>
    <col min="9995" max="9995" width="22" style="3" customWidth="1"/>
    <col min="9996" max="9996" width="24.42578125" style="3" customWidth="1"/>
    <col min="9997" max="9997" width="28.28515625" style="3" customWidth="1"/>
    <col min="9998" max="10240" width="9.140625" style="3"/>
    <col min="10241" max="10241" width="6.5703125" style="3" customWidth="1"/>
    <col min="10242" max="10242" width="12.85546875" style="3" customWidth="1"/>
    <col min="10243" max="10243" width="12.42578125" style="3" customWidth="1"/>
    <col min="10244" max="10244" width="29" style="3" customWidth="1"/>
    <col min="10245" max="10245" width="36.5703125" style="3" customWidth="1"/>
    <col min="10246" max="10246" width="12.5703125" style="3" customWidth="1"/>
    <col min="10247" max="10247" width="17.7109375" style="3" customWidth="1"/>
    <col min="10248" max="10249" width="19" style="3" customWidth="1"/>
    <col min="10250" max="10250" width="13.85546875" style="3" customWidth="1"/>
    <col min="10251" max="10251" width="22" style="3" customWidth="1"/>
    <col min="10252" max="10252" width="24.42578125" style="3" customWidth="1"/>
    <col min="10253" max="10253" width="28.28515625" style="3" customWidth="1"/>
    <col min="10254" max="10496" width="9.140625" style="3"/>
    <col min="10497" max="10497" width="6.5703125" style="3" customWidth="1"/>
    <col min="10498" max="10498" width="12.85546875" style="3" customWidth="1"/>
    <col min="10499" max="10499" width="12.42578125" style="3" customWidth="1"/>
    <col min="10500" max="10500" width="29" style="3" customWidth="1"/>
    <col min="10501" max="10501" width="36.5703125" style="3" customWidth="1"/>
    <col min="10502" max="10502" width="12.5703125" style="3" customWidth="1"/>
    <col min="10503" max="10503" width="17.7109375" style="3" customWidth="1"/>
    <col min="10504" max="10505" width="19" style="3" customWidth="1"/>
    <col min="10506" max="10506" width="13.85546875" style="3" customWidth="1"/>
    <col min="10507" max="10507" width="22" style="3" customWidth="1"/>
    <col min="10508" max="10508" width="24.42578125" style="3" customWidth="1"/>
    <col min="10509" max="10509" width="28.28515625" style="3" customWidth="1"/>
    <col min="10510" max="10752" width="9.140625" style="3"/>
    <col min="10753" max="10753" width="6.5703125" style="3" customWidth="1"/>
    <col min="10754" max="10754" width="12.85546875" style="3" customWidth="1"/>
    <col min="10755" max="10755" width="12.42578125" style="3" customWidth="1"/>
    <col min="10756" max="10756" width="29" style="3" customWidth="1"/>
    <col min="10757" max="10757" width="36.5703125" style="3" customWidth="1"/>
    <col min="10758" max="10758" width="12.5703125" style="3" customWidth="1"/>
    <col min="10759" max="10759" width="17.7109375" style="3" customWidth="1"/>
    <col min="10760" max="10761" width="19" style="3" customWidth="1"/>
    <col min="10762" max="10762" width="13.85546875" style="3" customWidth="1"/>
    <col min="10763" max="10763" width="22" style="3" customWidth="1"/>
    <col min="10764" max="10764" width="24.42578125" style="3" customWidth="1"/>
    <col min="10765" max="10765" width="28.28515625" style="3" customWidth="1"/>
    <col min="10766" max="11008" width="9.140625" style="3"/>
    <col min="11009" max="11009" width="6.5703125" style="3" customWidth="1"/>
    <col min="11010" max="11010" width="12.85546875" style="3" customWidth="1"/>
    <col min="11011" max="11011" width="12.42578125" style="3" customWidth="1"/>
    <col min="11012" max="11012" width="29" style="3" customWidth="1"/>
    <col min="11013" max="11013" width="36.5703125" style="3" customWidth="1"/>
    <col min="11014" max="11014" width="12.5703125" style="3" customWidth="1"/>
    <col min="11015" max="11015" width="17.7109375" style="3" customWidth="1"/>
    <col min="11016" max="11017" width="19" style="3" customWidth="1"/>
    <col min="11018" max="11018" width="13.85546875" style="3" customWidth="1"/>
    <col min="11019" max="11019" width="22" style="3" customWidth="1"/>
    <col min="11020" max="11020" width="24.42578125" style="3" customWidth="1"/>
    <col min="11021" max="11021" width="28.28515625" style="3" customWidth="1"/>
    <col min="11022" max="11264" width="9.140625" style="3"/>
    <col min="11265" max="11265" width="6.5703125" style="3" customWidth="1"/>
    <col min="11266" max="11266" width="12.85546875" style="3" customWidth="1"/>
    <col min="11267" max="11267" width="12.42578125" style="3" customWidth="1"/>
    <col min="11268" max="11268" width="29" style="3" customWidth="1"/>
    <col min="11269" max="11269" width="36.5703125" style="3" customWidth="1"/>
    <col min="11270" max="11270" width="12.5703125" style="3" customWidth="1"/>
    <col min="11271" max="11271" width="17.7109375" style="3" customWidth="1"/>
    <col min="11272" max="11273" width="19" style="3" customWidth="1"/>
    <col min="11274" max="11274" width="13.85546875" style="3" customWidth="1"/>
    <col min="11275" max="11275" width="22" style="3" customWidth="1"/>
    <col min="11276" max="11276" width="24.42578125" style="3" customWidth="1"/>
    <col min="11277" max="11277" width="28.28515625" style="3" customWidth="1"/>
    <col min="11278" max="11520" width="9.140625" style="3"/>
    <col min="11521" max="11521" width="6.5703125" style="3" customWidth="1"/>
    <col min="11522" max="11522" width="12.85546875" style="3" customWidth="1"/>
    <col min="11523" max="11523" width="12.42578125" style="3" customWidth="1"/>
    <col min="11524" max="11524" width="29" style="3" customWidth="1"/>
    <col min="11525" max="11525" width="36.5703125" style="3" customWidth="1"/>
    <col min="11526" max="11526" width="12.5703125" style="3" customWidth="1"/>
    <col min="11527" max="11527" width="17.7109375" style="3" customWidth="1"/>
    <col min="11528" max="11529" width="19" style="3" customWidth="1"/>
    <col min="11530" max="11530" width="13.85546875" style="3" customWidth="1"/>
    <col min="11531" max="11531" width="22" style="3" customWidth="1"/>
    <col min="11532" max="11532" width="24.42578125" style="3" customWidth="1"/>
    <col min="11533" max="11533" width="28.28515625" style="3" customWidth="1"/>
    <col min="11534" max="11776" width="9.140625" style="3"/>
    <col min="11777" max="11777" width="6.5703125" style="3" customWidth="1"/>
    <col min="11778" max="11778" width="12.85546875" style="3" customWidth="1"/>
    <col min="11779" max="11779" width="12.42578125" style="3" customWidth="1"/>
    <col min="11780" max="11780" width="29" style="3" customWidth="1"/>
    <col min="11781" max="11781" width="36.5703125" style="3" customWidth="1"/>
    <col min="11782" max="11782" width="12.5703125" style="3" customWidth="1"/>
    <col min="11783" max="11783" width="17.7109375" style="3" customWidth="1"/>
    <col min="11784" max="11785" width="19" style="3" customWidth="1"/>
    <col min="11786" max="11786" width="13.85546875" style="3" customWidth="1"/>
    <col min="11787" max="11787" width="22" style="3" customWidth="1"/>
    <col min="11788" max="11788" width="24.42578125" style="3" customWidth="1"/>
    <col min="11789" max="11789" width="28.28515625" style="3" customWidth="1"/>
    <col min="11790" max="12032" width="9.140625" style="3"/>
    <col min="12033" max="12033" width="6.5703125" style="3" customWidth="1"/>
    <col min="12034" max="12034" width="12.85546875" style="3" customWidth="1"/>
    <col min="12035" max="12035" width="12.42578125" style="3" customWidth="1"/>
    <col min="12036" max="12036" width="29" style="3" customWidth="1"/>
    <col min="12037" max="12037" width="36.5703125" style="3" customWidth="1"/>
    <col min="12038" max="12038" width="12.5703125" style="3" customWidth="1"/>
    <col min="12039" max="12039" width="17.7109375" style="3" customWidth="1"/>
    <col min="12040" max="12041" width="19" style="3" customWidth="1"/>
    <col min="12042" max="12042" width="13.85546875" style="3" customWidth="1"/>
    <col min="12043" max="12043" width="22" style="3" customWidth="1"/>
    <col min="12044" max="12044" width="24.42578125" style="3" customWidth="1"/>
    <col min="12045" max="12045" width="28.28515625" style="3" customWidth="1"/>
    <col min="12046" max="12288" width="9.140625" style="3"/>
    <col min="12289" max="12289" width="6.5703125" style="3" customWidth="1"/>
    <col min="12290" max="12290" width="12.85546875" style="3" customWidth="1"/>
    <col min="12291" max="12291" width="12.42578125" style="3" customWidth="1"/>
    <col min="12292" max="12292" width="29" style="3" customWidth="1"/>
    <col min="12293" max="12293" width="36.5703125" style="3" customWidth="1"/>
    <col min="12294" max="12294" width="12.5703125" style="3" customWidth="1"/>
    <col min="12295" max="12295" width="17.7109375" style="3" customWidth="1"/>
    <col min="12296" max="12297" width="19" style="3" customWidth="1"/>
    <col min="12298" max="12298" width="13.85546875" style="3" customWidth="1"/>
    <col min="12299" max="12299" width="22" style="3" customWidth="1"/>
    <col min="12300" max="12300" width="24.42578125" style="3" customWidth="1"/>
    <col min="12301" max="12301" width="28.28515625" style="3" customWidth="1"/>
    <col min="12302" max="12544" width="9.140625" style="3"/>
    <col min="12545" max="12545" width="6.5703125" style="3" customWidth="1"/>
    <col min="12546" max="12546" width="12.85546875" style="3" customWidth="1"/>
    <col min="12547" max="12547" width="12.42578125" style="3" customWidth="1"/>
    <col min="12548" max="12548" width="29" style="3" customWidth="1"/>
    <col min="12549" max="12549" width="36.5703125" style="3" customWidth="1"/>
    <col min="12550" max="12550" width="12.5703125" style="3" customWidth="1"/>
    <col min="12551" max="12551" width="17.7109375" style="3" customWidth="1"/>
    <col min="12552" max="12553" width="19" style="3" customWidth="1"/>
    <col min="12554" max="12554" width="13.85546875" style="3" customWidth="1"/>
    <col min="12555" max="12555" width="22" style="3" customWidth="1"/>
    <col min="12556" max="12556" width="24.42578125" style="3" customWidth="1"/>
    <col min="12557" max="12557" width="28.28515625" style="3" customWidth="1"/>
    <col min="12558" max="12800" width="9.140625" style="3"/>
    <col min="12801" max="12801" width="6.5703125" style="3" customWidth="1"/>
    <col min="12802" max="12802" width="12.85546875" style="3" customWidth="1"/>
    <col min="12803" max="12803" width="12.42578125" style="3" customWidth="1"/>
    <col min="12804" max="12804" width="29" style="3" customWidth="1"/>
    <col min="12805" max="12805" width="36.5703125" style="3" customWidth="1"/>
    <col min="12806" max="12806" width="12.5703125" style="3" customWidth="1"/>
    <col min="12807" max="12807" width="17.7109375" style="3" customWidth="1"/>
    <col min="12808" max="12809" width="19" style="3" customWidth="1"/>
    <col min="12810" max="12810" width="13.85546875" style="3" customWidth="1"/>
    <col min="12811" max="12811" width="22" style="3" customWidth="1"/>
    <col min="12812" max="12812" width="24.42578125" style="3" customWidth="1"/>
    <col min="12813" max="12813" width="28.28515625" style="3" customWidth="1"/>
    <col min="12814" max="13056" width="9.140625" style="3"/>
    <col min="13057" max="13057" width="6.5703125" style="3" customWidth="1"/>
    <col min="13058" max="13058" width="12.85546875" style="3" customWidth="1"/>
    <col min="13059" max="13059" width="12.42578125" style="3" customWidth="1"/>
    <col min="13060" max="13060" width="29" style="3" customWidth="1"/>
    <col min="13061" max="13061" width="36.5703125" style="3" customWidth="1"/>
    <col min="13062" max="13062" width="12.5703125" style="3" customWidth="1"/>
    <col min="13063" max="13063" width="17.7109375" style="3" customWidth="1"/>
    <col min="13064" max="13065" width="19" style="3" customWidth="1"/>
    <col min="13066" max="13066" width="13.85546875" style="3" customWidth="1"/>
    <col min="13067" max="13067" width="22" style="3" customWidth="1"/>
    <col min="13068" max="13068" width="24.42578125" style="3" customWidth="1"/>
    <col min="13069" max="13069" width="28.28515625" style="3" customWidth="1"/>
    <col min="13070" max="13312" width="9.140625" style="3"/>
    <col min="13313" max="13313" width="6.5703125" style="3" customWidth="1"/>
    <col min="13314" max="13314" width="12.85546875" style="3" customWidth="1"/>
    <col min="13315" max="13315" width="12.42578125" style="3" customWidth="1"/>
    <col min="13316" max="13316" width="29" style="3" customWidth="1"/>
    <col min="13317" max="13317" width="36.5703125" style="3" customWidth="1"/>
    <col min="13318" max="13318" width="12.5703125" style="3" customWidth="1"/>
    <col min="13319" max="13319" width="17.7109375" style="3" customWidth="1"/>
    <col min="13320" max="13321" width="19" style="3" customWidth="1"/>
    <col min="13322" max="13322" width="13.85546875" style="3" customWidth="1"/>
    <col min="13323" max="13323" width="22" style="3" customWidth="1"/>
    <col min="13324" max="13324" width="24.42578125" style="3" customWidth="1"/>
    <col min="13325" max="13325" width="28.28515625" style="3" customWidth="1"/>
    <col min="13326" max="13568" width="9.140625" style="3"/>
    <col min="13569" max="13569" width="6.5703125" style="3" customWidth="1"/>
    <col min="13570" max="13570" width="12.85546875" style="3" customWidth="1"/>
    <col min="13571" max="13571" width="12.42578125" style="3" customWidth="1"/>
    <col min="13572" max="13572" width="29" style="3" customWidth="1"/>
    <col min="13573" max="13573" width="36.5703125" style="3" customWidth="1"/>
    <col min="13574" max="13574" width="12.5703125" style="3" customWidth="1"/>
    <col min="13575" max="13575" width="17.7109375" style="3" customWidth="1"/>
    <col min="13576" max="13577" width="19" style="3" customWidth="1"/>
    <col min="13578" max="13578" width="13.85546875" style="3" customWidth="1"/>
    <col min="13579" max="13579" width="22" style="3" customWidth="1"/>
    <col min="13580" max="13580" width="24.42578125" style="3" customWidth="1"/>
    <col min="13581" max="13581" width="28.28515625" style="3" customWidth="1"/>
    <col min="13582" max="13824" width="9.140625" style="3"/>
    <col min="13825" max="13825" width="6.5703125" style="3" customWidth="1"/>
    <col min="13826" max="13826" width="12.85546875" style="3" customWidth="1"/>
    <col min="13827" max="13827" width="12.42578125" style="3" customWidth="1"/>
    <col min="13828" max="13828" width="29" style="3" customWidth="1"/>
    <col min="13829" max="13829" width="36.5703125" style="3" customWidth="1"/>
    <col min="13830" max="13830" width="12.5703125" style="3" customWidth="1"/>
    <col min="13831" max="13831" width="17.7109375" style="3" customWidth="1"/>
    <col min="13832" max="13833" width="19" style="3" customWidth="1"/>
    <col min="13834" max="13834" width="13.85546875" style="3" customWidth="1"/>
    <col min="13835" max="13835" width="22" style="3" customWidth="1"/>
    <col min="13836" max="13836" width="24.42578125" style="3" customWidth="1"/>
    <col min="13837" max="13837" width="28.28515625" style="3" customWidth="1"/>
    <col min="13838" max="14080" width="9.140625" style="3"/>
    <col min="14081" max="14081" width="6.5703125" style="3" customWidth="1"/>
    <col min="14082" max="14082" width="12.85546875" style="3" customWidth="1"/>
    <col min="14083" max="14083" width="12.42578125" style="3" customWidth="1"/>
    <col min="14084" max="14084" width="29" style="3" customWidth="1"/>
    <col min="14085" max="14085" width="36.5703125" style="3" customWidth="1"/>
    <col min="14086" max="14086" width="12.5703125" style="3" customWidth="1"/>
    <col min="14087" max="14087" width="17.7109375" style="3" customWidth="1"/>
    <col min="14088" max="14089" width="19" style="3" customWidth="1"/>
    <col min="14090" max="14090" width="13.85546875" style="3" customWidth="1"/>
    <col min="14091" max="14091" width="22" style="3" customWidth="1"/>
    <col min="14092" max="14092" width="24.42578125" style="3" customWidth="1"/>
    <col min="14093" max="14093" width="28.28515625" style="3" customWidth="1"/>
    <col min="14094" max="14336" width="9.140625" style="3"/>
    <col min="14337" max="14337" width="6.5703125" style="3" customWidth="1"/>
    <col min="14338" max="14338" width="12.85546875" style="3" customWidth="1"/>
    <col min="14339" max="14339" width="12.42578125" style="3" customWidth="1"/>
    <col min="14340" max="14340" width="29" style="3" customWidth="1"/>
    <col min="14341" max="14341" width="36.5703125" style="3" customWidth="1"/>
    <col min="14342" max="14342" width="12.5703125" style="3" customWidth="1"/>
    <col min="14343" max="14343" width="17.7109375" style="3" customWidth="1"/>
    <col min="14344" max="14345" width="19" style="3" customWidth="1"/>
    <col min="14346" max="14346" width="13.85546875" style="3" customWidth="1"/>
    <col min="14347" max="14347" width="22" style="3" customWidth="1"/>
    <col min="14348" max="14348" width="24.42578125" style="3" customWidth="1"/>
    <col min="14349" max="14349" width="28.28515625" style="3" customWidth="1"/>
    <col min="14350" max="14592" width="9.140625" style="3"/>
    <col min="14593" max="14593" width="6.5703125" style="3" customWidth="1"/>
    <col min="14594" max="14594" width="12.85546875" style="3" customWidth="1"/>
    <col min="14595" max="14595" width="12.42578125" style="3" customWidth="1"/>
    <col min="14596" max="14596" width="29" style="3" customWidth="1"/>
    <col min="14597" max="14597" width="36.5703125" style="3" customWidth="1"/>
    <col min="14598" max="14598" width="12.5703125" style="3" customWidth="1"/>
    <col min="14599" max="14599" width="17.7109375" style="3" customWidth="1"/>
    <col min="14600" max="14601" width="19" style="3" customWidth="1"/>
    <col min="14602" max="14602" width="13.85546875" style="3" customWidth="1"/>
    <col min="14603" max="14603" width="22" style="3" customWidth="1"/>
    <col min="14604" max="14604" width="24.42578125" style="3" customWidth="1"/>
    <col min="14605" max="14605" width="28.28515625" style="3" customWidth="1"/>
    <col min="14606" max="14848" width="9.140625" style="3"/>
    <col min="14849" max="14849" width="6.5703125" style="3" customWidth="1"/>
    <col min="14850" max="14850" width="12.85546875" style="3" customWidth="1"/>
    <col min="14851" max="14851" width="12.42578125" style="3" customWidth="1"/>
    <col min="14852" max="14852" width="29" style="3" customWidth="1"/>
    <col min="14853" max="14853" width="36.5703125" style="3" customWidth="1"/>
    <col min="14854" max="14854" width="12.5703125" style="3" customWidth="1"/>
    <col min="14855" max="14855" width="17.7109375" style="3" customWidth="1"/>
    <col min="14856" max="14857" width="19" style="3" customWidth="1"/>
    <col min="14858" max="14858" width="13.85546875" style="3" customWidth="1"/>
    <col min="14859" max="14859" width="22" style="3" customWidth="1"/>
    <col min="14860" max="14860" width="24.42578125" style="3" customWidth="1"/>
    <col min="14861" max="14861" width="28.28515625" style="3" customWidth="1"/>
    <col min="14862" max="15104" width="9.140625" style="3"/>
    <col min="15105" max="15105" width="6.5703125" style="3" customWidth="1"/>
    <col min="15106" max="15106" width="12.85546875" style="3" customWidth="1"/>
    <col min="15107" max="15107" width="12.42578125" style="3" customWidth="1"/>
    <col min="15108" max="15108" width="29" style="3" customWidth="1"/>
    <col min="15109" max="15109" width="36.5703125" style="3" customWidth="1"/>
    <col min="15110" max="15110" width="12.5703125" style="3" customWidth="1"/>
    <col min="15111" max="15111" width="17.7109375" style="3" customWidth="1"/>
    <col min="15112" max="15113" width="19" style="3" customWidth="1"/>
    <col min="15114" max="15114" width="13.85546875" style="3" customWidth="1"/>
    <col min="15115" max="15115" width="22" style="3" customWidth="1"/>
    <col min="15116" max="15116" width="24.42578125" style="3" customWidth="1"/>
    <col min="15117" max="15117" width="28.28515625" style="3" customWidth="1"/>
    <col min="15118" max="15360" width="9.140625" style="3"/>
    <col min="15361" max="15361" width="6.5703125" style="3" customWidth="1"/>
    <col min="15362" max="15362" width="12.85546875" style="3" customWidth="1"/>
    <col min="15363" max="15363" width="12.42578125" style="3" customWidth="1"/>
    <col min="15364" max="15364" width="29" style="3" customWidth="1"/>
    <col min="15365" max="15365" width="36.5703125" style="3" customWidth="1"/>
    <col min="15366" max="15366" width="12.5703125" style="3" customWidth="1"/>
    <col min="15367" max="15367" width="17.7109375" style="3" customWidth="1"/>
    <col min="15368" max="15369" width="19" style="3" customWidth="1"/>
    <col min="15370" max="15370" width="13.85546875" style="3" customWidth="1"/>
    <col min="15371" max="15371" width="22" style="3" customWidth="1"/>
    <col min="15372" max="15372" width="24.42578125" style="3" customWidth="1"/>
    <col min="15373" max="15373" width="28.28515625" style="3" customWidth="1"/>
    <col min="15374" max="15616" width="9.140625" style="3"/>
    <col min="15617" max="15617" width="6.5703125" style="3" customWidth="1"/>
    <col min="15618" max="15618" width="12.85546875" style="3" customWidth="1"/>
    <col min="15619" max="15619" width="12.42578125" style="3" customWidth="1"/>
    <col min="15620" max="15620" width="29" style="3" customWidth="1"/>
    <col min="15621" max="15621" width="36.5703125" style="3" customWidth="1"/>
    <col min="15622" max="15622" width="12.5703125" style="3" customWidth="1"/>
    <col min="15623" max="15623" width="17.7109375" style="3" customWidth="1"/>
    <col min="15624" max="15625" width="19" style="3" customWidth="1"/>
    <col min="15626" max="15626" width="13.85546875" style="3" customWidth="1"/>
    <col min="15627" max="15627" width="22" style="3" customWidth="1"/>
    <col min="15628" max="15628" width="24.42578125" style="3" customWidth="1"/>
    <col min="15629" max="15629" width="28.28515625" style="3" customWidth="1"/>
    <col min="15630" max="15872" width="9.140625" style="3"/>
    <col min="15873" max="15873" width="6.5703125" style="3" customWidth="1"/>
    <col min="15874" max="15874" width="12.85546875" style="3" customWidth="1"/>
    <col min="15875" max="15875" width="12.42578125" style="3" customWidth="1"/>
    <col min="15876" max="15876" width="29" style="3" customWidth="1"/>
    <col min="15877" max="15877" width="36.5703125" style="3" customWidth="1"/>
    <col min="15878" max="15878" width="12.5703125" style="3" customWidth="1"/>
    <col min="15879" max="15879" width="17.7109375" style="3" customWidth="1"/>
    <col min="15880" max="15881" width="19" style="3" customWidth="1"/>
    <col min="15882" max="15882" width="13.85546875" style="3" customWidth="1"/>
    <col min="15883" max="15883" width="22" style="3" customWidth="1"/>
    <col min="15884" max="15884" width="24.42578125" style="3" customWidth="1"/>
    <col min="15885" max="15885" width="28.28515625" style="3" customWidth="1"/>
    <col min="15886" max="16128" width="9.140625" style="3"/>
    <col min="16129" max="16129" width="6.5703125" style="3" customWidth="1"/>
    <col min="16130" max="16130" width="12.85546875" style="3" customWidth="1"/>
    <col min="16131" max="16131" width="12.42578125" style="3" customWidth="1"/>
    <col min="16132" max="16132" width="29" style="3" customWidth="1"/>
    <col min="16133" max="16133" width="36.5703125" style="3" customWidth="1"/>
    <col min="16134" max="16134" width="12.5703125" style="3" customWidth="1"/>
    <col min="16135" max="16135" width="17.7109375" style="3" customWidth="1"/>
    <col min="16136" max="16137" width="19" style="3" customWidth="1"/>
    <col min="16138" max="16138" width="13.85546875" style="3" customWidth="1"/>
    <col min="16139" max="16139" width="22" style="3" customWidth="1"/>
    <col min="16140" max="16140" width="24.42578125" style="3" customWidth="1"/>
    <col min="16141" max="16141" width="28.28515625" style="3" customWidth="1"/>
    <col min="16142" max="16384" width="9.140625" style="3"/>
  </cols>
  <sheetData>
    <row r="2" spans="1:7">
      <c r="A2" s="2" t="s">
        <v>0</v>
      </c>
      <c r="B2" s="2"/>
      <c r="C2" s="2"/>
      <c r="D2" s="2"/>
    </row>
    <row r="3" spans="1:7" ht="22.5" customHeight="1">
      <c r="A3" s="2" t="s">
        <v>1</v>
      </c>
      <c r="B3" s="2"/>
      <c r="C3" s="2"/>
      <c r="D3" s="2"/>
    </row>
    <row r="4" spans="1:7" ht="21.75" customHeight="1">
      <c r="A4" s="2" t="s">
        <v>3</v>
      </c>
      <c r="B4" s="2"/>
      <c r="C4" s="2"/>
      <c r="D4" s="2"/>
    </row>
    <row r="5" spans="1:7" s="12" customFormat="1" ht="18" customHeight="1" thickBot="1">
      <c r="A5" s="9"/>
      <c r="B5" s="9"/>
      <c r="C5" s="9"/>
      <c r="D5" s="2" t="s">
        <v>12</v>
      </c>
      <c r="E5" s="2"/>
      <c r="F5" s="17"/>
    </row>
    <row r="6" spans="1:7" ht="57.75" customHeight="1" thickBot="1">
      <c r="A6" s="13" t="s">
        <v>4</v>
      </c>
      <c r="B6" s="14" t="s">
        <v>10</v>
      </c>
      <c r="C6" s="10" t="s">
        <v>5</v>
      </c>
      <c r="D6" s="15" t="s">
        <v>2</v>
      </c>
      <c r="E6" s="11" t="s">
        <v>6</v>
      </c>
      <c r="F6" s="18" t="s">
        <v>7</v>
      </c>
    </row>
    <row r="7" spans="1:7" ht="51" customHeight="1">
      <c r="A7" s="19">
        <v>1</v>
      </c>
      <c r="B7" s="20">
        <v>43587</v>
      </c>
      <c r="C7" s="6">
        <v>1388</v>
      </c>
      <c r="D7" s="21" t="s">
        <v>16</v>
      </c>
      <c r="E7" s="21" t="s">
        <v>217</v>
      </c>
      <c r="F7" s="22">
        <v>135</v>
      </c>
      <c r="G7" s="12"/>
    </row>
    <row r="8" spans="1:7" ht="51" customHeight="1">
      <c r="A8" s="23">
        <f>+A7+1</f>
        <v>2</v>
      </c>
      <c r="B8" s="20">
        <v>43587</v>
      </c>
      <c r="C8" s="6">
        <v>1389</v>
      </c>
      <c r="D8" s="21" t="s">
        <v>16</v>
      </c>
      <c r="E8" s="21" t="s">
        <v>218</v>
      </c>
      <c r="F8" s="22">
        <v>75</v>
      </c>
      <c r="G8" s="24"/>
    </row>
    <row r="9" spans="1:7" ht="51" customHeight="1">
      <c r="A9" s="23">
        <f t="shared" ref="A9:A72" si="0">+A8+1</f>
        <v>3</v>
      </c>
      <c r="B9" s="20">
        <v>43587</v>
      </c>
      <c r="C9" s="6">
        <v>1390</v>
      </c>
      <c r="D9" s="21" t="s">
        <v>16</v>
      </c>
      <c r="E9" s="21" t="s">
        <v>219</v>
      </c>
      <c r="F9" s="22">
        <v>112</v>
      </c>
      <c r="G9" s="24"/>
    </row>
    <row r="10" spans="1:7" ht="51" customHeight="1">
      <c r="A10" s="23">
        <f t="shared" si="0"/>
        <v>4</v>
      </c>
      <c r="B10" s="20">
        <v>43587</v>
      </c>
      <c r="C10" s="6">
        <v>1391</v>
      </c>
      <c r="D10" s="21" t="s">
        <v>16</v>
      </c>
      <c r="E10" s="21" t="s">
        <v>220</v>
      </c>
      <c r="F10" s="22">
        <v>93</v>
      </c>
      <c r="G10" s="24"/>
    </row>
    <row r="11" spans="1:7" ht="51" customHeight="1">
      <c r="A11" s="23">
        <f t="shared" si="0"/>
        <v>5</v>
      </c>
      <c r="B11" s="20">
        <v>43587</v>
      </c>
      <c r="C11" s="6">
        <v>1392</v>
      </c>
      <c r="D11" s="21" t="s">
        <v>17</v>
      </c>
      <c r="E11" s="21" t="s">
        <v>18</v>
      </c>
      <c r="F11" s="22">
        <v>6978.16</v>
      </c>
      <c r="G11" s="24"/>
    </row>
    <row r="12" spans="1:7" ht="51" customHeight="1">
      <c r="A12" s="23">
        <f t="shared" si="0"/>
        <v>6</v>
      </c>
      <c r="B12" s="20">
        <v>43587</v>
      </c>
      <c r="C12" s="6">
        <v>1393</v>
      </c>
      <c r="D12" s="21" t="s">
        <v>17</v>
      </c>
      <c r="E12" s="21" t="s">
        <v>19</v>
      </c>
      <c r="F12" s="22">
        <v>831.81</v>
      </c>
      <c r="G12" s="12"/>
    </row>
    <row r="13" spans="1:7" ht="51" customHeight="1">
      <c r="A13" s="23">
        <f t="shared" si="0"/>
        <v>7</v>
      </c>
      <c r="B13" s="20">
        <v>43587</v>
      </c>
      <c r="C13" s="6">
        <v>1395</v>
      </c>
      <c r="D13" s="21" t="s">
        <v>11</v>
      </c>
      <c r="E13" s="21" t="s">
        <v>20</v>
      </c>
      <c r="F13" s="22">
        <v>975</v>
      </c>
      <c r="G13" s="12"/>
    </row>
    <row r="14" spans="1:7" ht="51" customHeight="1">
      <c r="A14" s="23">
        <f t="shared" si="0"/>
        <v>8</v>
      </c>
      <c r="B14" s="20">
        <v>43587</v>
      </c>
      <c r="C14" s="6">
        <v>1396</v>
      </c>
      <c r="D14" s="21" t="s">
        <v>11</v>
      </c>
      <c r="E14" s="21" t="s">
        <v>20</v>
      </c>
      <c r="F14" s="22">
        <v>975</v>
      </c>
      <c r="G14" s="1"/>
    </row>
    <row r="15" spans="1:7" ht="51" customHeight="1">
      <c r="A15" s="23">
        <f t="shared" si="0"/>
        <v>9</v>
      </c>
      <c r="B15" s="20">
        <v>43587</v>
      </c>
      <c r="C15" s="6">
        <v>1398</v>
      </c>
      <c r="D15" s="21" t="s">
        <v>21</v>
      </c>
      <c r="E15" s="25" t="s">
        <v>22</v>
      </c>
      <c r="F15" s="22">
        <v>6069</v>
      </c>
      <c r="G15" s="12"/>
    </row>
    <row r="16" spans="1:7" ht="51" customHeight="1">
      <c r="A16" s="23">
        <f t="shared" si="0"/>
        <v>10</v>
      </c>
      <c r="B16" s="20">
        <v>43587</v>
      </c>
      <c r="C16" s="6">
        <v>1409</v>
      </c>
      <c r="D16" s="25" t="s">
        <v>23</v>
      </c>
      <c r="E16" s="21" t="s">
        <v>24</v>
      </c>
      <c r="F16" s="22">
        <v>559.29999999999995</v>
      </c>
      <c r="G16" s="12"/>
    </row>
    <row r="17" spans="1:7" ht="51" customHeight="1">
      <c r="A17" s="23">
        <f t="shared" si="0"/>
        <v>11</v>
      </c>
      <c r="B17" s="20">
        <v>43587</v>
      </c>
      <c r="C17" s="6">
        <v>1410</v>
      </c>
      <c r="D17" s="21" t="s">
        <v>25</v>
      </c>
      <c r="E17" s="21" t="s">
        <v>26</v>
      </c>
      <c r="F17" s="22">
        <v>4205.17</v>
      </c>
      <c r="G17" s="12"/>
    </row>
    <row r="18" spans="1:7" ht="51" customHeight="1">
      <c r="A18" s="23">
        <f t="shared" si="0"/>
        <v>12</v>
      </c>
      <c r="B18" s="20">
        <v>43587</v>
      </c>
      <c r="C18" s="6">
        <v>1411</v>
      </c>
      <c r="D18" s="21" t="s">
        <v>27</v>
      </c>
      <c r="E18" s="21" t="s">
        <v>28</v>
      </c>
      <c r="F18" s="22">
        <v>3902.48</v>
      </c>
      <c r="G18" s="12"/>
    </row>
    <row r="19" spans="1:7" ht="51" customHeight="1">
      <c r="A19" s="23">
        <f t="shared" si="0"/>
        <v>13</v>
      </c>
      <c r="B19" s="20">
        <v>43587</v>
      </c>
      <c r="C19" s="6">
        <v>1412</v>
      </c>
      <c r="D19" s="21" t="s">
        <v>29</v>
      </c>
      <c r="E19" s="21" t="s">
        <v>30</v>
      </c>
      <c r="F19" s="22">
        <v>217.21</v>
      </c>
      <c r="G19" s="12"/>
    </row>
    <row r="20" spans="1:7" ht="51" customHeight="1">
      <c r="A20" s="23">
        <f t="shared" si="0"/>
        <v>14</v>
      </c>
      <c r="B20" s="20">
        <v>43587</v>
      </c>
      <c r="C20" s="6">
        <v>1413</v>
      </c>
      <c r="D20" s="8" t="s">
        <v>31</v>
      </c>
      <c r="E20" s="21" t="s">
        <v>221</v>
      </c>
      <c r="F20" s="22">
        <v>1247.5</v>
      </c>
    </row>
    <row r="21" spans="1:7" ht="51" customHeight="1">
      <c r="A21" s="23">
        <f t="shared" si="0"/>
        <v>15</v>
      </c>
      <c r="B21" s="20">
        <v>43588</v>
      </c>
      <c r="C21" s="6">
        <v>1399</v>
      </c>
      <c r="D21" s="21" t="s">
        <v>32</v>
      </c>
      <c r="E21" s="21" t="s">
        <v>33</v>
      </c>
      <c r="F21" s="22">
        <v>8752.25</v>
      </c>
      <c r="G21" s="12"/>
    </row>
    <row r="22" spans="1:7" ht="51" customHeight="1">
      <c r="A22" s="23">
        <f t="shared" si="0"/>
        <v>16</v>
      </c>
      <c r="B22" s="20">
        <v>43588</v>
      </c>
      <c r="C22" s="6">
        <v>1400</v>
      </c>
      <c r="D22" s="21" t="s">
        <v>34</v>
      </c>
      <c r="E22" s="21" t="s">
        <v>35</v>
      </c>
      <c r="F22" s="22">
        <v>589.05999999999995</v>
      </c>
    </row>
    <row r="23" spans="1:7" ht="51" customHeight="1">
      <c r="A23" s="23">
        <f t="shared" si="0"/>
        <v>17</v>
      </c>
      <c r="B23" s="20">
        <v>43588</v>
      </c>
      <c r="C23" s="6">
        <v>1401</v>
      </c>
      <c r="D23" s="21" t="s">
        <v>36</v>
      </c>
      <c r="E23" s="21" t="s">
        <v>222</v>
      </c>
      <c r="F23" s="22">
        <v>210.08</v>
      </c>
      <c r="G23" s="12"/>
    </row>
    <row r="24" spans="1:7" ht="51" customHeight="1">
      <c r="A24" s="23">
        <f t="shared" si="0"/>
        <v>18</v>
      </c>
      <c r="B24" s="20">
        <v>43588</v>
      </c>
      <c r="C24" s="6">
        <v>1402</v>
      </c>
      <c r="D24" s="21" t="s">
        <v>36</v>
      </c>
      <c r="E24" s="21" t="s">
        <v>223</v>
      </c>
      <c r="F24" s="22">
        <v>300.88</v>
      </c>
      <c r="G24" s="12"/>
    </row>
    <row r="25" spans="1:7" ht="51" customHeight="1">
      <c r="A25" s="23">
        <f t="shared" si="0"/>
        <v>19</v>
      </c>
      <c r="B25" s="20">
        <v>43588</v>
      </c>
      <c r="C25" s="6">
        <v>1403</v>
      </c>
      <c r="D25" s="21" t="s">
        <v>36</v>
      </c>
      <c r="E25" s="21" t="s">
        <v>224</v>
      </c>
      <c r="F25" s="22">
        <v>3626.46</v>
      </c>
      <c r="G25" s="26"/>
    </row>
    <row r="26" spans="1:7" ht="51" customHeight="1">
      <c r="A26" s="23">
        <f t="shared" si="0"/>
        <v>20</v>
      </c>
      <c r="B26" s="20">
        <v>43588</v>
      </c>
      <c r="C26" s="6">
        <v>1404</v>
      </c>
      <c r="D26" s="21" t="s">
        <v>37</v>
      </c>
      <c r="E26" s="21" t="s">
        <v>38</v>
      </c>
      <c r="F26" s="22">
        <v>5268.45</v>
      </c>
      <c r="G26" s="12"/>
    </row>
    <row r="27" spans="1:7" ht="51" customHeight="1">
      <c r="A27" s="23">
        <f t="shared" si="0"/>
        <v>21</v>
      </c>
      <c r="B27" s="20">
        <v>43588</v>
      </c>
      <c r="C27" s="6">
        <v>1406</v>
      </c>
      <c r="D27" s="21" t="s">
        <v>39</v>
      </c>
      <c r="E27" s="21" t="s">
        <v>40</v>
      </c>
      <c r="F27" s="22">
        <v>2261</v>
      </c>
      <c r="G27" s="27"/>
    </row>
    <row r="28" spans="1:7" ht="51" customHeight="1">
      <c r="A28" s="23">
        <f t="shared" si="0"/>
        <v>22</v>
      </c>
      <c r="B28" s="20">
        <v>43588</v>
      </c>
      <c r="C28" s="6">
        <v>1407</v>
      </c>
      <c r="D28" s="21" t="s">
        <v>37</v>
      </c>
      <c r="E28" s="21" t="s">
        <v>41</v>
      </c>
      <c r="F28" s="22">
        <v>3951.34</v>
      </c>
      <c r="G28" s="27"/>
    </row>
    <row r="29" spans="1:7" ht="51" customHeight="1">
      <c r="A29" s="23">
        <f t="shared" si="0"/>
        <v>23</v>
      </c>
      <c r="B29" s="20">
        <v>43588</v>
      </c>
      <c r="C29" s="6">
        <v>1408</v>
      </c>
      <c r="D29" s="21" t="s">
        <v>42</v>
      </c>
      <c r="E29" s="21" t="s">
        <v>43</v>
      </c>
      <c r="F29" s="22">
        <v>6342.58</v>
      </c>
      <c r="G29" s="27"/>
    </row>
    <row r="30" spans="1:7" ht="51" customHeight="1">
      <c r="A30" s="23">
        <f t="shared" si="0"/>
        <v>24</v>
      </c>
      <c r="B30" s="20">
        <v>43591</v>
      </c>
      <c r="C30" s="6">
        <v>1</v>
      </c>
      <c r="D30" s="21" t="s">
        <v>9</v>
      </c>
      <c r="E30" s="21" t="s">
        <v>44</v>
      </c>
      <c r="F30" s="22">
        <v>-71.81</v>
      </c>
      <c r="G30" s="27"/>
    </row>
    <row r="31" spans="1:7" ht="51" customHeight="1">
      <c r="A31" s="23">
        <f t="shared" si="0"/>
        <v>25</v>
      </c>
      <c r="B31" s="20">
        <v>43591</v>
      </c>
      <c r="C31" s="6">
        <v>1</v>
      </c>
      <c r="D31" s="21" t="s">
        <v>9</v>
      </c>
      <c r="E31" s="21" t="s">
        <v>225</v>
      </c>
      <c r="F31" s="22">
        <v>-0.6</v>
      </c>
      <c r="G31" s="27"/>
    </row>
    <row r="32" spans="1:7" ht="51" customHeight="1">
      <c r="A32" s="23">
        <f t="shared" si="0"/>
        <v>26</v>
      </c>
      <c r="B32" s="20">
        <v>43591</v>
      </c>
      <c r="C32" s="6">
        <v>1405</v>
      </c>
      <c r="D32" s="21" t="s">
        <v>45</v>
      </c>
      <c r="E32" s="21" t="s">
        <v>46</v>
      </c>
      <c r="F32" s="22">
        <v>45.33</v>
      </c>
      <c r="G32" s="27"/>
    </row>
    <row r="33" spans="1:7" s="47" customFormat="1" ht="51" customHeight="1">
      <c r="A33" s="23">
        <f t="shared" si="0"/>
        <v>27</v>
      </c>
      <c r="B33" s="43">
        <v>43593</v>
      </c>
      <c r="C33" s="44">
        <v>1416</v>
      </c>
      <c r="D33" s="45" t="s">
        <v>226</v>
      </c>
      <c r="E33" s="45" t="s">
        <v>227</v>
      </c>
      <c r="F33" s="42">
        <v>1501.69</v>
      </c>
      <c r="G33" s="46"/>
    </row>
    <row r="34" spans="1:7" ht="51" customHeight="1">
      <c r="A34" s="23">
        <f t="shared" si="0"/>
        <v>28</v>
      </c>
      <c r="B34" s="20">
        <v>43592</v>
      </c>
      <c r="C34" s="6">
        <v>668</v>
      </c>
      <c r="D34" s="21" t="s">
        <v>11</v>
      </c>
      <c r="E34" s="21" t="s">
        <v>47</v>
      </c>
      <c r="F34" s="22">
        <v>170</v>
      </c>
      <c r="G34" s="12"/>
    </row>
    <row r="35" spans="1:7" ht="51" customHeight="1">
      <c r="A35" s="23">
        <f t="shared" si="0"/>
        <v>29</v>
      </c>
      <c r="B35" s="20">
        <v>43592</v>
      </c>
      <c r="C35" s="6">
        <v>669</v>
      </c>
      <c r="D35" s="21" t="s">
        <v>11</v>
      </c>
      <c r="E35" s="21" t="s">
        <v>47</v>
      </c>
      <c r="F35" s="22">
        <v>180</v>
      </c>
      <c r="G35" s="12"/>
    </row>
    <row r="36" spans="1:7" ht="51" customHeight="1">
      <c r="A36" s="23">
        <f t="shared" si="0"/>
        <v>30</v>
      </c>
      <c r="B36" s="20">
        <v>43593</v>
      </c>
      <c r="C36" s="6">
        <v>664</v>
      </c>
      <c r="D36" s="21" t="s">
        <v>11</v>
      </c>
      <c r="E36" s="21" t="s">
        <v>48</v>
      </c>
      <c r="F36" s="22">
        <v>500</v>
      </c>
      <c r="G36" s="12"/>
    </row>
    <row r="37" spans="1:7" ht="51" customHeight="1">
      <c r="A37" s="23">
        <f t="shared" si="0"/>
        <v>31</v>
      </c>
      <c r="B37" s="20">
        <v>43593</v>
      </c>
      <c r="C37" s="6">
        <v>105</v>
      </c>
      <c r="D37" s="21" t="s">
        <v>13</v>
      </c>
      <c r="E37" s="21" t="s">
        <v>49</v>
      </c>
      <c r="F37" s="22">
        <v>14.72</v>
      </c>
      <c r="G37" s="12"/>
    </row>
    <row r="38" spans="1:7" ht="51" customHeight="1">
      <c r="A38" s="23">
        <f t="shared" si="0"/>
        <v>32</v>
      </c>
      <c r="B38" s="20">
        <v>43593</v>
      </c>
      <c r="C38" s="6">
        <v>106</v>
      </c>
      <c r="D38" s="21" t="s">
        <v>13</v>
      </c>
      <c r="E38" s="21" t="s">
        <v>50</v>
      </c>
      <c r="F38" s="22">
        <v>17.79</v>
      </c>
      <c r="G38" s="12"/>
    </row>
    <row r="39" spans="1:7" ht="51" customHeight="1">
      <c r="A39" s="23">
        <f t="shared" si="0"/>
        <v>33</v>
      </c>
      <c r="B39" s="20">
        <v>43593</v>
      </c>
      <c r="C39" s="6">
        <v>107</v>
      </c>
      <c r="D39" s="21" t="s">
        <v>13</v>
      </c>
      <c r="E39" s="21" t="s">
        <v>228</v>
      </c>
      <c r="F39" s="22">
        <v>71.36</v>
      </c>
      <c r="G39" s="12"/>
    </row>
    <row r="40" spans="1:7" ht="51" customHeight="1">
      <c r="A40" s="23">
        <f t="shared" si="0"/>
        <v>34</v>
      </c>
      <c r="B40" s="20">
        <v>43593</v>
      </c>
      <c r="C40" s="6">
        <v>1268</v>
      </c>
      <c r="D40" s="21" t="s">
        <v>13</v>
      </c>
      <c r="E40" s="21" t="s">
        <v>51</v>
      </c>
      <c r="F40" s="22">
        <v>-91.89</v>
      </c>
      <c r="G40" s="12"/>
    </row>
    <row r="41" spans="1:7" ht="51" customHeight="1">
      <c r="A41" s="23">
        <f t="shared" si="0"/>
        <v>35</v>
      </c>
      <c r="B41" s="20">
        <v>43593</v>
      </c>
      <c r="C41" s="6">
        <v>1269</v>
      </c>
      <c r="D41" s="21" t="s">
        <v>13</v>
      </c>
      <c r="E41" s="21" t="s">
        <v>52</v>
      </c>
      <c r="F41" s="22">
        <v>-91.89</v>
      </c>
      <c r="G41" s="1"/>
    </row>
    <row r="42" spans="1:7" ht="93.75" customHeight="1">
      <c r="A42" s="23">
        <f t="shared" si="0"/>
        <v>36</v>
      </c>
      <c r="B42" s="20">
        <v>43593</v>
      </c>
      <c r="C42" s="6">
        <v>2874</v>
      </c>
      <c r="D42" s="21" t="s">
        <v>13</v>
      </c>
      <c r="E42" s="21" t="s">
        <v>53</v>
      </c>
      <c r="F42" s="22">
        <v>-81192.19</v>
      </c>
      <c r="G42" s="12"/>
    </row>
    <row r="43" spans="1:7" ht="51" customHeight="1">
      <c r="A43" s="23">
        <f t="shared" si="0"/>
        <v>37</v>
      </c>
      <c r="B43" s="20">
        <v>43593</v>
      </c>
      <c r="C43" s="6">
        <v>1517</v>
      </c>
      <c r="D43" s="21" t="s">
        <v>54</v>
      </c>
      <c r="E43" s="21" t="s">
        <v>55</v>
      </c>
      <c r="F43" s="22">
        <v>2919.72</v>
      </c>
      <c r="G43" s="12"/>
    </row>
    <row r="44" spans="1:7" ht="51" customHeight="1">
      <c r="A44" s="23">
        <f t="shared" si="0"/>
        <v>38</v>
      </c>
      <c r="B44" s="20">
        <v>43593</v>
      </c>
      <c r="C44" s="6">
        <v>1518</v>
      </c>
      <c r="D44" s="21" t="s">
        <v>56</v>
      </c>
      <c r="E44" s="21" t="s">
        <v>57</v>
      </c>
      <c r="F44" s="22">
        <v>3473.46</v>
      </c>
      <c r="G44" s="12"/>
    </row>
    <row r="45" spans="1:7" ht="51" customHeight="1">
      <c r="A45" s="23">
        <f t="shared" si="0"/>
        <v>39</v>
      </c>
      <c r="B45" s="20">
        <v>43593</v>
      </c>
      <c r="C45" s="6">
        <v>1520</v>
      </c>
      <c r="D45" s="21" t="s">
        <v>58</v>
      </c>
      <c r="E45" s="21" t="s">
        <v>229</v>
      </c>
      <c r="F45" s="22">
        <v>387.94</v>
      </c>
      <c r="G45" s="12"/>
    </row>
    <row r="46" spans="1:7" ht="51" customHeight="1">
      <c r="A46" s="23">
        <f t="shared" si="0"/>
        <v>40</v>
      </c>
      <c r="B46" s="20">
        <v>43594</v>
      </c>
      <c r="C46" s="6">
        <v>1424</v>
      </c>
      <c r="D46" s="21" t="s">
        <v>13</v>
      </c>
      <c r="E46" s="21" t="s">
        <v>59</v>
      </c>
      <c r="F46" s="22">
        <v>-103</v>
      </c>
      <c r="G46" s="12"/>
    </row>
    <row r="47" spans="1:7" ht="51" customHeight="1">
      <c r="A47" s="23">
        <f t="shared" si="0"/>
        <v>41</v>
      </c>
      <c r="B47" s="20">
        <v>43594</v>
      </c>
      <c r="C47" s="6">
        <v>1526</v>
      </c>
      <c r="D47" s="21" t="s">
        <v>60</v>
      </c>
      <c r="E47" s="21" t="s">
        <v>61</v>
      </c>
      <c r="F47" s="22">
        <v>3990.94</v>
      </c>
      <c r="G47" s="12"/>
    </row>
    <row r="48" spans="1:7" ht="51" customHeight="1">
      <c r="A48" s="23">
        <f t="shared" si="0"/>
        <v>42</v>
      </c>
      <c r="B48" s="20">
        <v>43594</v>
      </c>
      <c r="C48" s="6">
        <v>1528</v>
      </c>
      <c r="D48" s="21" t="s">
        <v>11</v>
      </c>
      <c r="E48" s="21" t="s">
        <v>62</v>
      </c>
      <c r="F48" s="22">
        <v>570</v>
      </c>
      <c r="G48" s="12"/>
    </row>
    <row r="49" spans="1:7" ht="51" customHeight="1">
      <c r="A49" s="23">
        <f t="shared" si="0"/>
        <v>43</v>
      </c>
      <c r="B49" s="20">
        <v>43594</v>
      </c>
      <c r="C49" s="6">
        <v>1535</v>
      </c>
      <c r="D49" s="21" t="s">
        <v>11</v>
      </c>
      <c r="E49" s="21" t="s">
        <v>63</v>
      </c>
      <c r="F49" s="22">
        <v>3300</v>
      </c>
      <c r="G49" s="12"/>
    </row>
    <row r="50" spans="1:7" ht="51" customHeight="1">
      <c r="A50" s="23">
        <f t="shared" si="0"/>
        <v>44</v>
      </c>
      <c r="B50" s="20">
        <v>43594</v>
      </c>
      <c r="C50" s="6">
        <v>1536</v>
      </c>
      <c r="D50" s="21" t="s">
        <v>11</v>
      </c>
      <c r="E50" s="21" t="s">
        <v>63</v>
      </c>
      <c r="F50" s="22">
        <v>2994</v>
      </c>
      <c r="G50" s="12"/>
    </row>
    <row r="51" spans="1:7" ht="51" customHeight="1">
      <c r="A51" s="23">
        <f t="shared" si="0"/>
        <v>45</v>
      </c>
      <c r="B51" s="20">
        <v>43594</v>
      </c>
      <c r="C51" s="6">
        <v>1537</v>
      </c>
      <c r="D51" s="21" t="s">
        <v>64</v>
      </c>
      <c r="E51" s="28" t="s">
        <v>65</v>
      </c>
      <c r="F51" s="22">
        <v>200</v>
      </c>
      <c r="G51" s="12"/>
    </row>
    <row r="52" spans="1:7" ht="51" customHeight="1">
      <c r="A52" s="23">
        <f t="shared" si="0"/>
        <v>46</v>
      </c>
      <c r="B52" s="20">
        <v>43594</v>
      </c>
      <c r="C52" s="6">
        <v>1538</v>
      </c>
      <c r="D52" s="21" t="s">
        <v>66</v>
      </c>
      <c r="E52" s="21" t="s">
        <v>67</v>
      </c>
      <c r="F52" s="22">
        <v>56.43</v>
      </c>
      <c r="G52" s="12"/>
    </row>
    <row r="53" spans="1:7" ht="51" customHeight="1">
      <c r="A53" s="23">
        <f t="shared" si="0"/>
        <v>47</v>
      </c>
      <c r="B53" s="20">
        <v>43594</v>
      </c>
      <c r="C53" s="6">
        <v>1539</v>
      </c>
      <c r="D53" s="21" t="s">
        <v>68</v>
      </c>
      <c r="E53" s="21" t="s">
        <v>69</v>
      </c>
      <c r="F53" s="22">
        <v>67.95</v>
      </c>
      <c r="G53" s="12"/>
    </row>
    <row r="54" spans="1:7" ht="51" customHeight="1">
      <c r="A54" s="23">
        <f t="shared" si="0"/>
        <v>48</v>
      </c>
      <c r="B54" s="20">
        <v>43598</v>
      </c>
      <c r="C54" s="6">
        <v>701</v>
      </c>
      <c r="D54" s="21" t="s">
        <v>11</v>
      </c>
      <c r="E54" s="21" t="s">
        <v>70</v>
      </c>
      <c r="F54" s="22">
        <v>250</v>
      </c>
      <c r="G54" s="12"/>
    </row>
    <row r="55" spans="1:7" ht="51" customHeight="1">
      <c r="A55" s="23">
        <f t="shared" si="0"/>
        <v>49</v>
      </c>
      <c r="B55" s="20">
        <v>43598</v>
      </c>
      <c r="C55" s="6">
        <v>704</v>
      </c>
      <c r="D55" s="21" t="s">
        <v>11</v>
      </c>
      <c r="E55" s="21" t="s">
        <v>71</v>
      </c>
      <c r="F55" s="22">
        <v>250</v>
      </c>
      <c r="G55" s="12"/>
    </row>
    <row r="56" spans="1:7" ht="51" customHeight="1">
      <c r="A56" s="23">
        <f t="shared" si="0"/>
        <v>50</v>
      </c>
      <c r="B56" s="20">
        <v>43598</v>
      </c>
      <c r="C56" s="6">
        <v>1546</v>
      </c>
      <c r="D56" s="21" t="s">
        <v>72</v>
      </c>
      <c r="E56" s="21" t="s">
        <v>230</v>
      </c>
      <c r="F56" s="22">
        <v>800.35</v>
      </c>
      <c r="G56" s="12"/>
    </row>
    <row r="57" spans="1:7" ht="51" customHeight="1">
      <c r="A57" s="23">
        <f t="shared" si="0"/>
        <v>51</v>
      </c>
      <c r="B57" s="20">
        <v>43598</v>
      </c>
      <c r="C57" s="6">
        <v>1547</v>
      </c>
      <c r="D57" s="21" t="s">
        <v>36</v>
      </c>
      <c r="E57" s="21" t="s">
        <v>231</v>
      </c>
      <c r="F57" s="22">
        <v>634.5</v>
      </c>
      <c r="G57" s="12"/>
    </row>
    <row r="58" spans="1:7" ht="51" customHeight="1">
      <c r="A58" s="23">
        <f t="shared" si="0"/>
        <v>52</v>
      </c>
      <c r="B58" s="20">
        <v>43598</v>
      </c>
      <c r="C58" s="6">
        <v>1548</v>
      </c>
      <c r="D58" s="21" t="s">
        <v>73</v>
      </c>
      <c r="E58" s="21" t="s">
        <v>74</v>
      </c>
      <c r="F58" s="22">
        <v>6246.79</v>
      </c>
      <c r="G58" s="12"/>
    </row>
    <row r="59" spans="1:7" ht="51" customHeight="1">
      <c r="A59" s="23">
        <f t="shared" si="0"/>
        <v>53</v>
      </c>
      <c r="B59" s="20">
        <v>43599</v>
      </c>
      <c r="C59" s="6">
        <v>717</v>
      </c>
      <c r="D59" s="21" t="s">
        <v>75</v>
      </c>
      <c r="E59" s="21" t="s">
        <v>76</v>
      </c>
      <c r="F59" s="22">
        <v>-1</v>
      </c>
      <c r="G59" s="12"/>
    </row>
    <row r="60" spans="1:7" ht="51" customHeight="1">
      <c r="A60" s="23">
        <f t="shared" si="0"/>
        <v>54</v>
      </c>
      <c r="B60" s="20">
        <v>43599</v>
      </c>
      <c r="C60" s="6">
        <v>1545</v>
      </c>
      <c r="D60" s="21" t="s">
        <v>11</v>
      </c>
      <c r="E60" s="21" t="s">
        <v>77</v>
      </c>
      <c r="F60" s="22">
        <v>88.4</v>
      </c>
      <c r="G60" s="12"/>
    </row>
    <row r="61" spans="1:7" ht="51" customHeight="1">
      <c r="A61" s="23">
        <f t="shared" si="0"/>
        <v>55</v>
      </c>
      <c r="B61" s="20">
        <v>43599</v>
      </c>
      <c r="C61" s="6">
        <v>1550</v>
      </c>
      <c r="D61" s="21" t="s">
        <v>78</v>
      </c>
      <c r="E61" s="21" t="s">
        <v>79</v>
      </c>
      <c r="F61" s="22">
        <v>855.78</v>
      </c>
      <c r="G61" s="12"/>
    </row>
    <row r="62" spans="1:7" ht="51" customHeight="1">
      <c r="A62" s="23">
        <f t="shared" si="0"/>
        <v>56</v>
      </c>
      <c r="B62" s="20">
        <v>43599</v>
      </c>
      <c r="C62" s="6">
        <v>1551</v>
      </c>
      <c r="D62" s="21" t="s">
        <v>80</v>
      </c>
      <c r="E62" s="21" t="s">
        <v>81</v>
      </c>
      <c r="F62" s="22">
        <v>120.19</v>
      </c>
      <c r="G62" s="12"/>
    </row>
    <row r="63" spans="1:7" ht="51" customHeight="1">
      <c r="A63" s="23">
        <f t="shared" si="0"/>
        <v>57</v>
      </c>
      <c r="B63" s="20">
        <v>43599</v>
      </c>
      <c r="C63" s="6">
        <v>1552</v>
      </c>
      <c r="D63" s="21" t="s">
        <v>82</v>
      </c>
      <c r="E63" s="21" t="s">
        <v>83</v>
      </c>
      <c r="F63" s="22">
        <v>1200</v>
      </c>
      <c r="G63" s="12"/>
    </row>
    <row r="64" spans="1:7" ht="51" customHeight="1">
      <c r="A64" s="23">
        <f t="shared" si="0"/>
        <v>58</v>
      </c>
      <c r="B64" s="20">
        <v>43599</v>
      </c>
      <c r="C64" s="6">
        <v>1576</v>
      </c>
      <c r="D64" s="21" t="s">
        <v>75</v>
      </c>
      <c r="E64" s="21" t="s">
        <v>84</v>
      </c>
      <c r="F64" s="22">
        <v>7000</v>
      </c>
      <c r="G64" s="12"/>
    </row>
    <row r="65" spans="1:8" ht="51" customHeight="1">
      <c r="A65" s="23">
        <f t="shared" si="0"/>
        <v>59</v>
      </c>
      <c r="B65" s="20">
        <v>43600</v>
      </c>
      <c r="C65" s="6">
        <v>1430</v>
      </c>
      <c r="D65" s="21" t="s">
        <v>75</v>
      </c>
      <c r="E65" s="21" t="s">
        <v>85</v>
      </c>
      <c r="F65" s="22">
        <v>-91.89</v>
      </c>
      <c r="G65" s="12"/>
    </row>
    <row r="66" spans="1:8" ht="51" customHeight="1">
      <c r="A66" s="23">
        <f t="shared" si="0"/>
        <v>60</v>
      </c>
      <c r="B66" s="20">
        <v>43600</v>
      </c>
      <c r="C66" s="6">
        <v>1431</v>
      </c>
      <c r="D66" s="21" t="s">
        <v>75</v>
      </c>
      <c r="E66" s="21" t="s">
        <v>86</v>
      </c>
      <c r="F66" s="22">
        <v>-91.89</v>
      </c>
      <c r="G66" s="12"/>
    </row>
    <row r="67" spans="1:8" ht="51" customHeight="1">
      <c r="A67" s="23">
        <f t="shared" si="0"/>
        <v>61</v>
      </c>
      <c r="B67" s="20">
        <v>43600</v>
      </c>
      <c r="C67" s="6">
        <v>1432</v>
      </c>
      <c r="D67" s="21" t="s">
        <v>75</v>
      </c>
      <c r="E67" s="21" t="s">
        <v>232</v>
      </c>
      <c r="F67" s="22">
        <v>-235.58</v>
      </c>
      <c r="G67" s="12"/>
    </row>
    <row r="68" spans="1:8" ht="51" customHeight="1">
      <c r="A68" s="23">
        <f t="shared" si="0"/>
        <v>62</v>
      </c>
      <c r="B68" s="20">
        <v>43600</v>
      </c>
      <c r="C68" s="6">
        <v>1588</v>
      </c>
      <c r="D68" s="21" t="s">
        <v>11</v>
      </c>
      <c r="E68" s="21" t="s">
        <v>87</v>
      </c>
      <c r="F68" s="22">
        <v>26</v>
      </c>
      <c r="G68" s="12"/>
    </row>
    <row r="69" spans="1:8" ht="51" customHeight="1">
      <c r="A69" s="23">
        <f t="shared" si="0"/>
        <v>63</v>
      </c>
      <c r="B69" s="20">
        <v>43600</v>
      </c>
      <c r="C69" s="6">
        <v>1589</v>
      </c>
      <c r="D69" s="21" t="s">
        <v>11</v>
      </c>
      <c r="E69" s="21" t="s">
        <v>87</v>
      </c>
      <c r="F69" s="22">
        <v>40</v>
      </c>
      <c r="G69" s="12"/>
    </row>
    <row r="70" spans="1:8" ht="51" customHeight="1">
      <c r="A70" s="23">
        <f t="shared" si="0"/>
        <v>64</v>
      </c>
      <c r="B70" s="20">
        <v>43600</v>
      </c>
      <c r="C70" s="6">
        <v>1590</v>
      </c>
      <c r="D70" s="8" t="s">
        <v>88</v>
      </c>
      <c r="E70" s="21" t="s">
        <v>233</v>
      </c>
      <c r="F70" s="22">
        <v>2713.09</v>
      </c>
      <c r="G70" s="12"/>
    </row>
    <row r="71" spans="1:8" ht="51" customHeight="1">
      <c r="A71" s="23">
        <f t="shared" si="0"/>
        <v>65</v>
      </c>
      <c r="B71" s="20">
        <v>43600</v>
      </c>
      <c r="C71" s="6">
        <v>1591</v>
      </c>
      <c r="D71" s="8" t="s">
        <v>14</v>
      </c>
      <c r="E71" s="21" t="s">
        <v>89</v>
      </c>
      <c r="F71" s="22">
        <v>1465.25</v>
      </c>
      <c r="G71" s="12"/>
      <c r="H71" s="12"/>
    </row>
    <row r="72" spans="1:8" s="47" customFormat="1" ht="51" customHeight="1">
      <c r="A72" s="23">
        <f t="shared" si="0"/>
        <v>66</v>
      </c>
      <c r="B72" s="43">
        <v>43600</v>
      </c>
      <c r="C72" s="44">
        <v>720</v>
      </c>
      <c r="D72" s="50" t="s">
        <v>11</v>
      </c>
      <c r="E72" s="49" t="s">
        <v>283</v>
      </c>
      <c r="F72" s="42">
        <v>100</v>
      </c>
    </row>
    <row r="73" spans="1:8" ht="51" customHeight="1">
      <c r="A73" s="23">
        <f t="shared" ref="A73:A136" si="1">+A72+1</f>
        <v>67</v>
      </c>
      <c r="B73" s="20">
        <v>43601</v>
      </c>
      <c r="C73" s="6">
        <v>293</v>
      </c>
      <c r="D73" s="21" t="s">
        <v>75</v>
      </c>
      <c r="E73" s="21" t="s">
        <v>90</v>
      </c>
      <c r="F73" s="22">
        <v>-2365.67</v>
      </c>
      <c r="G73" s="12"/>
    </row>
    <row r="74" spans="1:8" ht="51" customHeight="1">
      <c r="A74" s="23">
        <f t="shared" si="1"/>
        <v>68</v>
      </c>
      <c r="B74" s="20">
        <v>43601</v>
      </c>
      <c r="C74" s="6">
        <v>294</v>
      </c>
      <c r="D74" s="21" t="s">
        <v>75</v>
      </c>
      <c r="E74" s="21" t="s">
        <v>91</v>
      </c>
      <c r="F74" s="22">
        <v>-160.16999999999999</v>
      </c>
      <c r="G74" s="12"/>
    </row>
    <row r="75" spans="1:8" ht="51" customHeight="1">
      <c r="A75" s="23">
        <f t="shared" si="1"/>
        <v>69</v>
      </c>
      <c r="B75" s="20">
        <v>43601</v>
      </c>
      <c r="C75" s="6">
        <v>295</v>
      </c>
      <c r="D75" s="21" t="s">
        <v>75</v>
      </c>
      <c r="E75" s="21" t="s">
        <v>92</v>
      </c>
      <c r="F75" s="22">
        <v>-1.29</v>
      </c>
      <c r="G75" s="12"/>
    </row>
    <row r="76" spans="1:8" ht="51" customHeight="1">
      <c r="A76" s="23">
        <f t="shared" si="1"/>
        <v>70</v>
      </c>
      <c r="B76" s="20">
        <v>43601</v>
      </c>
      <c r="C76" s="6">
        <v>296</v>
      </c>
      <c r="D76" s="21" t="s">
        <v>75</v>
      </c>
      <c r="E76" s="21" t="s">
        <v>93</v>
      </c>
      <c r="F76" s="22">
        <v>-198.22</v>
      </c>
      <c r="G76" s="12"/>
    </row>
    <row r="77" spans="1:8" ht="51" customHeight="1">
      <c r="A77" s="23">
        <f t="shared" si="1"/>
        <v>71</v>
      </c>
      <c r="B77" s="20">
        <v>43601</v>
      </c>
      <c r="C77" s="6">
        <v>1592</v>
      </c>
      <c r="D77" s="21" t="s">
        <v>11</v>
      </c>
      <c r="E77" s="21" t="s">
        <v>94</v>
      </c>
      <c r="F77" s="22">
        <v>5</v>
      </c>
      <c r="G77" s="12"/>
    </row>
    <row r="78" spans="1:8" ht="51" customHeight="1">
      <c r="A78" s="23">
        <f t="shared" si="1"/>
        <v>72</v>
      </c>
      <c r="B78" s="20">
        <v>43601</v>
      </c>
      <c r="C78" s="6">
        <v>1593</v>
      </c>
      <c r="D78" s="21" t="s">
        <v>11</v>
      </c>
      <c r="E78" s="21" t="s">
        <v>95</v>
      </c>
      <c r="F78" s="22">
        <v>400</v>
      </c>
      <c r="G78" s="12"/>
    </row>
    <row r="79" spans="1:8" ht="51" customHeight="1">
      <c r="A79" s="23">
        <f t="shared" si="1"/>
        <v>73</v>
      </c>
      <c r="B79" s="20">
        <v>43601</v>
      </c>
      <c r="C79" s="6">
        <v>1599</v>
      </c>
      <c r="D79" s="28" t="s">
        <v>281</v>
      </c>
      <c r="E79" s="28" t="s">
        <v>96</v>
      </c>
      <c r="F79" s="29">
        <v>991</v>
      </c>
      <c r="G79" s="12"/>
    </row>
    <row r="80" spans="1:8" ht="51" customHeight="1">
      <c r="A80" s="23">
        <f t="shared" si="1"/>
        <v>74</v>
      </c>
      <c r="B80" s="20">
        <v>43601</v>
      </c>
      <c r="C80" s="6">
        <v>1600</v>
      </c>
      <c r="D80" s="28" t="s">
        <v>97</v>
      </c>
      <c r="E80" s="28" t="s">
        <v>98</v>
      </c>
      <c r="F80" s="29">
        <v>662.49</v>
      </c>
      <c r="G80" s="12"/>
    </row>
    <row r="81" spans="1:8" ht="51" customHeight="1">
      <c r="A81" s="23">
        <f t="shared" si="1"/>
        <v>75</v>
      </c>
      <c r="B81" s="20">
        <v>43601</v>
      </c>
      <c r="C81" s="6">
        <v>1601</v>
      </c>
      <c r="D81" s="28" t="s">
        <v>99</v>
      </c>
      <c r="E81" s="28" t="s">
        <v>100</v>
      </c>
      <c r="F81" s="29">
        <v>68</v>
      </c>
      <c r="G81" s="12"/>
    </row>
    <row r="82" spans="1:8" ht="51" customHeight="1">
      <c r="A82" s="23">
        <f t="shared" si="1"/>
        <v>76</v>
      </c>
      <c r="B82" s="20">
        <v>43601</v>
      </c>
      <c r="C82" s="6">
        <v>1602</v>
      </c>
      <c r="D82" s="28" t="s">
        <v>101</v>
      </c>
      <c r="E82" s="28" t="s">
        <v>234</v>
      </c>
      <c r="F82" s="29">
        <v>306</v>
      </c>
      <c r="G82" s="12"/>
    </row>
    <row r="83" spans="1:8" ht="51" customHeight="1">
      <c r="A83" s="23">
        <f t="shared" si="1"/>
        <v>77</v>
      </c>
      <c r="B83" s="20">
        <v>43601</v>
      </c>
      <c r="C83" s="6">
        <v>1627</v>
      </c>
      <c r="D83" s="8" t="s">
        <v>64</v>
      </c>
      <c r="E83" s="8" t="s">
        <v>102</v>
      </c>
      <c r="F83" s="22">
        <v>100</v>
      </c>
      <c r="G83" s="12"/>
    </row>
    <row r="84" spans="1:8" ht="51" customHeight="1">
      <c r="A84" s="23">
        <f t="shared" si="1"/>
        <v>78</v>
      </c>
      <c r="B84" s="20">
        <v>43601</v>
      </c>
      <c r="C84" s="6">
        <v>1628</v>
      </c>
      <c r="D84" s="7" t="s">
        <v>103</v>
      </c>
      <c r="E84" s="49" t="s">
        <v>282</v>
      </c>
      <c r="F84" s="22">
        <v>1000</v>
      </c>
    </row>
    <row r="85" spans="1:8" ht="51" customHeight="1">
      <c r="A85" s="23">
        <f t="shared" si="1"/>
        <v>79</v>
      </c>
      <c r="B85" s="20">
        <v>43605</v>
      </c>
      <c r="C85" s="6">
        <v>728</v>
      </c>
      <c r="D85" s="21" t="s">
        <v>75</v>
      </c>
      <c r="E85" s="8" t="s">
        <v>235</v>
      </c>
      <c r="F85" s="22">
        <v>-540.75</v>
      </c>
    </row>
    <row r="86" spans="1:8" ht="51" customHeight="1">
      <c r="A86" s="23">
        <f t="shared" si="1"/>
        <v>80</v>
      </c>
      <c r="B86" s="20">
        <v>43605</v>
      </c>
      <c r="C86" s="6">
        <v>729</v>
      </c>
      <c r="D86" s="21" t="s">
        <v>75</v>
      </c>
      <c r="E86" s="8" t="s">
        <v>104</v>
      </c>
      <c r="F86" s="22">
        <v>-707.73</v>
      </c>
    </row>
    <row r="87" spans="1:8" ht="51" customHeight="1">
      <c r="A87" s="23">
        <f t="shared" si="1"/>
        <v>81</v>
      </c>
      <c r="B87" s="20">
        <v>43605</v>
      </c>
      <c r="C87" s="6">
        <v>731</v>
      </c>
      <c r="D87" s="21" t="s">
        <v>75</v>
      </c>
      <c r="E87" s="8" t="s">
        <v>105</v>
      </c>
      <c r="F87" s="22">
        <v>-1386.26</v>
      </c>
    </row>
    <row r="88" spans="1:8" ht="51" customHeight="1">
      <c r="A88" s="23">
        <f t="shared" si="1"/>
        <v>82</v>
      </c>
      <c r="B88" s="20">
        <v>43605</v>
      </c>
      <c r="C88" s="6">
        <v>733</v>
      </c>
      <c r="D88" s="21" t="s">
        <v>75</v>
      </c>
      <c r="E88" s="21" t="s">
        <v>106</v>
      </c>
      <c r="F88" s="22">
        <v>-540.75</v>
      </c>
    </row>
    <row r="89" spans="1:8" ht="51" customHeight="1">
      <c r="A89" s="23">
        <f t="shared" si="1"/>
        <v>83</v>
      </c>
      <c r="B89" s="20">
        <v>43605</v>
      </c>
      <c r="C89" s="6">
        <v>734</v>
      </c>
      <c r="D89" s="21" t="s">
        <v>75</v>
      </c>
      <c r="E89" s="21" t="s">
        <v>107</v>
      </c>
      <c r="F89" s="22">
        <v>-540.75</v>
      </c>
    </row>
    <row r="90" spans="1:8" ht="51" customHeight="1">
      <c r="A90" s="23">
        <f t="shared" si="1"/>
        <v>84</v>
      </c>
      <c r="B90" s="20">
        <v>43605</v>
      </c>
      <c r="C90" s="6">
        <v>1637</v>
      </c>
      <c r="D90" s="21" t="s">
        <v>108</v>
      </c>
      <c r="E90" s="21" t="s">
        <v>109</v>
      </c>
      <c r="F90" s="22">
        <v>100</v>
      </c>
    </row>
    <row r="91" spans="1:8" ht="51" customHeight="1">
      <c r="A91" s="23">
        <f t="shared" si="1"/>
        <v>85</v>
      </c>
      <c r="B91" s="20">
        <v>43605</v>
      </c>
      <c r="C91" s="6">
        <v>1638</v>
      </c>
      <c r="D91" s="28" t="s">
        <v>110</v>
      </c>
      <c r="E91" s="28" t="s">
        <v>111</v>
      </c>
      <c r="F91" s="29">
        <v>1000</v>
      </c>
    </row>
    <row r="92" spans="1:8" ht="51" customHeight="1">
      <c r="A92" s="23">
        <f t="shared" si="1"/>
        <v>86</v>
      </c>
      <c r="B92" s="20">
        <v>43606</v>
      </c>
      <c r="C92" s="6">
        <v>748</v>
      </c>
      <c r="D92" s="28" t="s">
        <v>9</v>
      </c>
      <c r="E92" s="48" t="s">
        <v>112</v>
      </c>
      <c r="F92" s="42">
        <v>-18</v>
      </c>
    </row>
    <row r="93" spans="1:8" ht="51" customHeight="1">
      <c r="A93" s="23">
        <f t="shared" si="1"/>
        <v>87</v>
      </c>
      <c r="B93" s="20">
        <v>43606</v>
      </c>
      <c r="C93" s="6">
        <v>1639</v>
      </c>
      <c r="D93" s="8" t="s">
        <v>73</v>
      </c>
      <c r="E93" s="8" t="s">
        <v>113</v>
      </c>
      <c r="F93" s="22">
        <v>19362.79</v>
      </c>
      <c r="G93" s="30"/>
      <c r="H93" s="31"/>
    </row>
    <row r="94" spans="1:8" ht="51" customHeight="1">
      <c r="A94" s="23">
        <f t="shared" si="1"/>
        <v>88</v>
      </c>
      <c r="B94" s="20">
        <v>43606</v>
      </c>
      <c r="C94" s="6">
        <v>1640</v>
      </c>
      <c r="D94" s="8" t="s">
        <v>73</v>
      </c>
      <c r="E94" s="8" t="s">
        <v>236</v>
      </c>
      <c r="F94" s="22">
        <v>2365.71</v>
      </c>
      <c r="G94" s="31"/>
      <c r="H94" s="31"/>
    </row>
    <row r="95" spans="1:8" ht="51" customHeight="1">
      <c r="A95" s="23">
        <f t="shared" si="1"/>
        <v>89</v>
      </c>
      <c r="B95" s="20">
        <v>43606</v>
      </c>
      <c r="C95" s="6">
        <v>1641</v>
      </c>
      <c r="D95" s="8" t="s">
        <v>73</v>
      </c>
      <c r="E95" s="8" t="s">
        <v>237</v>
      </c>
      <c r="F95" s="22">
        <v>39.93</v>
      </c>
    </row>
    <row r="96" spans="1:8" ht="51" customHeight="1">
      <c r="A96" s="23">
        <f t="shared" si="1"/>
        <v>90</v>
      </c>
      <c r="B96" s="20">
        <v>43606</v>
      </c>
      <c r="C96" s="6">
        <v>1642</v>
      </c>
      <c r="D96" s="8" t="s">
        <v>114</v>
      </c>
      <c r="E96" s="8" t="s">
        <v>115</v>
      </c>
      <c r="F96" s="22">
        <v>17918.79</v>
      </c>
    </row>
    <row r="97" spans="1:8" ht="51" customHeight="1">
      <c r="A97" s="23">
        <f t="shared" si="1"/>
        <v>91</v>
      </c>
      <c r="B97" s="20">
        <v>43606</v>
      </c>
      <c r="C97" s="6">
        <v>1643</v>
      </c>
      <c r="D97" s="21" t="s">
        <v>116</v>
      </c>
      <c r="E97" s="8" t="s">
        <v>117</v>
      </c>
      <c r="F97" s="22">
        <v>1700.81</v>
      </c>
    </row>
    <row r="98" spans="1:8" ht="51" customHeight="1">
      <c r="A98" s="23">
        <f t="shared" si="1"/>
        <v>92</v>
      </c>
      <c r="B98" s="20">
        <v>43606</v>
      </c>
      <c r="C98" s="6">
        <v>1644</v>
      </c>
      <c r="D98" s="21" t="s">
        <v>118</v>
      </c>
      <c r="E98" s="8" t="s">
        <v>238</v>
      </c>
      <c r="F98" s="22">
        <v>2347.6799999999998</v>
      </c>
    </row>
    <row r="99" spans="1:8" ht="51" customHeight="1">
      <c r="A99" s="23">
        <f t="shared" si="1"/>
        <v>93</v>
      </c>
      <c r="B99" s="20">
        <v>43606</v>
      </c>
      <c r="C99" s="6">
        <v>1645</v>
      </c>
      <c r="D99" s="21" t="s">
        <v>118</v>
      </c>
      <c r="E99" s="8" t="s">
        <v>239</v>
      </c>
      <c r="F99" s="22">
        <v>389.68</v>
      </c>
    </row>
    <row r="100" spans="1:8" ht="51" customHeight="1">
      <c r="A100" s="23">
        <f t="shared" si="1"/>
        <v>94</v>
      </c>
      <c r="B100" s="20">
        <v>43606</v>
      </c>
      <c r="C100" s="6">
        <v>1646</v>
      </c>
      <c r="D100" s="21" t="s">
        <v>119</v>
      </c>
      <c r="E100" s="8" t="s">
        <v>120</v>
      </c>
      <c r="F100" s="22">
        <v>1963.26</v>
      </c>
    </row>
    <row r="101" spans="1:8" ht="51" customHeight="1">
      <c r="A101" s="23">
        <f t="shared" si="1"/>
        <v>95</v>
      </c>
      <c r="B101" s="20">
        <v>43606</v>
      </c>
      <c r="C101" s="6">
        <v>1647</v>
      </c>
      <c r="D101" s="28" t="s">
        <v>11</v>
      </c>
      <c r="E101" s="8" t="s">
        <v>121</v>
      </c>
      <c r="F101" s="22">
        <v>29.99</v>
      </c>
      <c r="G101" s="12"/>
    </row>
    <row r="102" spans="1:8" ht="51" customHeight="1">
      <c r="A102" s="23">
        <f t="shared" si="1"/>
        <v>96</v>
      </c>
      <c r="B102" s="20">
        <v>43606</v>
      </c>
      <c r="C102" s="6">
        <v>1649</v>
      </c>
      <c r="D102" s="8" t="s">
        <v>122</v>
      </c>
      <c r="E102" s="8" t="s">
        <v>240</v>
      </c>
      <c r="F102" s="22">
        <v>3473.46</v>
      </c>
    </row>
    <row r="103" spans="1:8" ht="51" customHeight="1">
      <c r="A103" s="23">
        <f t="shared" si="1"/>
        <v>97</v>
      </c>
      <c r="B103" s="20">
        <v>43606</v>
      </c>
      <c r="C103" s="6">
        <v>1650</v>
      </c>
      <c r="D103" s="21" t="s">
        <v>123</v>
      </c>
      <c r="E103" s="8" t="s">
        <v>241</v>
      </c>
      <c r="F103" s="22">
        <v>14907.37</v>
      </c>
    </row>
    <row r="104" spans="1:8" ht="51" customHeight="1">
      <c r="A104" s="23">
        <f t="shared" si="1"/>
        <v>98</v>
      </c>
      <c r="B104" s="20">
        <v>43606</v>
      </c>
      <c r="C104" s="6">
        <v>1651</v>
      </c>
      <c r="D104" s="8" t="s">
        <v>78</v>
      </c>
      <c r="E104" s="8" t="s">
        <v>124</v>
      </c>
      <c r="F104" s="22">
        <v>2433.1</v>
      </c>
    </row>
    <row r="105" spans="1:8" ht="51" customHeight="1">
      <c r="A105" s="23">
        <f t="shared" si="1"/>
        <v>99</v>
      </c>
      <c r="B105" s="20">
        <v>43606</v>
      </c>
      <c r="C105" s="6">
        <v>1653</v>
      </c>
      <c r="D105" s="8" t="s">
        <v>125</v>
      </c>
      <c r="E105" s="8" t="s">
        <v>242</v>
      </c>
      <c r="F105" s="22">
        <v>2517</v>
      </c>
    </row>
    <row r="106" spans="1:8" ht="51" customHeight="1">
      <c r="A106" s="23">
        <f t="shared" si="1"/>
        <v>100</v>
      </c>
      <c r="B106" s="20">
        <v>43606</v>
      </c>
      <c r="C106" s="6">
        <v>1654</v>
      </c>
      <c r="D106" s="8" t="s">
        <v>126</v>
      </c>
      <c r="E106" s="8" t="s">
        <v>127</v>
      </c>
      <c r="F106" s="22">
        <v>1401.13</v>
      </c>
      <c r="H106" s="1" t="s">
        <v>8</v>
      </c>
    </row>
    <row r="107" spans="1:8" ht="51" customHeight="1">
      <c r="A107" s="23">
        <f t="shared" si="1"/>
        <v>101</v>
      </c>
      <c r="B107" s="20">
        <v>43606</v>
      </c>
      <c r="C107" s="6">
        <v>1655</v>
      </c>
      <c r="D107" s="8" t="s">
        <v>128</v>
      </c>
      <c r="E107" s="8" t="s">
        <v>129</v>
      </c>
      <c r="F107" s="22">
        <v>302.04000000000002</v>
      </c>
    </row>
    <row r="108" spans="1:8" ht="51" customHeight="1">
      <c r="A108" s="23">
        <f t="shared" si="1"/>
        <v>102</v>
      </c>
      <c r="B108" s="20">
        <v>43606</v>
      </c>
      <c r="C108" s="6">
        <v>1656</v>
      </c>
      <c r="D108" s="8" t="s">
        <v>130</v>
      </c>
      <c r="E108" s="8" t="s">
        <v>131</v>
      </c>
      <c r="F108" s="22">
        <v>19824.240000000002</v>
      </c>
      <c r="G108" s="12"/>
    </row>
    <row r="109" spans="1:8" ht="51" customHeight="1">
      <c r="A109" s="23">
        <f t="shared" si="1"/>
        <v>103</v>
      </c>
      <c r="B109" s="20">
        <v>43607</v>
      </c>
      <c r="C109" s="6">
        <v>1652</v>
      </c>
      <c r="D109" s="8" t="s">
        <v>132</v>
      </c>
      <c r="E109" s="8" t="s">
        <v>133</v>
      </c>
      <c r="F109" s="22">
        <v>11225.82</v>
      </c>
    </row>
    <row r="110" spans="1:8" ht="51" customHeight="1">
      <c r="A110" s="23">
        <f t="shared" si="1"/>
        <v>104</v>
      </c>
      <c r="B110" s="20">
        <v>43607</v>
      </c>
      <c r="C110" s="6">
        <v>1667</v>
      </c>
      <c r="D110" s="8" t="s">
        <v>64</v>
      </c>
      <c r="E110" s="21" t="s">
        <v>134</v>
      </c>
      <c r="F110" s="22">
        <v>50</v>
      </c>
    </row>
    <row r="111" spans="1:8" ht="51" customHeight="1">
      <c r="A111" s="23">
        <f t="shared" si="1"/>
        <v>105</v>
      </c>
      <c r="B111" s="20">
        <v>43607</v>
      </c>
      <c r="C111" s="6">
        <v>1668</v>
      </c>
      <c r="D111" s="8" t="s">
        <v>108</v>
      </c>
      <c r="E111" s="21" t="s">
        <v>243</v>
      </c>
      <c r="F111" s="22">
        <v>20</v>
      </c>
    </row>
    <row r="112" spans="1:8" ht="51" customHeight="1">
      <c r="A112" s="23">
        <f t="shared" si="1"/>
        <v>106</v>
      </c>
      <c r="B112" s="20">
        <v>43607</v>
      </c>
      <c r="C112" s="6">
        <v>1669</v>
      </c>
      <c r="D112" s="8" t="s">
        <v>135</v>
      </c>
      <c r="E112" s="8" t="s">
        <v>136</v>
      </c>
      <c r="F112" s="22">
        <v>24529.599999999999</v>
      </c>
    </row>
    <row r="113" spans="1:7" ht="51" customHeight="1">
      <c r="A113" s="23">
        <f t="shared" si="1"/>
        <v>107</v>
      </c>
      <c r="B113" s="20">
        <v>43608</v>
      </c>
      <c r="C113" s="6">
        <v>1671</v>
      </c>
      <c r="D113" s="8" t="s">
        <v>137</v>
      </c>
      <c r="E113" s="8" t="s">
        <v>138</v>
      </c>
      <c r="F113" s="22">
        <v>436</v>
      </c>
      <c r="G113" s="26"/>
    </row>
    <row r="114" spans="1:7" ht="51" customHeight="1">
      <c r="A114" s="23">
        <f t="shared" si="1"/>
        <v>108</v>
      </c>
      <c r="B114" s="20">
        <v>43608</v>
      </c>
      <c r="C114" s="6">
        <v>1672</v>
      </c>
      <c r="D114" s="8" t="s">
        <v>99</v>
      </c>
      <c r="E114" s="8" t="s">
        <v>244</v>
      </c>
      <c r="F114" s="22">
        <v>74</v>
      </c>
    </row>
    <row r="115" spans="1:7" ht="51" customHeight="1">
      <c r="A115" s="23">
        <f t="shared" si="1"/>
        <v>109</v>
      </c>
      <c r="B115" s="20">
        <v>43608</v>
      </c>
      <c r="C115" s="6">
        <v>1673</v>
      </c>
      <c r="D115" s="8" t="s">
        <v>139</v>
      </c>
      <c r="E115" s="8" t="s">
        <v>245</v>
      </c>
      <c r="F115" s="22">
        <v>66</v>
      </c>
    </row>
    <row r="116" spans="1:7" ht="51" customHeight="1">
      <c r="A116" s="23">
        <f t="shared" si="1"/>
        <v>110</v>
      </c>
      <c r="B116" s="20">
        <v>43608</v>
      </c>
      <c r="C116" s="6">
        <v>1674</v>
      </c>
      <c r="D116" s="28" t="s">
        <v>140</v>
      </c>
      <c r="E116" s="28" t="s">
        <v>246</v>
      </c>
      <c r="F116" s="29">
        <v>400</v>
      </c>
    </row>
    <row r="117" spans="1:7" ht="51" customHeight="1">
      <c r="A117" s="23">
        <f t="shared" si="1"/>
        <v>111</v>
      </c>
      <c r="B117" s="20">
        <v>43608</v>
      </c>
      <c r="C117" s="6">
        <v>1675</v>
      </c>
      <c r="D117" s="8" t="s">
        <v>73</v>
      </c>
      <c r="E117" s="8" t="s">
        <v>247</v>
      </c>
      <c r="F117" s="22">
        <v>35820.44</v>
      </c>
    </row>
    <row r="118" spans="1:7" ht="51" customHeight="1">
      <c r="A118" s="23">
        <f t="shared" si="1"/>
        <v>112</v>
      </c>
      <c r="B118" s="20">
        <v>43608</v>
      </c>
      <c r="C118" s="6">
        <v>1676</v>
      </c>
      <c r="D118" s="8" t="s">
        <v>141</v>
      </c>
      <c r="E118" s="8" t="s">
        <v>142</v>
      </c>
      <c r="F118" s="22">
        <v>1263.18</v>
      </c>
      <c r="G118" s="12"/>
    </row>
    <row r="119" spans="1:7" ht="51" customHeight="1">
      <c r="A119" s="23">
        <f t="shared" si="1"/>
        <v>113</v>
      </c>
      <c r="B119" s="20">
        <v>43608</v>
      </c>
      <c r="C119" s="6">
        <v>1677</v>
      </c>
      <c r="D119" s="8" t="s">
        <v>141</v>
      </c>
      <c r="E119" s="8" t="s">
        <v>143</v>
      </c>
      <c r="F119" s="22">
        <v>716.46</v>
      </c>
    </row>
    <row r="120" spans="1:7" ht="51" customHeight="1">
      <c r="A120" s="23">
        <f t="shared" si="1"/>
        <v>114</v>
      </c>
      <c r="B120" s="20">
        <v>43608</v>
      </c>
      <c r="C120" s="6">
        <v>1678</v>
      </c>
      <c r="D120" s="28" t="s">
        <v>11</v>
      </c>
      <c r="E120" s="8" t="s">
        <v>144</v>
      </c>
      <c r="F120" s="22">
        <v>2142.3200000000002</v>
      </c>
    </row>
    <row r="121" spans="1:7" ht="51" customHeight="1">
      <c r="A121" s="23">
        <f t="shared" si="1"/>
        <v>115</v>
      </c>
      <c r="B121" s="20">
        <v>43608</v>
      </c>
      <c r="C121" s="6">
        <v>1679</v>
      </c>
      <c r="D121" s="8" t="s">
        <v>145</v>
      </c>
      <c r="E121" s="8" t="s">
        <v>248</v>
      </c>
      <c r="F121" s="22">
        <v>35463.339999999997</v>
      </c>
    </row>
    <row r="122" spans="1:7" ht="51" customHeight="1">
      <c r="A122" s="23">
        <f t="shared" si="1"/>
        <v>116</v>
      </c>
      <c r="B122" s="20">
        <v>43608</v>
      </c>
      <c r="C122" s="6">
        <v>1681</v>
      </c>
      <c r="D122" s="8" t="s">
        <v>146</v>
      </c>
      <c r="E122" s="8" t="s">
        <v>249</v>
      </c>
      <c r="F122" s="22">
        <v>196.69</v>
      </c>
    </row>
    <row r="123" spans="1:7" ht="51" customHeight="1">
      <c r="A123" s="23">
        <f t="shared" si="1"/>
        <v>117</v>
      </c>
      <c r="B123" s="20">
        <v>43608</v>
      </c>
      <c r="C123" s="6">
        <v>1682</v>
      </c>
      <c r="D123" s="8" t="s">
        <v>147</v>
      </c>
      <c r="E123" s="8" t="s">
        <v>148</v>
      </c>
      <c r="F123" s="22">
        <v>4228.6499999999996</v>
      </c>
    </row>
    <row r="124" spans="1:7" ht="51" customHeight="1">
      <c r="A124" s="23">
        <f t="shared" si="1"/>
        <v>118</v>
      </c>
      <c r="B124" s="20">
        <v>43608</v>
      </c>
      <c r="C124" s="6">
        <v>1683</v>
      </c>
      <c r="D124" s="21" t="s">
        <v>149</v>
      </c>
      <c r="E124" s="8" t="s">
        <v>250</v>
      </c>
      <c r="F124" s="22">
        <v>3213</v>
      </c>
    </row>
    <row r="125" spans="1:7" ht="51" customHeight="1">
      <c r="A125" s="23">
        <f t="shared" si="1"/>
        <v>119</v>
      </c>
      <c r="B125" s="20">
        <v>43608</v>
      </c>
      <c r="C125" s="6">
        <v>1684</v>
      </c>
      <c r="D125" s="21" t="s">
        <v>150</v>
      </c>
      <c r="E125" s="8" t="s">
        <v>151</v>
      </c>
      <c r="F125" s="22">
        <v>25865.42</v>
      </c>
    </row>
    <row r="126" spans="1:7" ht="51" customHeight="1">
      <c r="A126" s="23">
        <f t="shared" si="1"/>
        <v>120</v>
      </c>
      <c r="B126" s="20">
        <v>43608</v>
      </c>
      <c r="C126" s="6">
        <v>1685</v>
      </c>
      <c r="D126" s="8" t="s">
        <v>152</v>
      </c>
      <c r="E126" s="8" t="s">
        <v>153</v>
      </c>
      <c r="F126" s="22">
        <v>11657.13</v>
      </c>
    </row>
    <row r="127" spans="1:7" ht="51" customHeight="1">
      <c r="A127" s="23">
        <f t="shared" si="1"/>
        <v>121</v>
      </c>
      <c r="B127" s="20">
        <v>43608</v>
      </c>
      <c r="C127" s="6">
        <v>1686</v>
      </c>
      <c r="D127" s="8" t="s">
        <v>154</v>
      </c>
      <c r="E127" s="8" t="s">
        <v>155</v>
      </c>
      <c r="F127" s="22">
        <v>1904.93</v>
      </c>
    </row>
    <row r="128" spans="1:7" ht="51" customHeight="1">
      <c r="A128" s="23">
        <f t="shared" si="1"/>
        <v>122</v>
      </c>
      <c r="B128" s="20">
        <v>43608</v>
      </c>
      <c r="C128" s="6">
        <v>1687</v>
      </c>
      <c r="D128" s="8" t="s">
        <v>156</v>
      </c>
      <c r="E128" s="8" t="s">
        <v>157</v>
      </c>
      <c r="F128" s="22">
        <v>228.48</v>
      </c>
    </row>
    <row r="129" spans="1:6" ht="51" customHeight="1">
      <c r="A129" s="23">
        <f t="shared" si="1"/>
        <v>123</v>
      </c>
      <c r="B129" s="20">
        <v>43608</v>
      </c>
      <c r="C129" s="6">
        <v>1688</v>
      </c>
      <c r="D129" s="8" t="s">
        <v>158</v>
      </c>
      <c r="E129" s="8" t="s">
        <v>159</v>
      </c>
      <c r="F129" s="22">
        <v>329.23</v>
      </c>
    </row>
    <row r="130" spans="1:6" ht="51" customHeight="1">
      <c r="A130" s="23">
        <f t="shared" si="1"/>
        <v>124</v>
      </c>
      <c r="B130" s="20">
        <v>43608</v>
      </c>
      <c r="C130" s="6">
        <v>1689</v>
      </c>
      <c r="D130" s="8" t="s">
        <v>29</v>
      </c>
      <c r="E130" s="8" t="s">
        <v>160</v>
      </c>
      <c r="F130" s="22">
        <v>327.18</v>
      </c>
    </row>
    <row r="131" spans="1:6" ht="51" customHeight="1">
      <c r="A131" s="23">
        <f t="shared" si="1"/>
        <v>125</v>
      </c>
      <c r="B131" s="20">
        <v>43608</v>
      </c>
      <c r="C131" s="6">
        <v>1690</v>
      </c>
      <c r="D131" s="28" t="s">
        <v>11</v>
      </c>
      <c r="E131" s="8" t="s">
        <v>161</v>
      </c>
      <c r="F131" s="22">
        <v>552.9</v>
      </c>
    </row>
    <row r="132" spans="1:6" ht="51" customHeight="1">
      <c r="A132" s="23">
        <f t="shared" si="1"/>
        <v>126</v>
      </c>
      <c r="B132" s="20">
        <v>43608</v>
      </c>
      <c r="C132" s="6">
        <v>1691</v>
      </c>
      <c r="D132" s="28" t="s">
        <v>11</v>
      </c>
      <c r="E132" s="8" t="s">
        <v>162</v>
      </c>
      <c r="F132" s="22">
        <v>429</v>
      </c>
    </row>
    <row r="133" spans="1:6" ht="51" customHeight="1">
      <c r="A133" s="23">
        <f t="shared" si="1"/>
        <v>127</v>
      </c>
      <c r="B133" s="20">
        <v>43608</v>
      </c>
      <c r="C133" s="6">
        <v>1692</v>
      </c>
      <c r="D133" s="21" t="s">
        <v>154</v>
      </c>
      <c r="E133" s="8" t="s">
        <v>163</v>
      </c>
      <c r="F133" s="22">
        <v>275</v>
      </c>
    </row>
    <row r="134" spans="1:6" ht="51" customHeight="1">
      <c r="A134" s="23">
        <f t="shared" si="1"/>
        <v>128</v>
      </c>
      <c r="B134" s="20">
        <v>43608</v>
      </c>
      <c r="C134" s="6">
        <v>1693</v>
      </c>
      <c r="D134" s="21" t="s">
        <v>164</v>
      </c>
      <c r="E134" s="21" t="s">
        <v>251</v>
      </c>
      <c r="F134" s="22">
        <v>3129.07</v>
      </c>
    </row>
    <row r="135" spans="1:6" ht="51" customHeight="1">
      <c r="A135" s="23">
        <f t="shared" si="1"/>
        <v>129</v>
      </c>
      <c r="B135" s="20">
        <v>43608</v>
      </c>
      <c r="C135" s="6">
        <v>1694</v>
      </c>
      <c r="D135" s="21" t="s">
        <v>165</v>
      </c>
      <c r="E135" s="21" t="s">
        <v>252</v>
      </c>
      <c r="F135" s="22">
        <v>14280</v>
      </c>
    </row>
    <row r="136" spans="1:6" ht="51" customHeight="1">
      <c r="A136" s="23">
        <f t="shared" si="1"/>
        <v>130</v>
      </c>
      <c r="B136" s="20">
        <v>43608</v>
      </c>
      <c r="C136" s="6">
        <v>1695</v>
      </c>
      <c r="D136" s="21" t="s">
        <v>42</v>
      </c>
      <c r="E136" s="21" t="s">
        <v>166</v>
      </c>
      <c r="F136" s="22">
        <v>5815.32</v>
      </c>
    </row>
    <row r="137" spans="1:6" ht="51" customHeight="1">
      <c r="A137" s="23">
        <f t="shared" ref="A137:A192" si="2">+A136+1</f>
        <v>131</v>
      </c>
      <c r="B137" s="20">
        <v>43608</v>
      </c>
      <c r="C137" s="6">
        <v>1696</v>
      </c>
      <c r="D137" s="21" t="s">
        <v>167</v>
      </c>
      <c r="E137" s="21" t="s">
        <v>253</v>
      </c>
      <c r="F137" s="22">
        <v>5268.45</v>
      </c>
    </row>
    <row r="138" spans="1:6" ht="51" customHeight="1">
      <c r="A138" s="23">
        <f t="shared" si="2"/>
        <v>132</v>
      </c>
      <c r="B138" s="20">
        <v>43608</v>
      </c>
      <c r="C138" s="6">
        <v>1697</v>
      </c>
      <c r="D138" s="21" t="s">
        <v>39</v>
      </c>
      <c r="E138" s="21" t="s">
        <v>168</v>
      </c>
      <c r="F138" s="22">
        <v>2261</v>
      </c>
    </row>
    <row r="139" spans="1:6" ht="51" customHeight="1">
      <c r="A139" s="23">
        <f t="shared" si="2"/>
        <v>133</v>
      </c>
      <c r="B139" s="20">
        <v>43608</v>
      </c>
      <c r="C139" s="6">
        <v>1698</v>
      </c>
      <c r="D139" s="21" t="s">
        <v>169</v>
      </c>
      <c r="E139" s="21" t="s">
        <v>170</v>
      </c>
      <c r="F139" s="22">
        <v>1664</v>
      </c>
    </row>
    <row r="140" spans="1:6" ht="51" customHeight="1">
      <c r="A140" s="23">
        <f t="shared" si="2"/>
        <v>134</v>
      </c>
      <c r="B140" s="20">
        <v>43608</v>
      </c>
      <c r="C140" s="6">
        <v>1699</v>
      </c>
      <c r="D140" s="21" t="s">
        <v>171</v>
      </c>
      <c r="E140" s="21" t="s">
        <v>254</v>
      </c>
      <c r="F140" s="22">
        <v>294.52999999999997</v>
      </c>
    </row>
    <row r="141" spans="1:6" ht="51" customHeight="1">
      <c r="A141" s="23">
        <f t="shared" si="2"/>
        <v>135</v>
      </c>
      <c r="B141" s="20">
        <v>43608</v>
      </c>
      <c r="C141" s="6">
        <v>1700</v>
      </c>
      <c r="D141" s="21" t="s">
        <v>172</v>
      </c>
      <c r="E141" s="21" t="s">
        <v>255</v>
      </c>
      <c r="F141" s="22">
        <v>426.44</v>
      </c>
    </row>
    <row r="142" spans="1:6" ht="51" customHeight="1">
      <c r="A142" s="23">
        <f t="shared" si="2"/>
        <v>136</v>
      </c>
      <c r="B142" s="20">
        <v>43609</v>
      </c>
      <c r="C142" s="6">
        <v>1701</v>
      </c>
      <c r="D142" s="21" t="s">
        <v>16</v>
      </c>
      <c r="E142" s="21" t="s">
        <v>256</v>
      </c>
      <c r="F142" s="22">
        <v>344</v>
      </c>
    </row>
    <row r="143" spans="1:6" ht="51" customHeight="1">
      <c r="A143" s="23">
        <f t="shared" si="2"/>
        <v>137</v>
      </c>
      <c r="B143" s="20">
        <v>43609</v>
      </c>
      <c r="C143" s="6">
        <v>1702</v>
      </c>
      <c r="D143" s="8" t="s">
        <v>99</v>
      </c>
      <c r="E143" s="8" t="s">
        <v>173</v>
      </c>
      <c r="F143" s="22">
        <v>112</v>
      </c>
    </row>
    <row r="144" spans="1:6" ht="51" customHeight="1">
      <c r="A144" s="23">
        <f t="shared" si="2"/>
        <v>138</v>
      </c>
      <c r="B144" s="20">
        <v>43609</v>
      </c>
      <c r="C144" s="6">
        <v>1704</v>
      </c>
      <c r="D144" s="28" t="s">
        <v>11</v>
      </c>
      <c r="E144" s="8" t="s">
        <v>174</v>
      </c>
      <c r="F144" s="22">
        <v>100</v>
      </c>
    </row>
    <row r="145" spans="1:6" ht="51" customHeight="1">
      <c r="A145" s="23">
        <f t="shared" si="2"/>
        <v>139</v>
      </c>
      <c r="B145" s="20">
        <v>43612</v>
      </c>
      <c r="C145" s="6">
        <v>771</v>
      </c>
      <c r="D145" s="28" t="s">
        <v>9</v>
      </c>
      <c r="E145" s="8" t="s">
        <v>257</v>
      </c>
      <c r="F145" s="42">
        <v>-238.04</v>
      </c>
    </row>
    <row r="146" spans="1:6" ht="51" customHeight="1">
      <c r="A146" s="23">
        <f t="shared" si="2"/>
        <v>140</v>
      </c>
      <c r="B146" s="20">
        <v>43612</v>
      </c>
      <c r="C146" s="6">
        <v>767</v>
      </c>
      <c r="D146" s="28" t="s">
        <v>11</v>
      </c>
      <c r="E146" s="8" t="s">
        <v>258</v>
      </c>
      <c r="F146" s="22">
        <v>1876</v>
      </c>
    </row>
    <row r="147" spans="1:6" ht="51" customHeight="1">
      <c r="A147" s="23">
        <f t="shared" si="2"/>
        <v>141</v>
      </c>
      <c r="B147" s="20">
        <v>43612</v>
      </c>
      <c r="C147" s="6">
        <v>768</v>
      </c>
      <c r="D147" s="28" t="s">
        <v>11</v>
      </c>
      <c r="E147" s="8" t="s">
        <v>175</v>
      </c>
      <c r="F147" s="22">
        <v>258</v>
      </c>
    </row>
    <row r="148" spans="1:6" ht="51" customHeight="1">
      <c r="A148" s="23">
        <f t="shared" si="2"/>
        <v>142</v>
      </c>
      <c r="B148" s="20">
        <v>43612</v>
      </c>
      <c r="C148" s="6">
        <v>1705</v>
      </c>
      <c r="D148" s="28" t="s">
        <v>103</v>
      </c>
      <c r="E148" s="28" t="s">
        <v>176</v>
      </c>
      <c r="F148" s="29">
        <v>1000</v>
      </c>
    </row>
    <row r="149" spans="1:6" ht="51" customHeight="1">
      <c r="A149" s="23">
        <f t="shared" si="2"/>
        <v>143</v>
      </c>
      <c r="B149" s="20">
        <v>43612</v>
      </c>
      <c r="C149" s="6">
        <v>1706</v>
      </c>
      <c r="D149" s="32" t="s">
        <v>64</v>
      </c>
      <c r="E149" s="28" t="s">
        <v>259</v>
      </c>
      <c r="F149" s="22">
        <v>100</v>
      </c>
    </row>
    <row r="150" spans="1:6" ht="51" customHeight="1">
      <c r="A150" s="23">
        <f t="shared" si="2"/>
        <v>144</v>
      </c>
      <c r="B150" s="20">
        <v>43612</v>
      </c>
      <c r="C150" s="6">
        <v>1707</v>
      </c>
      <c r="D150" s="32" t="s">
        <v>64</v>
      </c>
      <c r="E150" s="28" t="s">
        <v>177</v>
      </c>
      <c r="F150" s="22">
        <v>1</v>
      </c>
    </row>
    <row r="151" spans="1:6" ht="51" customHeight="1">
      <c r="A151" s="23">
        <f t="shared" si="2"/>
        <v>145</v>
      </c>
      <c r="B151" s="20">
        <v>43612</v>
      </c>
      <c r="C151" s="6">
        <v>1708</v>
      </c>
      <c r="D151" s="4" t="s">
        <v>154</v>
      </c>
      <c r="E151" s="8" t="s">
        <v>178</v>
      </c>
      <c r="F151" s="22">
        <v>1230.27</v>
      </c>
    </row>
    <row r="152" spans="1:6" ht="51" customHeight="1">
      <c r="A152" s="23">
        <f t="shared" si="2"/>
        <v>146</v>
      </c>
      <c r="B152" s="20">
        <v>43612</v>
      </c>
      <c r="C152" s="6">
        <v>1709</v>
      </c>
      <c r="D152" s="4" t="s">
        <v>154</v>
      </c>
      <c r="E152" s="8" t="s">
        <v>179</v>
      </c>
      <c r="F152" s="22">
        <v>700.94</v>
      </c>
    </row>
    <row r="153" spans="1:6" ht="51" customHeight="1">
      <c r="A153" s="23">
        <f t="shared" si="2"/>
        <v>147</v>
      </c>
      <c r="B153" s="20">
        <v>43612</v>
      </c>
      <c r="C153" s="6">
        <v>1710</v>
      </c>
      <c r="D153" s="4" t="s">
        <v>180</v>
      </c>
      <c r="E153" s="8" t="s">
        <v>260</v>
      </c>
      <c r="F153" s="22">
        <v>1582.7</v>
      </c>
    </row>
    <row r="154" spans="1:6" ht="51" customHeight="1">
      <c r="A154" s="23">
        <f t="shared" si="2"/>
        <v>148</v>
      </c>
      <c r="B154" s="20">
        <v>43612</v>
      </c>
      <c r="C154" s="6">
        <v>1711</v>
      </c>
      <c r="D154" s="4" t="s">
        <v>181</v>
      </c>
      <c r="E154" s="8" t="s">
        <v>182</v>
      </c>
      <c r="F154" s="22">
        <v>1956.36</v>
      </c>
    </row>
    <row r="155" spans="1:6" ht="51" customHeight="1">
      <c r="A155" s="23">
        <f t="shared" si="2"/>
        <v>149</v>
      </c>
      <c r="B155" s="20">
        <v>43612</v>
      </c>
      <c r="C155" s="6">
        <v>1712</v>
      </c>
      <c r="D155" s="4" t="s">
        <v>183</v>
      </c>
      <c r="E155" s="8" t="s">
        <v>261</v>
      </c>
      <c r="F155" s="22">
        <v>6069</v>
      </c>
    </row>
    <row r="156" spans="1:6" ht="51" customHeight="1">
      <c r="A156" s="23">
        <f t="shared" si="2"/>
        <v>150</v>
      </c>
      <c r="B156" s="20">
        <v>43612</v>
      </c>
      <c r="C156" s="6">
        <v>1713</v>
      </c>
      <c r="D156" s="4" t="s">
        <v>60</v>
      </c>
      <c r="E156" s="8" t="s">
        <v>184</v>
      </c>
      <c r="F156" s="22">
        <v>1240.29</v>
      </c>
    </row>
    <row r="157" spans="1:6" ht="51" customHeight="1">
      <c r="A157" s="23">
        <f t="shared" si="2"/>
        <v>151</v>
      </c>
      <c r="B157" s="20">
        <v>43612</v>
      </c>
      <c r="C157" s="6">
        <v>1715</v>
      </c>
      <c r="D157" s="28" t="s">
        <v>11</v>
      </c>
      <c r="E157" s="8" t="s">
        <v>262</v>
      </c>
      <c r="F157" s="22">
        <v>694.72</v>
      </c>
    </row>
    <row r="158" spans="1:6" ht="51" customHeight="1">
      <c r="A158" s="23">
        <f t="shared" si="2"/>
        <v>152</v>
      </c>
      <c r="B158" s="20">
        <v>43612</v>
      </c>
      <c r="C158" s="6">
        <v>1716</v>
      </c>
      <c r="D158" s="28" t="s">
        <v>11</v>
      </c>
      <c r="E158" s="8" t="s">
        <v>263</v>
      </c>
      <c r="F158" s="22">
        <v>325</v>
      </c>
    </row>
    <row r="159" spans="1:6" ht="51" customHeight="1">
      <c r="A159" s="23">
        <f t="shared" si="2"/>
        <v>153</v>
      </c>
      <c r="B159" s="20">
        <v>43613</v>
      </c>
      <c r="C159" s="6">
        <v>1395</v>
      </c>
      <c r="D159" s="21" t="s">
        <v>75</v>
      </c>
      <c r="E159" s="8" t="s">
        <v>264</v>
      </c>
      <c r="F159" s="22">
        <v>-26789.98</v>
      </c>
    </row>
    <row r="160" spans="1:6" ht="51" customHeight="1">
      <c r="A160" s="23">
        <f t="shared" si="2"/>
        <v>154</v>
      </c>
      <c r="B160" s="20">
        <v>43613</v>
      </c>
      <c r="C160" s="6">
        <v>1396</v>
      </c>
      <c r="D160" s="21" t="s">
        <v>75</v>
      </c>
      <c r="E160" s="8" t="s">
        <v>265</v>
      </c>
      <c r="F160" s="22">
        <v>-924.43</v>
      </c>
    </row>
    <row r="161" spans="1:6" ht="51" customHeight="1">
      <c r="A161" s="23">
        <f t="shared" si="2"/>
        <v>155</v>
      </c>
      <c r="B161" s="20">
        <v>43613</v>
      </c>
      <c r="C161" s="6">
        <v>1397</v>
      </c>
      <c r="D161" s="21" t="s">
        <v>75</v>
      </c>
      <c r="E161" s="8" t="s">
        <v>185</v>
      </c>
      <c r="F161" s="22">
        <v>-2843.33</v>
      </c>
    </row>
    <row r="162" spans="1:6" ht="51" customHeight="1">
      <c r="A162" s="23">
        <f t="shared" si="2"/>
        <v>156</v>
      </c>
      <c r="B162" s="20">
        <v>43613</v>
      </c>
      <c r="C162" s="6">
        <v>1398</v>
      </c>
      <c r="D162" s="21" t="s">
        <v>75</v>
      </c>
      <c r="E162" s="8" t="s">
        <v>186</v>
      </c>
      <c r="F162" s="22">
        <v>-7.55</v>
      </c>
    </row>
    <row r="163" spans="1:6" ht="51" customHeight="1">
      <c r="A163" s="23">
        <f t="shared" si="2"/>
        <v>157</v>
      </c>
      <c r="B163" s="20">
        <v>43613</v>
      </c>
      <c r="C163" s="6">
        <v>1399</v>
      </c>
      <c r="D163" s="21" t="s">
        <v>75</v>
      </c>
      <c r="E163" s="8" t="s">
        <v>187</v>
      </c>
      <c r="F163" s="22">
        <v>-1038.8599999999999</v>
      </c>
    </row>
    <row r="164" spans="1:6" ht="51" customHeight="1">
      <c r="A164" s="23">
        <f t="shared" si="2"/>
        <v>158</v>
      </c>
      <c r="B164" s="20">
        <v>43613</v>
      </c>
      <c r="C164" s="6">
        <v>1719</v>
      </c>
      <c r="D164" s="28" t="s">
        <v>11</v>
      </c>
      <c r="E164" s="8" t="s">
        <v>266</v>
      </c>
      <c r="F164" s="22">
        <v>500</v>
      </c>
    </row>
    <row r="165" spans="1:6" ht="51" customHeight="1">
      <c r="A165" s="23">
        <f t="shared" si="2"/>
        <v>159</v>
      </c>
      <c r="B165" s="20">
        <v>43613</v>
      </c>
      <c r="C165" s="6">
        <v>1720</v>
      </c>
      <c r="D165" s="28" t="s">
        <v>11</v>
      </c>
      <c r="E165" s="8" t="s">
        <v>267</v>
      </c>
      <c r="F165" s="22">
        <v>500</v>
      </c>
    </row>
    <row r="166" spans="1:6" ht="51" customHeight="1">
      <c r="A166" s="23">
        <f t="shared" si="2"/>
        <v>160</v>
      </c>
      <c r="B166" s="20">
        <v>43613</v>
      </c>
      <c r="C166" s="6">
        <v>1723</v>
      </c>
      <c r="D166" s="28" t="s">
        <v>11</v>
      </c>
      <c r="E166" s="8" t="s">
        <v>268</v>
      </c>
      <c r="F166" s="22">
        <v>500</v>
      </c>
    </row>
    <row r="167" spans="1:6" ht="51" customHeight="1">
      <c r="A167" s="23">
        <f t="shared" si="2"/>
        <v>161</v>
      </c>
      <c r="B167" s="20">
        <v>43613</v>
      </c>
      <c r="C167" s="6">
        <v>1724</v>
      </c>
      <c r="D167" s="28" t="s">
        <v>11</v>
      </c>
      <c r="E167" s="28" t="s">
        <v>269</v>
      </c>
      <c r="F167" s="29">
        <v>1799.24</v>
      </c>
    </row>
    <row r="168" spans="1:6" ht="51" customHeight="1">
      <c r="A168" s="23">
        <f t="shared" si="2"/>
        <v>162</v>
      </c>
      <c r="B168" s="20">
        <v>43613</v>
      </c>
      <c r="C168" s="6">
        <v>1725</v>
      </c>
      <c r="D168" s="28" t="s">
        <v>11</v>
      </c>
      <c r="E168" s="8" t="s">
        <v>188</v>
      </c>
      <c r="F168" s="22">
        <v>50</v>
      </c>
    </row>
    <row r="169" spans="1:6" ht="51" customHeight="1">
      <c r="A169" s="23">
        <f t="shared" si="2"/>
        <v>163</v>
      </c>
      <c r="B169" s="20">
        <v>43613</v>
      </c>
      <c r="C169" s="6">
        <v>1726</v>
      </c>
      <c r="D169" s="21" t="s">
        <v>56</v>
      </c>
      <c r="E169" s="8" t="s">
        <v>189</v>
      </c>
      <c r="F169" s="22">
        <v>276.87</v>
      </c>
    </row>
    <row r="170" spans="1:6" s="47" customFormat="1" ht="51" customHeight="1">
      <c r="A170" s="23">
        <f t="shared" si="2"/>
        <v>164</v>
      </c>
      <c r="B170" s="43">
        <v>43614</v>
      </c>
      <c r="C170" s="44">
        <v>653876</v>
      </c>
      <c r="D170" s="45" t="s">
        <v>277</v>
      </c>
      <c r="E170" s="45" t="s">
        <v>276</v>
      </c>
      <c r="F170" s="42">
        <v>-50</v>
      </c>
    </row>
    <row r="171" spans="1:6" ht="51" customHeight="1">
      <c r="A171" s="23">
        <f t="shared" si="2"/>
        <v>165</v>
      </c>
      <c r="B171" s="20">
        <v>43614</v>
      </c>
      <c r="C171" s="6">
        <v>1731</v>
      </c>
      <c r="D171" s="45" t="s">
        <v>279</v>
      </c>
      <c r="E171" s="49" t="s">
        <v>278</v>
      </c>
      <c r="F171" s="42">
        <v>2484.9899999999998</v>
      </c>
    </row>
    <row r="172" spans="1:6" ht="51" customHeight="1">
      <c r="A172" s="23">
        <f t="shared" si="2"/>
        <v>166</v>
      </c>
      <c r="B172" s="20">
        <v>43614</v>
      </c>
      <c r="C172" s="6">
        <v>1734</v>
      </c>
      <c r="D172" s="45" t="s">
        <v>226</v>
      </c>
      <c r="E172" s="49" t="s">
        <v>280</v>
      </c>
      <c r="F172" s="42">
        <v>1502.41</v>
      </c>
    </row>
    <row r="173" spans="1:6" ht="51" customHeight="1">
      <c r="A173" s="23">
        <f t="shared" si="2"/>
        <v>167</v>
      </c>
      <c r="B173" s="20">
        <v>43615</v>
      </c>
      <c r="C173" s="6">
        <v>1735</v>
      </c>
      <c r="D173" s="21" t="s">
        <v>190</v>
      </c>
      <c r="E173" s="8" t="s">
        <v>191</v>
      </c>
      <c r="F173" s="22">
        <v>67770.039999999994</v>
      </c>
    </row>
    <row r="174" spans="1:6" ht="51" customHeight="1">
      <c r="A174" s="23">
        <f t="shared" si="2"/>
        <v>168</v>
      </c>
      <c r="B174" s="20">
        <v>43615</v>
      </c>
      <c r="C174" s="6">
        <v>1736</v>
      </c>
      <c r="D174" s="21" t="s">
        <v>192</v>
      </c>
      <c r="E174" s="8" t="s">
        <v>193</v>
      </c>
      <c r="F174" s="22">
        <v>409.61</v>
      </c>
    </row>
    <row r="175" spans="1:6" ht="51" customHeight="1">
      <c r="A175" s="23">
        <f t="shared" si="2"/>
        <v>169</v>
      </c>
      <c r="B175" s="20">
        <v>43615</v>
      </c>
      <c r="C175" s="6">
        <v>1737</v>
      </c>
      <c r="D175" s="21" t="s">
        <v>73</v>
      </c>
      <c r="E175" s="8" t="s">
        <v>270</v>
      </c>
      <c r="F175" s="22">
        <v>12282.97</v>
      </c>
    </row>
    <row r="176" spans="1:6" ht="51" customHeight="1">
      <c r="A176" s="23">
        <f t="shared" si="2"/>
        <v>170</v>
      </c>
      <c r="B176" s="20">
        <v>43615</v>
      </c>
      <c r="C176" s="6">
        <v>1738</v>
      </c>
      <c r="D176" s="21" t="s">
        <v>25</v>
      </c>
      <c r="E176" s="8" t="s">
        <v>194</v>
      </c>
      <c r="F176" s="22">
        <v>3628.12</v>
      </c>
    </row>
    <row r="177" spans="1:6" ht="51" customHeight="1">
      <c r="A177" s="23">
        <f t="shared" si="2"/>
        <v>171</v>
      </c>
      <c r="B177" s="20">
        <v>43615</v>
      </c>
      <c r="C177" s="6">
        <v>1739</v>
      </c>
      <c r="D177" s="28" t="s">
        <v>73</v>
      </c>
      <c r="E177" s="28" t="s">
        <v>195</v>
      </c>
      <c r="F177" s="29">
        <v>6246.79</v>
      </c>
    </row>
    <row r="178" spans="1:6" ht="51" customHeight="1">
      <c r="A178" s="23">
        <f t="shared" si="2"/>
        <v>172</v>
      </c>
      <c r="B178" s="20">
        <v>43615</v>
      </c>
      <c r="C178" s="6">
        <v>1740</v>
      </c>
      <c r="D178" s="8" t="s">
        <v>196</v>
      </c>
      <c r="E178" s="8" t="s">
        <v>197</v>
      </c>
      <c r="F178" s="22">
        <v>453.14</v>
      </c>
    </row>
    <row r="179" spans="1:6" ht="51" customHeight="1">
      <c r="A179" s="23">
        <f t="shared" si="2"/>
        <v>173</v>
      </c>
      <c r="B179" s="20">
        <v>43615</v>
      </c>
      <c r="C179" s="6">
        <v>1741</v>
      </c>
      <c r="D179" s="8" t="s">
        <v>198</v>
      </c>
      <c r="E179" s="8" t="s">
        <v>199</v>
      </c>
      <c r="F179" s="22">
        <v>1666</v>
      </c>
    </row>
    <row r="180" spans="1:6" ht="51" customHeight="1">
      <c r="A180" s="23">
        <f t="shared" si="2"/>
        <v>174</v>
      </c>
      <c r="B180" s="20">
        <v>43615</v>
      </c>
      <c r="C180" s="6">
        <v>1742</v>
      </c>
      <c r="D180" s="21" t="s">
        <v>200</v>
      </c>
      <c r="E180" s="8" t="s">
        <v>201</v>
      </c>
      <c r="F180" s="22">
        <v>45.33</v>
      </c>
    </row>
    <row r="181" spans="1:6" ht="51" customHeight="1">
      <c r="A181" s="23">
        <f t="shared" si="2"/>
        <v>175</v>
      </c>
      <c r="B181" s="20">
        <v>43615</v>
      </c>
      <c r="C181" s="6">
        <v>1743</v>
      </c>
      <c r="D181" s="8" t="s">
        <v>202</v>
      </c>
      <c r="E181" s="8" t="s">
        <v>203</v>
      </c>
      <c r="F181" s="22">
        <v>56051</v>
      </c>
    </row>
    <row r="182" spans="1:6" ht="51" customHeight="1">
      <c r="A182" s="23">
        <f t="shared" si="2"/>
        <v>176</v>
      </c>
      <c r="B182" s="20">
        <v>43616</v>
      </c>
      <c r="C182" s="6">
        <v>1</v>
      </c>
      <c r="D182" s="21" t="s">
        <v>75</v>
      </c>
      <c r="E182" s="8" t="s">
        <v>204</v>
      </c>
      <c r="F182" s="22">
        <v>-621.54</v>
      </c>
    </row>
    <row r="183" spans="1:6" ht="51" customHeight="1">
      <c r="A183" s="23">
        <f t="shared" si="2"/>
        <v>177</v>
      </c>
      <c r="B183" s="20">
        <v>43616</v>
      </c>
      <c r="C183" s="6">
        <v>1</v>
      </c>
      <c r="D183" s="21" t="s">
        <v>75</v>
      </c>
      <c r="E183" s="21" t="s">
        <v>271</v>
      </c>
      <c r="F183" s="22">
        <v>-84.31</v>
      </c>
    </row>
    <row r="184" spans="1:6" ht="51" customHeight="1">
      <c r="A184" s="23">
        <f t="shared" si="2"/>
        <v>178</v>
      </c>
      <c r="B184" s="20">
        <v>43616</v>
      </c>
      <c r="C184" s="6">
        <v>1</v>
      </c>
      <c r="D184" s="21" t="s">
        <v>75</v>
      </c>
      <c r="E184" s="21" t="s">
        <v>205</v>
      </c>
      <c r="F184" s="22">
        <v>-130.11000000000001</v>
      </c>
    </row>
    <row r="185" spans="1:6" ht="51" customHeight="1">
      <c r="A185" s="23">
        <f t="shared" si="2"/>
        <v>179</v>
      </c>
      <c r="B185" s="20">
        <v>43616</v>
      </c>
      <c r="C185" s="6">
        <v>1745</v>
      </c>
      <c r="D185" s="21" t="s">
        <v>206</v>
      </c>
      <c r="E185" s="21" t="s">
        <v>207</v>
      </c>
      <c r="F185" s="22">
        <v>2090.4699999999998</v>
      </c>
    </row>
    <row r="186" spans="1:6" ht="51" customHeight="1">
      <c r="A186" s="23">
        <f t="shared" si="2"/>
        <v>180</v>
      </c>
      <c r="B186" s="20">
        <v>43616</v>
      </c>
      <c r="C186" s="6">
        <v>1746</v>
      </c>
      <c r="D186" s="21" t="s">
        <v>208</v>
      </c>
      <c r="E186" s="21" t="s">
        <v>272</v>
      </c>
      <c r="F186" s="22">
        <v>756.78</v>
      </c>
    </row>
    <row r="187" spans="1:6" ht="51" customHeight="1">
      <c r="A187" s="23">
        <f t="shared" si="2"/>
        <v>181</v>
      </c>
      <c r="B187" s="20">
        <v>43616</v>
      </c>
      <c r="C187" s="6">
        <v>1747</v>
      </c>
      <c r="D187" s="21" t="s">
        <v>209</v>
      </c>
      <c r="E187" s="21" t="s">
        <v>273</v>
      </c>
      <c r="F187" s="22">
        <v>2826.13</v>
      </c>
    </row>
    <row r="188" spans="1:6" ht="51" customHeight="1">
      <c r="A188" s="23">
        <f t="shared" si="2"/>
        <v>182</v>
      </c>
      <c r="B188" s="20">
        <v>43616</v>
      </c>
      <c r="C188" s="6">
        <v>1748</v>
      </c>
      <c r="D188" s="21" t="s">
        <v>14</v>
      </c>
      <c r="E188" s="21" t="s">
        <v>274</v>
      </c>
      <c r="F188" s="22">
        <v>1815.63</v>
      </c>
    </row>
    <row r="189" spans="1:6" ht="51" customHeight="1">
      <c r="A189" s="23">
        <f t="shared" si="2"/>
        <v>183</v>
      </c>
      <c r="B189" s="20">
        <v>43616</v>
      </c>
      <c r="C189" s="6">
        <v>1749</v>
      </c>
      <c r="D189" s="21" t="s">
        <v>210</v>
      </c>
      <c r="E189" s="21" t="s">
        <v>211</v>
      </c>
      <c r="F189" s="22">
        <v>35280</v>
      </c>
    </row>
    <row r="190" spans="1:6" ht="51" customHeight="1">
      <c r="A190" s="23">
        <f t="shared" si="2"/>
        <v>184</v>
      </c>
      <c r="B190" s="20">
        <v>43616</v>
      </c>
      <c r="C190" s="6">
        <v>1750</v>
      </c>
      <c r="D190" s="21" t="s">
        <v>15</v>
      </c>
      <c r="E190" s="21" t="s">
        <v>212</v>
      </c>
      <c r="F190" s="22">
        <v>3125</v>
      </c>
    </row>
    <row r="191" spans="1:6" ht="51" customHeight="1">
      <c r="A191" s="23">
        <f t="shared" si="2"/>
        <v>185</v>
      </c>
      <c r="B191" s="20">
        <v>43616</v>
      </c>
      <c r="C191" s="6">
        <v>1750</v>
      </c>
      <c r="D191" s="21" t="s">
        <v>213</v>
      </c>
      <c r="E191" s="21" t="s">
        <v>275</v>
      </c>
      <c r="F191" s="22">
        <v>24585.75</v>
      </c>
    </row>
    <row r="192" spans="1:6" ht="51" customHeight="1" thickBot="1">
      <c r="A192" s="23">
        <f t="shared" si="2"/>
        <v>186</v>
      </c>
      <c r="B192" s="33">
        <v>43616</v>
      </c>
      <c r="C192" s="34">
        <v>1752</v>
      </c>
      <c r="D192" s="35" t="s">
        <v>214</v>
      </c>
      <c r="E192" s="35" t="s">
        <v>215</v>
      </c>
      <c r="F192" s="36">
        <v>409.61</v>
      </c>
    </row>
    <row r="193" spans="1:6" ht="51" customHeight="1" thickBot="1">
      <c r="A193" s="37"/>
      <c r="B193" s="38"/>
      <c r="C193" s="38" t="s">
        <v>216</v>
      </c>
      <c r="D193" s="39"/>
      <c r="E193" s="40"/>
      <c r="F193" s="41">
        <f>SUM(F7:F192)</f>
        <v>513579.14</v>
      </c>
    </row>
  </sheetData>
  <pageMargins left="0.27559055118110237" right="0.11811023622047245" top="0.55118110236220474" bottom="0.55118110236220474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materiale cap 61.01</vt:lpstr>
      <vt:lpstr>'materiale cap 61.01'!Print_Area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2019-06-10T06:25:20Z</dcterms:modified>
</cp:coreProperties>
</file>