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7795" windowHeight="11835"/>
  </bookViews>
  <sheets>
    <sheet name="PERSONAL DEC.2020" sheetId="23" r:id="rId1"/>
    <sheet name="BUNURI SI SERV.DEC.2020" sheetId="24" r:id="rId2"/>
  </sheets>
  <calcPr calcId="145621"/>
</workbook>
</file>

<file path=xl/calcChain.xml><?xml version="1.0" encoding="utf-8"?>
<calcChain xmlns="http://schemas.openxmlformats.org/spreadsheetml/2006/main">
  <c r="D182" i="24"/>
  <c r="D141"/>
  <c r="D151"/>
  <c r="D24" i="23"/>
  <c r="D189" i="24"/>
  <c r="D187"/>
  <c r="D131"/>
  <c r="D49" i="23"/>
  <c r="D42"/>
  <c r="D39"/>
  <c r="D26"/>
  <c r="D37"/>
  <c r="D185" i="24" l="1"/>
  <c r="D159"/>
  <c r="D149"/>
  <c r="D143"/>
  <c r="D129"/>
  <c r="D105"/>
  <c r="D103"/>
  <c r="D101"/>
  <c r="D62"/>
  <c r="D37"/>
  <c r="D29"/>
  <c r="D26"/>
  <c r="D24"/>
  <c r="D20"/>
  <c r="D17"/>
  <c r="D15"/>
  <c r="D29" i="23"/>
</calcChain>
</file>

<file path=xl/sharedStrings.xml><?xml version="1.0" encoding="utf-8"?>
<sst xmlns="http://schemas.openxmlformats.org/spreadsheetml/2006/main" count="334" uniqueCount="163">
  <si>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</si>
  <si>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</si>
  <si>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</si>
  <si>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</si>
  <si>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</si>
  <si>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</si>
  <si>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</si>
  <si>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</si>
  <si>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</si>
  <si>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Cotizatie sindicat</t>
  </si>
  <si>
    <t>Pensie privata</t>
  </si>
  <si>
    <t>Rate</t>
  </si>
  <si>
    <t>Total 10.01.01</t>
  </si>
  <si>
    <t>10.01.05</t>
  </si>
  <si>
    <t>Spor pentru conditii de munca</t>
  </si>
  <si>
    <t>Total 10.01.05</t>
  </si>
  <si>
    <t>10.01.12</t>
  </si>
  <si>
    <t>Indemnizatii platite unor persoane din afara unitatii</t>
  </si>
  <si>
    <t>Total 10.01.12</t>
  </si>
  <si>
    <t>10.01.13</t>
  </si>
  <si>
    <t>Drepturi de delegare</t>
  </si>
  <si>
    <t>Total 10.01.13</t>
  </si>
  <si>
    <t>10.01.17</t>
  </si>
  <si>
    <t xml:space="preserve">Indemnizatie hrana </t>
  </si>
  <si>
    <t>Total 10.01.17</t>
  </si>
  <si>
    <t>10.03.07</t>
  </si>
  <si>
    <t>Contributii asiguratorii pentru munca</t>
  </si>
  <si>
    <t>Total 10.03.07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</si>
  <si>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</si>
  <si>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</si>
  <si>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</si>
  <si>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</si>
  <si>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</si>
  <si>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</si>
  <si>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</si>
  <si>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</si>
  <si>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</si>
  <si>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</si>
  <si>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</si>
  <si>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</si>
  <si>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</si>
  <si>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</si>
  <si>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</si>
  <si>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Total 20.06.01</t>
  </si>
  <si>
    <t>20.24.02</t>
  </si>
  <si>
    <t>Total 20.24.02</t>
  </si>
  <si>
    <t>Total 20.25</t>
  </si>
  <si>
    <t>20.30.04</t>
  </si>
  <si>
    <t>Total 20.30.04</t>
  </si>
  <si>
    <t>20.30.30</t>
  </si>
  <si>
    <t>Total 20.30.30</t>
  </si>
  <si>
    <t>Total 59.17</t>
  </si>
  <si>
    <t>59.40</t>
  </si>
  <si>
    <t>Total 59.40</t>
  </si>
  <si>
    <t>MINISTERUL LUCRARILOR PUBLICE, DEZVOLTARII SI ADMINISTRATIEI</t>
  </si>
  <si>
    <t>Primaria Sector 3 - taxa judiciara de timbru</t>
  </si>
  <si>
    <t>Total 71.01.01</t>
  </si>
  <si>
    <t>Salarii de baza</t>
  </si>
  <si>
    <t>Total 65.01</t>
  </si>
  <si>
    <t>Impozit,contributii</t>
  </si>
  <si>
    <t>20.06.01</t>
  </si>
  <si>
    <t>71.01.01.</t>
  </si>
  <si>
    <t>08</t>
  </si>
  <si>
    <t>Despagubiri litigii</t>
  </si>
  <si>
    <t>Ianex - reparatii auto</t>
  </si>
  <si>
    <t>Fan Courier - posta</t>
  </si>
  <si>
    <t>Orange - telefonie mobila</t>
  </si>
  <si>
    <t>Deplasari interne</t>
  </si>
  <si>
    <t>10</t>
  </si>
  <si>
    <t>Bugetul de Stat - fond handicap</t>
  </si>
  <si>
    <t>16</t>
  </si>
  <si>
    <t>Judetul Satu Mare - intretinere ANL Satu Mare</t>
  </si>
  <si>
    <t>Mics Software - asistenta tehnica program salarii</t>
  </si>
  <si>
    <t>Cometa - asistenta tehnica program contabilitate</t>
  </si>
  <si>
    <t>Compania de Informatica Neamt - abonament Lex Expert</t>
  </si>
  <si>
    <t>Xerox - service xerox</t>
  </si>
  <si>
    <t>OMV - carburanti</t>
  </si>
  <si>
    <t>Engie - gaze naturale sediu ANL</t>
  </si>
  <si>
    <t>Posta Romana - posta</t>
  </si>
  <si>
    <t>17</t>
  </si>
  <si>
    <t>23</t>
  </si>
  <si>
    <t>Municipiul Piatra Neamt - intretinere spatiu birou ANL Neamt</t>
  </si>
  <si>
    <t>Consiliul Judetean Timis - intretinere ANL Timis</t>
  </si>
  <si>
    <t>Locativa - intretinere ANL Botosani</t>
  </si>
  <si>
    <t>Judetul Arges - intretinere ANL Arges</t>
  </si>
  <si>
    <t>Enel - energie electrica sediu ANL</t>
  </si>
  <si>
    <t>21</t>
  </si>
  <si>
    <t>OMV - spalare auto</t>
  </si>
  <si>
    <t>29</t>
  </si>
  <si>
    <t>28</t>
  </si>
  <si>
    <t>30</t>
  </si>
  <si>
    <t>Locativ - intretinere ANL Mures</t>
  </si>
  <si>
    <t>Institutia Prefectului Judetului Mehedinti - intretinere ANL Mehedinti</t>
  </si>
  <si>
    <t>Comision bancar</t>
  </si>
  <si>
    <t>Constructii</t>
  </si>
  <si>
    <t>03</t>
  </si>
  <si>
    <t xml:space="preserve">Salarii de baza </t>
  </si>
  <si>
    <t>11</t>
  </si>
  <si>
    <t>Scala Assistance - taxa drum</t>
  </si>
  <si>
    <t>18</t>
  </si>
  <si>
    <t>Apa Nova - apa si canalizare sediu ANL</t>
  </si>
  <si>
    <t>02</t>
  </si>
  <si>
    <t>20.05.30</t>
  </si>
  <si>
    <t>Total 20.05.30</t>
  </si>
  <si>
    <t>Total 20.02</t>
  </si>
  <si>
    <t>15</t>
  </si>
  <si>
    <t>20.30.02</t>
  </si>
  <si>
    <t>Total 20.30.02</t>
  </si>
  <si>
    <t>Auchan Romania - protocol</t>
  </si>
  <si>
    <t>20.01.02</t>
  </si>
  <si>
    <t>Total 20.01.02</t>
  </si>
  <si>
    <t>Auchan Romania - gospodaresti</t>
  </si>
  <si>
    <t>Primaria Brasov - intretinere ANL Brasov</t>
  </si>
  <si>
    <t>Preda &amp; Fiii Instal - prestari servicii</t>
  </si>
  <si>
    <t>20.01.01</t>
  </si>
  <si>
    <t>22</t>
  </si>
  <si>
    <t>Telekom - telefonie</t>
  </si>
  <si>
    <t>Total 20.01.01</t>
  </si>
  <si>
    <t>04</t>
  </si>
  <si>
    <t>Abonament STB si Metrorex</t>
  </si>
  <si>
    <t>Ionusim - piese de schimb</t>
  </si>
  <si>
    <t>ISC - intretinere spatiu birou ANL Bihor</t>
  </si>
  <si>
    <t>Lecom Birotica Ardeal - furnituri birou</t>
  </si>
  <si>
    <t>Selgros Berceni - protocol</t>
  </si>
  <si>
    <t>Directia Generala de Salubritate - salubritate sediu ANL</t>
  </si>
  <si>
    <t>Team Force - paza sediu ANL</t>
  </si>
  <si>
    <t>Impact Forte - protocol</t>
  </si>
  <si>
    <t>DDD Constance Perfect Clean - dezinfectie sediu ANL</t>
  </si>
  <si>
    <t>Prestige Impex 97 - reparatii auto - plata efectiva</t>
  </si>
  <si>
    <t>Prestige Impex 97 - reparatii auto - GBE</t>
  </si>
  <si>
    <t>Med Life - servicii medicina muncii</t>
  </si>
  <si>
    <t xml:space="preserve">                                                                                        Perioada : Decembrie 2020</t>
  </si>
  <si>
    <t>Decembrie</t>
  </si>
  <si>
    <t>Adim 2012 - restituire dobanda GBE</t>
  </si>
  <si>
    <t>Cip Avanataj - curatenie sediu ANL</t>
  </si>
  <si>
    <t>Euroins - polite RCA auto ANL</t>
  </si>
  <si>
    <t>Meda Consult - furnituri birou</t>
  </si>
  <si>
    <t>Lazar Service - prestari servicii</t>
  </si>
  <si>
    <t>ISC - intretinere spatiu birou ANL bihor</t>
  </si>
  <si>
    <t>Contributii asiguratorii pentru munca-REGLARE</t>
  </si>
  <si>
    <t>Beneficiar H.Coanda - cheltuieli de judecata</t>
  </si>
  <si>
    <t>Sof Service - furnituri birou</t>
  </si>
  <si>
    <t>10.02.06</t>
  </si>
  <si>
    <t>Total 10.02.06</t>
  </si>
  <si>
    <t>Sodexo Pass - vouchere vacanta</t>
  </si>
  <si>
    <t>Ber's New solutions - dezinfectant maini</t>
  </si>
  <si>
    <t xml:space="preserve">Medplaza Health - masti medicale </t>
  </si>
  <si>
    <t>Jacob Today - furnituri birou</t>
  </si>
  <si>
    <t>Certsign - semnatura electronica</t>
  </si>
  <si>
    <t>Gotic - restituire dobanda GBE</t>
  </si>
  <si>
    <t>Meridian Sud  - reparatii auto</t>
  </si>
  <si>
    <t>Selgros Pantelimon - protocol</t>
  </si>
  <si>
    <t>20.30.01</t>
  </si>
  <si>
    <t>Total 20.30.01</t>
  </si>
  <si>
    <t>Selgros Pantelimon - felicitari</t>
  </si>
  <si>
    <t>Jysk Romania - obiect de inventar</t>
  </si>
  <si>
    <t>Vilimar Comtrans - reparatii auto</t>
  </si>
  <si>
    <t>As Computer - materiale si prestari serv.cu caracter functional</t>
  </si>
  <si>
    <t>ITG Online - piese de schimb PC</t>
  </si>
  <si>
    <t>Beneficiar H.Coanda - cheltuieli executare</t>
  </si>
  <si>
    <t>Concedii medicale nov.platite in dec</t>
  </si>
  <si>
    <t>Locativ - chirie Mures</t>
  </si>
  <si>
    <t>Regl.plata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</si>
</sst>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/>
    <xf numFmtId="0" fontId="0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E41" sqref="E41"/>
    </sheetView>
  </sheetViews>
  <sheetFormatPr defaultRowHeight="15"/>
  <cols>
    <col min="1" max="1" width="24" customWidth="1"/>
    <col min="2" max="2" width="11.5703125" customWidth="1"/>
    <col min="4" max="4" width="15.140625" customWidth="1"/>
    <col min="5" max="5" width="49.85546875" customWidth="1"/>
  </cols>
  <sheetData>
    <row r="1" spans="1:5">
      <c r="A1" s="2" t="s">
        <v>54</v>
      </c>
      <c r="B1" s="2"/>
      <c r="C1" s="2"/>
      <c r="D1" s="2"/>
      <c r="E1" s="1"/>
    </row>
    <row r="2" spans="1:5">
      <c r="A2" s="2" t="s">
        <v>0</v>
      </c>
      <c r="B2" s="2"/>
      <c r="C2" s="2"/>
      <c r="D2" s="2"/>
      <c r="E2" s="1"/>
    </row>
    <row r="3" spans="1:5">
      <c r="A3" s="1"/>
      <c r="B3" s="1"/>
      <c r="C3" s="1"/>
      <c r="D3" s="1"/>
      <c r="E3" s="1"/>
    </row>
    <row r="4" spans="1:5">
      <c r="A4" s="2" t="s">
        <v>1</v>
      </c>
      <c r="B4" s="2"/>
      <c r="C4" s="2"/>
      <c r="D4" s="2"/>
      <c r="E4" s="2"/>
    </row>
    <row r="5" spans="1:5">
      <c r="A5" s="2" t="s">
        <v>2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2" t="s">
        <v>131</v>
      </c>
      <c r="B8" s="2"/>
      <c r="C8" s="2"/>
      <c r="D8" s="2"/>
      <c r="E8" s="2"/>
    </row>
    <row r="9" spans="1:5">
      <c r="A9" s="1"/>
      <c r="B9" s="1"/>
      <c r="C9" s="1"/>
      <c r="D9" s="1"/>
      <c r="E9" s="1"/>
    </row>
    <row r="10" spans="1:5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</row>
    <row r="11" spans="1:5">
      <c r="A11" s="5" t="s">
        <v>8</v>
      </c>
      <c r="B11" s="9" t="s">
        <v>132</v>
      </c>
      <c r="C11" s="17" t="s">
        <v>68</v>
      </c>
      <c r="D11" s="7">
        <v>403169</v>
      </c>
      <c r="E11" s="8" t="s">
        <v>57</v>
      </c>
    </row>
    <row r="12" spans="1:5">
      <c r="A12" s="5"/>
      <c r="B12" s="9"/>
      <c r="C12" s="17" t="s">
        <v>97</v>
      </c>
      <c r="D12" s="7">
        <v>355370</v>
      </c>
      <c r="E12" s="8" t="s">
        <v>59</v>
      </c>
    </row>
    <row r="13" spans="1:5" s="1" customFormat="1">
      <c r="A13" s="5"/>
      <c r="B13" s="9"/>
      <c r="C13" s="17"/>
      <c r="D13" s="7">
        <v>17816</v>
      </c>
      <c r="E13" s="8" t="s">
        <v>57</v>
      </c>
    </row>
    <row r="14" spans="1:5" s="1" customFormat="1">
      <c r="A14" s="5"/>
      <c r="B14" s="9"/>
      <c r="C14" s="17" t="s">
        <v>70</v>
      </c>
      <c r="D14" s="7">
        <v>662</v>
      </c>
      <c r="E14" s="8" t="s">
        <v>57</v>
      </c>
    </row>
    <row r="15" spans="1:5" s="1" customFormat="1">
      <c r="A15" s="5"/>
      <c r="B15" s="9"/>
      <c r="C15" s="17"/>
      <c r="D15" s="7">
        <v>678</v>
      </c>
      <c r="E15" s="8" t="s">
        <v>96</v>
      </c>
    </row>
    <row r="16" spans="1:5">
      <c r="A16" s="5"/>
      <c r="B16" s="9"/>
      <c r="C16" s="17"/>
      <c r="D16" s="7">
        <v>318</v>
      </c>
      <c r="E16" s="8" t="s">
        <v>59</v>
      </c>
    </row>
    <row r="17" spans="1:5">
      <c r="A17" s="5"/>
      <c r="B17" s="9"/>
      <c r="C17" s="17" t="s">
        <v>79</v>
      </c>
      <c r="D17" s="7">
        <v>1855</v>
      </c>
      <c r="E17" s="8" t="s">
        <v>57</v>
      </c>
    </row>
    <row r="18" spans="1:5">
      <c r="A18" s="5"/>
      <c r="B18" s="9"/>
      <c r="C18" s="17"/>
      <c r="D18" s="7">
        <v>1317</v>
      </c>
      <c r="E18" s="8" t="s">
        <v>59</v>
      </c>
    </row>
    <row r="19" spans="1:5">
      <c r="A19" s="5"/>
      <c r="B19" s="9"/>
      <c r="C19" s="6" t="s">
        <v>115</v>
      </c>
      <c r="D19" s="7">
        <v>841</v>
      </c>
      <c r="E19" s="8" t="s">
        <v>9</v>
      </c>
    </row>
    <row r="20" spans="1:5">
      <c r="A20" s="5"/>
      <c r="B20" s="9"/>
      <c r="C20" s="6"/>
      <c r="D20" s="7">
        <v>60</v>
      </c>
      <c r="E20" s="8" t="s">
        <v>10</v>
      </c>
    </row>
    <row r="21" spans="1:5">
      <c r="A21" s="5"/>
      <c r="B21" s="9"/>
      <c r="C21" s="6"/>
      <c r="D21" s="7">
        <v>4155</v>
      </c>
      <c r="E21" s="8" t="s">
        <v>11</v>
      </c>
    </row>
    <row r="22" spans="1:5">
      <c r="A22" s="5"/>
      <c r="B22" s="9"/>
      <c r="C22" s="6" t="s">
        <v>90</v>
      </c>
      <c r="D22" s="7">
        <v>87</v>
      </c>
      <c r="E22" s="8" t="s">
        <v>57</v>
      </c>
    </row>
    <row r="23" spans="1:5" s="1" customFormat="1">
      <c r="A23" s="5"/>
      <c r="B23" s="9"/>
      <c r="C23" s="6"/>
      <c r="D23" s="7">
        <v>1236</v>
      </c>
      <c r="E23" s="8" t="s">
        <v>160</v>
      </c>
    </row>
    <row r="24" spans="1:5">
      <c r="A24" s="3" t="s">
        <v>12</v>
      </c>
      <c r="B24" s="3"/>
      <c r="C24" s="10"/>
      <c r="D24" s="11">
        <f>SUM(D11:D23)</f>
        <v>787564</v>
      </c>
      <c r="E24" s="12"/>
    </row>
    <row r="25" spans="1:5">
      <c r="A25" s="13" t="s">
        <v>13</v>
      </c>
      <c r="B25" s="13"/>
      <c r="C25" s="6"/>
      <c r="D25" s="7">
        <v>38437</v>
      </c>
      <c r="E25" s="13" t="s">
        <v>14</v>
      </c>
    </row>
    <row r="26" spans="1:5">
      <c r="A26" s="3" t="s">
        <v>15</v>
      </c>
      <c r="B26" s="3"/>
      <c r="C26" s="10"/>
      <c r="D26" s="11">
        <f>SUM(D25)</f>
        <v>38437</v>
      </c>
      <c r="E26" s="3"/>
    </row>
    <row r="27" spans="1:5" s="24" customFormat="1">
      <c r="A27" s="13" t="s">
        <v>16</v>
      </c>
      <c r="B27" s="13"/>
      <c r="C27" s="17" t="s">
        <v>62</v>
      </c>
      <c r="D27" s="7">
        <v>8593</v>
      </c>
      <c r="E27" s="13" t="s">
        <v>17</v>
      </c>
    </row>
    <row r="28" spans="1:5">
      <c r="A28" s="13"/>
      <c r="B28" s="13"/>
      <c r="C28" s="17" t="s">
        <v>97</v>
      </c>
      <c r="D28" s="7">
        <v>6095</v>
      </c>
      <c r="E28" s="13" t="s">
        <v>17</v>
      </c>
    </row>
    <row r="29" spans="1:5">
      <c r="A29" s="3" t="s">
        <v>18</v>
      </c>
      <c r="B29" s="3"/>
      <c r="C29" s="10"/>
      <c r="D29" s="11">
        <f>SUM(D27:D28)</f>
        <v>14688</v>
      </c>
      <c r="E29" s="14"/>
    </row>
    <row r="30" spans="1:5">
      <c r="A30" s="13" t="s">
        <v>19</v>
      </c>
      <c r="B30" s="13"/>
      <c r="C30" s="17" t="s">
        <v>68</v>
      </c>
      <c r="D30" s="7">
        <v>500</v>
      </c>
      <c r="E30" s="13" t="s">
        <v>20</v>
      </c>
    </row>
    <row r="31" spans="1:5">
      <c r="A31" s="13"/>
      <c r="B31" s="13"/>
      <c r="C31" s="17" t="s">
        <v>105</v>
      </c>
      <c r="D31" s="7">
        <v>500</v>
      </c>
      <c r="E31" s="13" t="s">
        <v>20</v>
      </c>
    </row>
    <row r="32" spans="1:5">
      <c r="A32" s="13"/>
      <c r="B32" s="13"/>
      <c r="C32" s="17"/>
      <c r="D32" s="7">
        <v>500</v>
      </c>
      <c r="E32" s="13" t="s">
        <v>20</v>
      </c>
    </row>
    <row r="33" spans="1:5">
      <c r="A33" s="13"/>
      <c r="B33" s="13"/>
      <c r="C33" s="17"/>
      <c r="D33" s="7">
        <v>500</v>
      </c>
      <c r="E33" s="13" t="s">
        <v>20</v>
      </c>
    </row>
    <row r="34" spans="1:5">
      <c r="A34" s="13"/>
      <c r="B34" s="13"/>
      <c r="C34" s="17" t="s">
        <v>79</v>
      </c>
      <c r="D34" s="7">
        <v>270</v>
      </c>
      <c r="E34" s="13" t="s">
        <v>20</v>
      </c>
    </row>
    <row r="35" spans="1:5" s="1" customFormat="1">
      <c r="A35" s="13"/>
      <c r="B35" s="13"/>
      <c r="C35" s="17"/>
      <c r="D35" s="7">
        <v>250</v>
      </c>
      <c r="E35" s="13" t="s">
        <v>20</v>
      </c>
    </row>
    <row r="36" spans="1:5">
      <c r="A36" s="13"/>
      <c r="B36" s="13"/>
      <c r="C36" s="17" t="s">
        <v>90</v>
      </c>
      <c r="D36" s="7">
        <v>270</v>
      </c>
      <c r="E36" s="13" t="s">
        <v>20</v>
      </c>
    </row>
    <row r="37" spans="1:5">
      <c r="A37" s="3" t="s">
        <v>21</v>
      </c>
      <c r="B37" s="3"/>
      <c r="C37" s="10"/>
      <c r="D37" s="11">
        <f>SUM(D30:D36)</f>
        <v>2790</v>
      </c>
      <c r="E37" s="14"/>
    </row>
    <row r="38" spans="1:5">
      <c r="A38" s="13" t="s">
        <v>22</v>
      </c>
      <c r="B38" s="13"/>
      <c r="C38" s="17"/>
      <c r="D38" s="7">
        <v>37858</v>
      </c>
      <c r="E38" s="13" t="s">
        <v>23</v>
      </c>
    </row>
    <row r="39" spans="1:5">
      <c r="A39" s="3" t="s">
        <v>24</v>
      </c>
      <c r="B39" s="3"/>
      <c r="C39" s="10"/>
      <c r="D39" s="11">
        <f>SUM(D38)</f>
        <v>37858</v>
      </c>
      <c r="E39" s="3"/>
    </row>
    <row r="40" spans="1:5" s="24" customFormat="1">
      <c r="A40" s="13" t="s">
        <v>142</v>
      </c>
      <c r="B40" s="13"/>
      <c r="C40" s="17" t="s">
        <v>79</v>
      </c>
      <c r="D40" s="7">
        <v>183800</v>
      </c>
      <c r="E40" s="13" t="s">
        <v>144</v>
      </c>
    </row>
    <row r="41" spans="1:5" s="24" customFormat="1">
      <c r="A41" s="13"/>
      <c r="B41" s="13"/>
      <c r="C41" s="17" t="s">
        <v>99</v>
      </c>
      <c r="D41" s="7">
        <v>400</v>
      </c>
      <c r="E41" s="13" t="s">
        <v>144</v>
      </c>
    </row>
    <row r="42" spans="1:5" s="1" customFormat="1">
      <c r="A42" s="3" t="s">
        <v>143</v>
      </c>
      <c r="B42" s="3"/>
      <c r="C42" s="10"/>
      <c r="D42" s="11">
        <f>SUM(D40:D41)</f>
        <v>184200</v>
      </c>
      <c r="E42" s="3"/>
    </row>
    <row r="43" spans="1:5">
      <c r="A43" s="13" t="s">
        <v>25</v>
      </c>
      <c r="B43" s="13"/>
      <c r="C43" s="6" t="s">
        <v>97</v>
      </c>
      <c r="D43" s="15">
        <v>19629</v>
      </c>
      <c r="E43" s="16" t="s">
        <v>26</v>
      </c>
    </row>
    <row r="44" spans="1:5">
      <c r="A44" s="13"/>
      <c r="B44" s="13"/>
      <c r="C44" s="6"/>
      <c r="D44" s="15">
        <v>-24</v>
      </c>
      <c r="E44" s="16" t="s">
        <v>139</v>
      </c>
    </row>
    <row r="45" spans="1:5">
      <c r="A45" s="13"/>
      <c r="B45" s="13"/>
      <c r="C45" s="6" t="s">
        <v>70</v>
      </c>
      <c r="D45" s="15">
        <v>13</v>
      </c>
      <c r="E45" s="16" t="s">
        <v>26</v>
      </c>
    </row>
    <row r="46" spans="1:5" s="1" customFormat="1">
      <c r="A46" s="13"/>
      <c r="B46" s="13"/>
      <c r="C46" s="6" t="s">
        <v>79</v>
      </c>
      <c r="D46" s="15">
        <v>108</v>
      </c>
      <c r="E46" s="16" t="s">
        <v>26</v>
      </c>
    </row>
    <row r="47" spans="1:5" s="1" customFormat="1">
      <c r="A47" s="13"/>
      <c r="B47" s="13"/>
      <c r="C47" s="6"/>
      <c r="D47" s="15">
        <v>-1236</v>
      </c>
      <c r="E47" s="16" t="s">
        <v>160</v>
      </c>
    </row>
    <row r="48" spans="1:5" s="1" customFormat="1">
      <c r="A48" s="13"/>
      <c r="B48" s="13"/>
      <c r="C48" s="6"/>
      <c r="D48" s="15">
        <v>9948</v>
      </c>
      <c r="E48" s="16" t="s">
        <v>160</v>
      </c>
    </row>
    <row r="49" spans="1:5">
      <c r="A49" s="3" t="s">
        <v>27</v>
      </c>
      <c r="B49" s="3"/>
      <c r="C49" s="10"/>
      <c r="D49" s="11">
        <f>SUM(D43:D48)</f>
        <v>28438</v>
      </c>
      <c r="E49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9"/>
  <sheetViews>
    <sheetView topLeftCell="A133" workbookViewId="0">
      <selection activeCell="D182" sqref="D182"/>
    </sheetView>
  </sheetViews>
  <sheetFormatPr defaultRowHeight="15"/>
  <cols>
    <col min="1" max="1" width="23.85546875" customWidth="1"/>
    <col min="2" max="2" width="13.5703125" customWidth="1"/>
    <col min="4" max="4" width="14" customWidth="1"/>
    <col min="5" max="5" width="70" customWidth="1"/>
  </cols>
  <sheetData>
    <row r="1" spans="1:5">
      <c r="A1" s="2" t="s">
        <v>54</v>
      </c>
      <c r="B1" s="2"/>
      <c r="C1" s="2"/>
      <c r="D1" s="2"/>
      <c r="E1" s="1"/>
    </row>
    <row r="2" spans="1:5">
      <c r="A2" s="2" t="s">
        <v>0</v>
      </c>
      <c r="B2" s="2"/>
      <c r="C2" s="2"/>
      <c r="D2" s="2"/>
      <c r="E2" s="1"/>
    </row>
    <row r="3" spans="1:5">
      <c r="A3" s="2"/>
      <c r="B3" s="2"/>
      <c r="C3" s="2"/>
      <c r="D3" s="2"/>
      <c r="E3" s="1"/>
    </row>
    <row r="4" spans="1:5">
      <c r="A4" s="2" t="s">
        <v>1</v>
      </c>
      <c r="B4" s="2"/>
      <c r="C4" s="2"/>
      <c r="D4" s="2"/>
      <c r="E4" s="1"/>
    </row>
    <row r="5" spans="1:5">
      <c r="A5" s="2" t="s">
        <v>28</v>
      </c>
      <c r="B5" s="2"/>
      <c r="C5" s="2"/>
      <c r="D5" s="2"/>
      <c r="E5" s="1"/>
    </row>
    <row r="6" spans="1:5">
      <c r="A6" s="2"/>
      <c r="B6" s="2"/>
      <c r="C6" s="2"/>
      <c r="D6" s="2"/>
      <c r="E6" s="1"/>
    </row>
    <row r="7" spans="1:5">
      <c r="A7" s="2"/>
      <c r="B7" s="2"/>
      <c r="C7" s="2"/>
      <c r="D7" s="2"/>
      <c r="E7" s="1"/>
    </row>
    <row r="8" spans="1:5">
      <c r="A8" s="2" t="s">
        <v>131</v>
      </c>
      <c r="B8" s="2"/>
      <c r="C8" s="2"/>
      <c r="D8" s="2"/>
      <c r="E8" s="1"/>
    </row>
    <row r="9" spans="1:5">
      <c r="A9" s="1"/>
      <c r="B9" s="1"/>
      <c r="C9" s="1"/>
      <c r="D9" s="1"/>
      <c r="E9" s="1"/>
    </row>
    <row r="10" spans="1:5">
      <c r="A10" s="3" t="s">
        <v>3</v>
      </c>
      <c r="B10" s="4" t="s">
        <v>4</v>
      </c>
      <c r="C10" s="4" t="s">
        <v>5</v>
      </c>
      <c r="D10" s="4" t="s">
        <v>6</v>
      </c>
      <c r="E10" s="3" t="s">
        <v>7</v>
      </c>
    </row>
    <row r="11" spans="1:5" s="24" customFormat="1">
      <c r="A11" s="5" t="s">
        <v>114</v>
      </c>
      <c r="B11" s="9" t="s">
        <v>132</v>
      </c>
      <c r="C11" s="27">
        <v>10</v>
      </c>
      <c r="D11" s="27">
        <v>4206.6499999999996</v>
      </c>
      <c r="E11" s="13" t="s">
        <v>136</v>
      </c>
    </row>
    <row r="12" spans="1:5" s="24" customFormat="1">
      <c r="A12" s="5"/>
      <c r="B12" s="9"/>
      <c r="C12" s="27"/>
      <c r="D12" s="27">
        <v>11872.27</v>
      </c>
      <c r="E12" s="13" t="s">
        <v>122</v>
      </c>
    </row>
    <row r="13" spans="1:5" s="24" customFormat="1">
      <c r="A13" s="5"/>
      <c r="B13" s="9"/>
      <c r="C13" s="27">
        <v>17</v>
      </c>
      <c r="D13" s="27">
        <v>126</v>
      </c>
      <c r="E13" s="13" t="s">
        <v>141</v>
      </c>
    </row>
    <row r="14" spans="1:5" s="24" customFormat="1">
      <c r="A14" s="5"/>
      <c r="B14" s="9"/>
      <c r="C14" s="27"/>
      <c r="D14" s="27">
        <v>4749.32</v>
      </c>
      <c r="E14" s="13" t="s">
        <v>147</v>
      </c>
    </row>
    <row r="15" spans="1:5" s="1" customFormat="1">
      <c r="A15" s="18" t="s">
        <v>117</v>
      </c>
      <c r="B15" s="4"/>
      <c r="C15" s="4"/>
      <c r="D15" s="11">
        <f>SUM(D11:D14)</f>
        <v>20954.239999999998</v>
      </c>
      <c r="E15" s="3"/>
    </row>
    <row r="16" spans="1:5" s="24" customFormat="1">
      <c r="A16" s="5" t="s">
        <v>109</v>
      </c>
      <c r="B16" s="9"/>
      <c r="C16" s="17" t="s">
        <v>118</v>
      </c>
      <c r="D16" s="7">
        <v>7.1</v>
      </c>
      <c r="E16" s="13" t="s">
        <v>111</v>
      </c>
    </row>
    <row r="17" spans="1:5" s="1" customFormat="1">
      <c r="A17" s="18" t="s">
        <v>110</v>
      </c>
      <c r="B17" s="4"/>
      <c r="C17" s="4"/>
      <c r="D17" s="11">
        <f>SUM(D16)</f>
        <v>7.1</v>
      </c>
      <c r="E17" s="3"/>
    </row>
    <row r="18" spans="1:5">
      <c r="A18" s="5" t="s">
        <v>29</v>
      </c>
      <c r="B18" s="9"/>
      <c r="C18" s="17" t="s">
        <v>79</v>
      </c>
      <c r="D18" s="7">
        <v>20888</v>
      </c>
      <c r="E18" s="13" t="s">
        <v>85</v>
      </c>
    </row>
    <row r="19" spans="1:5">
      <c r="A19" s="5"/>
      <c r="B19" s="9"/>
      <c r="C19" s="17"/>
      <c r="D19" s="7">
        <v>14055</v>
      </c>
      <c r="E19" s="13" t="s">
        <v>77</v>
      </c>
    </row>
    <row r="20" spans="1:5">
      <c r="A20" s="18" t="s">
        <v>30</v>
      </c>
      <c r="B20" s="4"/>
      <c r="C20" s="19"/>
      <c r="D20" s="11">
        <f>SUM(D18:D19)</f>
        <v>34943</v>
      </c>
      <c r="E20" s="3"/>
    </row>
    <row r="21" spans="1:5">
      <c r="A21" s="5" t="s">
        <v>31</v>
      </c>
      <c r="B21" s="9"/>
      <c r="C21" s="17" t="s">
        <v>95</v>
      </c>
      <c r="D21" s="7">
        <v>914.42</v>
      </c>
      <c r="E21" s="13" t="s">
        <v>100</v>
      </c>
    </row>
    <row r="22" spans="1:5" s="1" customFormat="1">
      <c r="A22" s="5"/>
      <c r="B22" s="9"/>
      <c r="C22" s="17" t="s">
        <v>80</v>
      </c>
      <c r="D22" s="7">
        <v>862.67</v>
      </c>
      <c r="E22" s="13" t="s">
        <v>100</v>
      </c>
    </row>
    <row r="23" spans="1:5" s="1" customFormat="1">
      <c r="A23" s="5"/>
      <c r="B23" s="9"/>
      <c r="C23" s="17"/>
      <c r="D23" s="7">
        <v>536.17999999999995</v>
      </c>
      <c r="E23" s="13" t="s">
        <v>124</v>
      </c>
    </row>
    <row r="24" spans="1:5">
      <c r="A24" s="18" t="s">
        <v>32</v>
      </c>
      <c r="B24" s="4"/>
      <c r="C24" s="19"/>
      <c r="D24" s="11">
        <f>SUM(D21:D23)</f>
        <v>2313.27</v>
      </c>
      <c r="E24" s="3"/>
    </row>
    <row r="25" spans="1:5">
      <c r="A25" s="5" t="s">
        <v>33</v>
      </c>
      <c r="B25" s="13"/>
      <c r="C25" s="17" t="s">
        <v>68</v>
      </c>
      <c r="D25" s="7">
        <v>6306.35</v>
      </c>
      <c r="E25" s="13" t="s">
        <v>76</v>
      </c>
    </row>
    <row r="26" spans="1:5">
      <c r="A26" s="18" t="s">
        <v>34</v>
      </c>
      <c r="B26" s="3"/>
      <c r="C26" s="20"/>
      <c r="D26" s="11">
        <f>SUM(D25)</f>
        <v>6306.35</v>
      </c>
      <c r="E26" s="3"/>
    </row>
    <row r="27" spans="1:5">
      <c r="A27" s="5" t="s">
        <v>35</v>
      </c>
      <c r="B27" s="13"/>
      <c r="C27" s="17" t="s">
        <v>68</v>
      </c>
      <c r="D27" s="7">
        <v>760</v>
      </c>
      <c r="E27" s="13" t="s">
        <v>120</v>
      </c>
    </row>
    <row r="28" spans="1:5" s="1" customFormat="1">
      <c r="A28" s="5"/>
      <c r="B28" s="13"/>
      <c r="C28" s="17" t="s">
        <v>88</v>
      </c>
      <c r="D28" s="7">
        <v>33.979999999999997</v>
      </c>
      <c r="E28" s="13" t="s">
        <v>158</v>
      </c>
    </row>
    <row r="29" spans="1:5">
      <c r="A29" s="18" t="s">
        <v>36</v>
      </c>
      <c r="B29" s="3"/>
      <c r="C29" s="20"/>
      <c r="D29" s="11">
        <f>SUM(D27:D28)</f>
        <v>793.98</v>
      </c>
      <c r="E29" s="3"/>
    </row>
    <row r="30" spans="1:5">
      <c r="A30" s="5" t="s">
        <v>37</v>
      </c>
      <c r="B30" s="13"/>
      <c r="C30" s="17" t="s">
        <v>79</v>
      </c>
      <c r="D30" s="26">
        <v>20.83</v>
      </c>
      <c r="E30" s="13" t="s">
        <v>65</v>
      </c>
    </row>
    <row r="31" spans="1:5">
      <c r="A31" s="5"/>
      <c r="B31" s="13"/>
      <c r="C31" s="17"/>
      <c r="D31" s="26">
        <v>20.83</v>
      </c>
      <c r="E31" s="13" t="s">
        <v>65</v>
      </c>
    </row>
    <row r="32" spans="1:5">
      <c r="A32" s="5"/>
      <c r="B32" s="13"/>
      <c r="C32" s="17"/>
      <c r="D32" s="26">
        <v>20.83</v>
      </c>
      <c r="E32" s="13" t="s">
        <v>65</v>
      </c>
    </row>
    <row r="33" spans="1:5">
      <c r="A33" s="5"/>
      <c r="B33" s="13"/>
      <c r="C33" s="17"/>
      <c r="D33" s="26">
        <v>4655.1400000000003</v>
      </c>
      <c r="E33" s="13" t="s">
        <v>66</v>
      </c>
    </row>
    <row r="34" spans="1:5">
      <c r="A34" s="5"/>
      <c r="B34" s="13"/>
      <c r="C34" s="17"/>
      <c r="D34" s="26">
        <v>3881.27</v>
      </c>
      <c r="E34" s="13" t="s">
        <v>116</v>
      </c>
    </row>
    <row r="35" spans="1:5">
      <c r="A35" s="5"/>
      <c r="B35" s="13"/>
      <c r="C35" s="17"/>
      <c r="D35" s="26">
        <v>2256.23</v>
      </c>
      <c r="E35" s="13" t="s">
        <v>78</v>
      </c>
    </row>
    <row r="36" spans="1:5">
      <c r="A36" s="5"/>
      <c r="B36" s="13"/>
      <c r="C36" s="17" t="s">
        <v>90</v>
      </c>
      <c r="D36" s="26">
        <v>20.83</v>
      </c>
      <c r="E36" s="13" t="s">
        <v>65</v>
      </c>
    </row>
    <row r="37" spans="1:5">
      <c r="A37" s="3" t="s">
        <v>38</v>
      </c>
      <c r="B37" s="3"/>
      <c r="C37" s="10"/>
      <c r="D37" s="11">
        <f>SUM(D30:D36)</f>
        <v>10875.96</v>
      </c>
      <c r="E37" s="13"/>
    </row>
    <row r="38" spans="1:5">
      <c r="A38" s="13" t="s">
        <v>39</v>
      </c>
      <c r="B38" s="13"/>
      <c r="C38" s="17" t="s">
        <v>68</v>
      </c>
      <c r="D38" s="7">
        <v>636.86</v>
      </c>
      <c r="E38" s="13" t="s">
        <v>137</v>
      </c>
    </row>
    <row r="39" spans="1:5">
      <c r="A39" s="13"/>
      <c r="B39" s="13"/>
      <c r="C39" s="17"/>
      <c r="D39" s="7">
        <v>5128.03</v>
      </c>
      <c r="E39" s="13" t="s">
        <v>128</v>
      </c>
    </row>
    <row r="40" spans="1:5">
      <c r="A40" s="13"/>
      <c r="B40" s="13"/>
      <c r="C40" s="17"/>
      <c r="D40" s="7">
        <v>470.46</v>
      </c>
      <c r="E40" s="13" t="s">
        <v>129</v>
      </c>
    </row>
    <row r="41" spans="1:5">
      <c r="A41" s="13"/>
      <c r="B41" s="13"/>
      <c r="C41" s="17"/>
      <c r="D41" s="7">
        <v>262.39</v>
      </c>
      <c r="E41" s="13" t="s">
        <v>128</v>
      </c>
    </row>
    <row r="42" spans="1:5">
      <c r="A42" s="13"/>
      <c r="B42" s="13"/>
      <c r="C42" s="17"/>
      <c r="D42" s="7">
        <v>24.07</v>
      </c>
      <c r="E42" s="13" t="s">
        <v>129</v>
      </c>
    </row>
    <row r="43" spans="1:5">
      <c r="A43" s="13"/>
      <c r="B43" s="13"/>
      <c r="C43" s="17" t="s">
        <v>79</v>
      </c>
      <c r="D43" s="7">
        <v>2076.75</v>
      </c>
      <c r="E43" s="13" t="s">
        <v>75</v>
      </c>
    </row>
    <row r="44" spans="1:5" s="1" customFormat="1">
      <c r="A44" s="13"/>
      <c r="B44" s="13"/>
      <c r="C44" s="17"/>
      <c r="D44" s="7">
        <v>30.97</v>
      </c>
      <c r="E44" s="13" t="s">
        <v>87</v>
      </c>
    </row>
    <row r="45" spans="1:5">
      <c r="A45" s="13"/>
      <c r="B45" s="13"/>
      <c r="C45" s="17" t="s">
        <v>86</v>
      </c>
      <c r="D45" s="7">
        <v>1408.45</v>
      </c>
      <c r="E45" s="13" t="s">
        <v>150</v>
      </c>
    </row>
    <row r="46" spans="1:5">
      <c r="A46" s="13"/>
      <c r="B46" s="13"/>
      <c r="C46" s="17"/>
      <c r="D46" s="7">
        <v>811.78</v>
      </c>
      <c r="E46" s="13" t="s">
        <v>128</v>
      </c>
    </row>
    <row r="47" spans="1:5">
      <c r="A47" s="13"/>
      <c r="B47" s="13"/>
      <c r="C47" s="17"/>
      <c r="D47" s="7">
        <v>74.48</v>
      </c>
      <c r="E47" s="13" t="s">
        <v>129</v>
      </c>
    </row>
    <row r="48" spans="1:5" s="1" customFormat="1">
      <c r="A48" s="13"/>
      <c r="B48" s="13"/>
      <c r="C48" s="17" t="s">
        <v>80</v>
      </c>
      <c r="D48" s="7">
        <v>2434.42</v>
      </c>
      <c r="E48" s="13" t="s">
        <v>128</v>
      </c>
    </row>
    <row r="49" spans="1:5" s="1" customFormat="1">
      <c r="A49" s="13"/>
      <c r="B49" s="13"/>
      <c r="C49" s="17"/>
      <c r="D49" s="7">
        <v>223.34</v>
      </c>
      <c r="E49" s="13" t="s">
        <v>129</v>
      </c>
    </row>
    <row r="50" spans="1:5" s="1" customFormat="1">
      <c r="A50" s="13"/>
      <c r="B50" s="13"/>
      <c r="C50" s="17" t="s">
        <v>88</v>
      </c>
      <c r="D50" s="7">
        <v>120</v>
      </c>
      <c r="E50" s="13" t="s">
        <v>156</v>
      </c>
    </row>
    <row r="51" spans="1:5" s="1" customFormat="1">
      <c r="A51" s="13"/>
      <c r="B51" s="13"/>
      <c r="C51" s="17" t="s">
        <v>90</v>
      </c>
      <c r="D51" s="7">
        <v>86.11</v>
      </c>
      <c r="E51" s="13" t="s">
        <v>128</v>
      </c>
    </row>
    <row r="52" spans="1:5" s="1" customFormat="1">
      <c r="A52" s="13"/>
      <c r="B52" s="13"/>
      <c r="C52" s="17"/>
      <c r="D52" s="7">
        <v>7.9</v>
      </c>
      <c r="E52" s="13" t="s">
        <v>129</v>
      </c>
    </row>
    <row r="53" spans="1:5" s="1" customFormat="1">
      <c r="A53" s="13"/>
      <c r="B53" s="13"/>
      <c r="C53" s="17"/>
      <c r="D53" s="7">
        <v>9514.0499999999993</v>
      </c>
      <c r="E53" s="13" t="s">
        <v>157</v>
      </c>
    </row>
    <row r="54" spans="1:5" s="1" customFormat="1">
      <c r="A54" s="13"/>
      <c r="B54" s="13"/>
      <c r="C54" s="17"/>
      <c r="D54" s="7">
        <v>132</v>
      </c>
      <c r="E54" s="13" t="s">
        <v>64</v>
      </c>
    </row>
    <row r="55" spans="1:5" s="1" customFormat="1">
      <c r="A55" s="13"/>
      <c r="B55" s="13"/>
      <c r="C55" s="17"/>
      <c r="D55" s="7">
        <v>2356.85</v>
      </c>
      <c r="E55" s="13" t="s">
        <v>128</v>
      </c>
    </row>
    <row r="56" spans="1:5" s="1" customFormat="1">
      <c r="A56" s="13"/>
      <c r="B56" s="13"/>
      <c r="C56" s="17"/>
      <c r="D56" s="7">
        <v>216.22</v>
      </c>
      <c r="E56" s="13" t="s">
        <v>129</v>
      </c>
    </row>
    <row r="57" spans="1:5" s="1" customFormat="1">
      <c r="A57" s="13"/>
      <c r="B57" s="13"/>
      <c r="C57" s="17"/>
      <c r="D57" s="7">
        <v>86.11</v>
      </c>
      <c r="E57" s="13" t="s">
        <v>128</v>
      </c>
    </row>
    <row r="58" spans="1:5" s="1" customFormat="1">
      <c r="A58" s="13"/>
      <c r="B58" s="13"/>
      <c r="C58" s="17"/>
      <c r="D58" s="7">
        <v>7.9</v>
      </c>
      <c r="E58" s="13" t="s">
        <v>129</v>
      </c>
    </row>
    <row r="59" spans="1:5" s="1" customFormat="1">
      <c r="A59" s="13"/>
      <c r="B59" s="13"/>
      <c r="C59" s="17"/>
      <c r="D59" s="7">
        <v>86.11</v>
      </c>
      <c r="E59" s="13" t="s">
        <v>128</v>
      </c>
    </row>
    <row r="60" spans="1:5" s="1" customFormat="1">
      <c r="A60" s="13"/>
      <c r="B60" s="13"/>
      <c r="C60" s="17"/>
      <c r="D60" s="7">
        <v>7.9</v>
      </c>
      <c r="E60" s="13" t="s">
        <v>129</v>
      </c>
    </row>
    <row r="61" spans="1:5" s="1" customFormat="1">
      <c r="A61" s="13"/>
      <c r="B61" s="13"/>
      <c r="C61" s="17"/>
      <c r="D61" s="7">
        <v>30.97</v>
      </c>
      <c r="E61" s="13" t="s">
        <v>87</v>
      </c>
    </row>
    <row r="62" spans="1:5">
      <c r="A62" s="3" t="s">
        <v>40</v>
      </c>
      <c r="B62" s="3"/>
      <c r="C62" s="10"/>
      <c r="D62" s="11">
        <f>SUM(D38:D61)</f>
        <v>26234.120000000003</v>
      </c>
      <c r="E62" s="3"/>
    </row>
    <row r="63" spans="1:5">
      <c r="A63" s="13" t="s">
        <v>41</v>
      </c>
      <c r="B63" s="13"/>
      <c r="C63" s="17" t="s">
        <v>68</v>
      </c>
      <c r="D63" s="7">
        <v>33.29</v>
      </c>
      <c r="E63" s="13" t="s">
        <v>83</v>
      </c>
    </row>
    <row r="64" spans="1:5">
      <c r="A64" s="13"/>
      <c r="B64" s="13"/>
      <c r="C64" s="17"/>
      <c r="D64" s="7">
        <v>11823.84</v>
      </c>
      <c r="E64" s="13" t="s">
        <v>125</v>
      </c>
    </row>
    <row r="65" spans="1:5">
      <c r="A65" s="13"/>
      <c r="B65" s="13"/>
      <c r="C65" s="17"/>
      <c r="D65" s="7">
        <v>13214.14</v>
      </c>
      <c r="E65" s="13" t="s">
        <v>134</v>
      </c>
    </row>
    <row r="66" spans="1:5">
      <c r="A66" s="13"/>
      <c r="B66" s="13"/>
      <c r="C66" s="17"/>
      <c r="D66" s="7">
        <v>184.37</v>
      </c>
      <c r="E66" s="13" t="s">
        <v>71</v>
      </c>
    </row>
    <row r="67" spans="1:5">
      <c r="A67" s="13"/>
      <c r="B67" s="13"/>
      <c r="C67" s="17"/>
      <c r="D67" s="7">
        <v>1838.48</v>
      </c>
      <c r="E67" s="13" t="s">
        <v>135</v>
      </c>
    </row>
    <row r="68" spans="1:5">
      <c r="A68" s="13"/>
      <c r="B68" s="13"/>
      <c r="C68" s="17"/>
      <c r="D68" s="7">
        <v>409.79</v>
      </c>
      <c r="E68" s="13" t="s">
        <v>74</v>
      </c>
    </row>
    <row r="69" spans="1:5">
      <c r="A69" s="13"/>
      <c r="B69" s="13"/>
      <c r="C69" s="17"/>
      <c r="D69" s="7">
        <v>12.68</v>
      </c>
      <c r="E69" s="13" t="s">
        <v>138</v>
      </c>
    </row>
    <row r="70" spans="1:5">
      <c r="A70" s="13"/>
      <c r="B70" s="13"/>
      <c r="C70" s="17"/>
      <c r="D70" s="7">
        <v>96.79</v>
      </c>
      <c r="E70" s="13" t="s">
        <v>138</v>
      </c>
    </row>
    <row r="71" spans="1:5">
      <c r="A71" s="13"/>
      <c r="B71" s="13"/>
      <c r="C71" s="17" t="s">
        <v>79</v>
      </c>
      <c r="D71" s="7">
        <v>2555</v>
      </c>
      <c r="E71" s="13" t="s">
        <v>130</v>
      </c>
    </row>
    <row r="72" spans="1:5">
      <c r="A72" s="13"/>
      <c r="B72" s="13"/>
      <c r="C72" s="17"/>
      <c r="D72" s="7">
        <v>4700.5</v>
      </c>
      <c r="E72" s="13" t="s">
        <v>73</v>
      </c>
    </row>
    <row r="73" spans="1:5">
      <c r="A73" s="13"/>
      <c r="B73" s="13"/>
      <c r="C73" s="17"/>
      <c r="D73" s="7">
        <v>17.399999999999999</v>
      </c>
      <c r="E73" s="13" t="s">
        <v>83</v>
      </c>
    </row>
    <row r="74" spans="1:5">
      <c r="A74" s="13"/>
      <c r="B74" s="13"/>
      <c r="C74" s="17"/>
      <c r="D74" s="7">
        <v>54</v>
      </c>
      <c r="E74" s="13" t="s">
        <v>92</v>
      </c>
    </row>
    <row r="75" spans="1:5">
      <c r="A75" s="13"/>
      <c r="B75" s="13"/>
      <c r="C75" s="17"/>
      <c r="D75" s="7">
        <v>5</v>
      </c>
      <c r="E75" s="13" t="s">
        <v>92</v>
      </c>
    </row>
    <row r="76" spans="1:5">
      <c r="A76" s="13"/>
      <c r="B76" s="13"/>
      <c r="C76" s="17"/>
      <c r="D76" s="7">
        <v>88.3</v>
      </c>
      <c r="E76" s="13" t="s">
        <v>91</v>
      </c>
    </row>
    <row r="77" spans="1:5">
      <c r="A77" s="13"/>
      <c r="B77" s="13"/>
      <c r="C77" s="17"/>
      <c r="D77" s="7">
        <v>1071</v>
      </c>
      <c r="E77" s="13" t="s">
        <v>72</v>
      </c>
    </row>
    <row r="78" spans="1:5">
      <c r="A78" s="13"/>
      <c r="B78" s="13"/>
      <c r="C78" s="17"/>
      <c r="D78" s="7">
        <v>27</v>
      </c>
      <c r="E78" s="13" t="s">
        <v>84</v>
      </c>
    </row>
    <row r="79" spans="1:5">
      <c r="A79" s="13"/>
      <c r="B79" s="13"/>
      <c r="C79" s="17"/>
      <c r="D79" s="7">
        <v>363</v>
      </c>
      <c r="E79" s="13" t="s">
        <v>84</v>
      </c>
    </row>
    <row r="80" spans="1:5">
      <c r="A80" s="13"/>
      <c r="B80" s="13"/>
      <c r="C80" s="17"/>
      <c r="D80" s="7">
        <v>12</v>
      </c>
      <c r="E80" s="13" t="s">
        <v>84</v>
      </c>
    </row>
    <row r="81" spans="1:5" s="1" customFormat="1">
      <c r="A81" s="13"/>
      <c r="B81" s="13"/>
      <c r="C81" s="17"/>
      <c r="D81" s="7">
        <v>344.79</v>
      </c>
      <c r="E81" s="13" t="s">
        <v>81</v>
      </c>
    </row>
    <row r="82" spans="1:5">
      <c r="A82" s="13"/>
      <c r="B82" s="13"/>
      <c r="C82" s="17" t="s">
        <v>80</v>
      </c>
      <c r="D82" s="7">
        <v>2142</v>
      </c>
      <c r="E82" s="13" t="s">
        <v>127</v>
      </c>
    </row>
    <row r="83" spans="1:5">
      <c r="A83" s="13"/>
      <c r="B83" s="13"/>
      <c r="C83" s="17"/>
      <c r="D83" s="7">
        <v>14</v>
      </c>
      <c r="E83" s="13" t="s">
        <v>84</v>
      </c>
    </row>
    <row r="84" spans="1:5">
      <c r="A84" s="13"/>
      <c r="B84" s="13"/>
      <c r="C84" s="17"/>
      <c r="D84" s="7">
        <v>151</v>
      </c>
      <c r="E84" s="13" t="s">
        <v>84</v>
      </c>
    </row>
    <row r="85" spans="1:5">
      <c r="A85" s="13"/>
      <c r="B85" s="13"/>
      <c r="C85" s="17"/>
      <c r="D85" s="7">
        <v>6</v>
      </c>
      <c r="E85" s="13" t="s">
        <v>84</v>
      </c>
    </row>
    <row r="86" spans="1:5">
      <c r="A86" s="13"/>
      <c r="B86" s="13"/>
      <c r="C86" s="17"/>
      <c r="D86" s="7">
        <v>6</v>
      </c>
      <c r="E86" s="13" t="s">
        <v>84</v>
      </c>
    </row>
    <row r="87" spans="1:5">
      <c r="A87" s="13"/>
      <c r="B87" s="13"/>
      <c r="C87" s="17"/>
      <c r="D87" s="7">
        <v>114</v>
      </c>
      <c r="E87" s="13" t="s">
        <v>84</v>
      </c>
    </row>
    <row r="88" spans="1:5">
      <c r="A88" s="13"/>
      <c r="B88" s="13"/>
      <c r="C88" s="17"/>
      <c r="D88" s="7">
        <v>3</v>
      </c>
      <c r="E88" s="13" t="s">
        <v>84</v>
      </c>
    </row>
    <row r="89" spans="1:5" s="1" customFormat="1">
      <c r="A89" s="13"/>
      <c r="B89" s="13"/>
      <c r="C89" s="17"/>
      <c r="D89" s="7">
        <v>2289.02</v>
      </c>
      <c r="E89" s="13" t="s">
        <v>135</v>
      </c>
    </row>
    <row r="90" spans="1:5" s="1" customFormat="1">
      <c r="A90" s="13"/>
      <c r="B90" s="13"/>
      <c r="C90" s="17"/>
      <c r="D90" s="7">
        <v>276.83</v>
      </c>
      <c r="E90" s="13" t="s">
        <v>112</v>
      </c>
    </row>
    <row r="91" spans="1:5" s="1" customFormat="1">
      <c r="A91" s="13"/>
      <c r="B91" s="13"/>
      <c r="C91" s="17"/>
      <c r="D91" s="7">
        <v>176.83</v>
      </c>
      <c r="E91" s="13" t="s">
        <v>112</v>
      </c>
    </row>
    <row r="92" spans="1:5" s="1" customFormat="1">
      <c r="A92" s="13"/>
      <c r="B92" s="13"/>
      <c r="C92" s="17"/>
      <c r="D92" s="7">
        <v>355.25</v>
      </c>
      <c r="E92" s="13" t="s">
        <v>112</v>
      </c>
    </row>
    <row r="93" spans="1:5" s="1" customFormat="1">
      <c r="A93" s="13"/>
      <c r="B93" s="13"/>
      <c r="C93" s="17" t="s">
        <v>90</v>
      </c>
      <c r="D93" s="7">
        <v>30.53</v>
      </c>
      <c r="E93" s="13" t="s">
        <v>121</v>
      </c>
    </row>
    <row r="94" spans="1:5" s="1" customFormat="1">
      <c r="A94" s="13"/>
      <c r="B94" s="13"/>
      <c r="C94" s="17"/>
      <c r="D94" s="7">
        <v>290.02</v>
      </c>
      <c r="E94" s="13" t="s">
        <v>121</v>
      </c>
    </row>
    <row r="95" spans="1:5" s="1" customFormat="1">
      <c r="A95" s="13"/>
      <c r="B95" s="13"/>
      <c r="C95" s="17"/>
      <c r="D95" s="7">
        <v>281.5</v>
      </c>
      <c r="E95" s="13" t="s">
        <v>71</v>
      </c>
    </row>
    <row r="96" spans="1:5" s="1" customFormat="1">
      <c r="A96" s="13"/>
      <c r="B96" s="13"/>
      <c r="C96" s="17"/>
      <c r="D96" s="7">
        <v>45.62</v>
      </c>
      <c r="E96" s="13" t="s">
        <v>82</v>
      </c>
    </row>
    <row r="97" spans="1:5" s="1" customFormat="1">
      <c r="A97" s="13"/>
      <c r="B97" s="13"/>
      <c r="C97" s="17"/>
      <c r="D97" s="7">
        <v>3.49</v>
      </c>
      <c r="E97" s="13" t="s">
        <v>82</v>
      </c>
    </row>
    <row r="98" spans="1:5" s="1" customFormat="1">
      <c r="A98" s="13"/>
      <c r="B98" s="13"/>
      <c r="C98" s="17"/>
      <c r="D98" s="7">
        <v>105.16</v>
      </c>
      <c r="E98" s="13" t="s">
        <v>82</v>
      </c>
    </row>
    <row r="99" spans="1:5" s="1" customFormat="1">
      <c r="A99" s="13"/>
      <c r="B99" s="13"/>
      <c r="C99" s="17"/>
      <c r="D99" s="7">
        <v>256.25</v>
      </c>
      <c r="E99" s="13" t="s">
        <v>121</v>
      </c>
    </row>
    <row r="100" spans="1:5" s="1" customFormat="1">
      <c r="A100" s="13"/>
      <c r="B100" s="13"/>
      <c r="C100" s="17"/>
      <c r="D100" s="7">
        <v>2.52</v>
      </c>
      <c r="E100" s="13" t="s">
        <v>138</v>
      </c>
    </row>
    <row r="101" spans="1:5">
      <c r="A101" s="3" t="s">
        <v>42</v>
      </c>
      <c r="B101" s="3"/>
      <c r="C101" s="10"/>
      <c r="D101" s="11">
        <f>SUM(D63:D100)</f>
        <v>43400.390000000007</v>
      </c>
      <c r="E101" s="14"/>
    </row>
    <row r="102" spans="1:5" s="24" customFormat="1">
      <c r="A102" s="8">
        <v>20.02</v>
      </c>
      <c r="B102" s="13"/>
      <c r="C102" s="17" t="s">
        <v>80</v>
      </c>
      <c r="D102" s="7">
        <v>6609.5</v>
      </c>
      <c r="E102" s="13" t="s">
        <v>113</v>
      </c>
    </row>
    <row r="103" spans="1:5" s="1" customFormat="1">
      <c r="A103" s="3" t="s">
        <v>104</v>
      </c>
      <c r="B103" s="3"/>
      <c r="C103" s="10"/>
      <c r="D103" s="11">
        <f>SUM(D102)</f>
        <v>6609.5</v>
      </c>
      <c r="E103" s="14"/>
    </row>
    <row r="104" spans="1:5" s="24" customFormat="1">
      <c r="A104" s="13" t="s">
        <v>102</v>
      </c>
      <c r="B104" s="13"/>
      <c r="C104" s="17" t="s">
        <v>99</v>
      </c>
      <c r="D104" s="7">
        <v>1150</v>
      </c>
      <c r="E104" s="13" t="s">
        <v>155</v>
      </c>
    </row>
    <row r="105" spans="1:5" s="1" customFormat="1">
      <c r="A105" s="3" t="s">
        <v>103</v>
      </c>
      <c r="B105" s="3"/>
      <c r="C105" s="10"/>
      <c r="D105" s="11">
        <f>SUM(D104)</f>
        <v>1150</v>
      </c>
      <c r="E105" s="14"/>
    </row>
    <row r="106" spans="1:5">
      <c r="A106" s="13" t="s">
        <v>60</v>
      </c>
      <c r="B106" s="13"/>
      <c r="C106" s="17" t="s">
        <v>101</v>
      </c>
      <c r="D106" s="7">
        <v>67.8</v>
      </c>
      <c r="E106" s="13" t="s">
        <v>67</v>
      </c>
    </row>
    <row r="107" spans="1:5">
      <c r="A107" s="13"/>
      <c r="B107" s="13"/>
      <c r="C107" s="17"/>
      <c r="D107" s="7">
        <v>181.36</v>
      </c>
      <c r="E107" s="13" t="s">
        <v>67</v>
      </c>
    </row>
    <row r="108" spans="1:5">
      <c r="A108" s="13"/>
      <c r="B108" s="13"/>
      <c r="C108" s="17"/>
      <c r="D108" s="7">
        <v>335.36</v>
      </c>
      <c r="E108" s="13" t="s">
        <v>67</v>
      </c>
    </row>
    <row r="109" spans="1:5">
      <c r="A109" s="13"/>
      <c r="B109" s="13"/>
      <c r="C109" s="17"/>
      <c r="D109" s="7">
        <v>490.76</v>
      </c>
      <c r="E109" s="13" t="s">
        <v>67</v>
      </c>
    </row>
    <row r="110" spans="1:5">
      <c r="A110" s="13"/>
      <c r="B110" s="13"/>
      <c r="C110" s="17"/>
      <c r="D110" s="7">
        <v>291.7</v>
      </c>
      <c r="E110" s="13" t="s">
        <v>67</v>
      </c>
    </row>
    <row r="111" spans="1:5">
      <c r="A111" s="13"/>
      <c r="B111" s="13"/>
      <c r="C111" s="17" t="s">
        <v>95</v>
      </c>
      <c r="D111" s="7">
        <v>331.4</v>
      </c>
      <c r="E111" s="13" t="s">
        <v>67</v>
      </c>
    </row>
    <row r="112" spans="1:5" s="1" customFormat="1">
      <c r="A112" s="13"/>
      <c r="B112" s="13"/>
      <c r="C112" s="17" t="s">
        <v>68</v>
      </c>
      <c r="D112" s="7">
        <v>180.08</v>
      </c>
      <c r="E112" s="13" t="s">
        <v>67</v>
      </c>
    </row>
    <row r="113" spans="1:5" s="1" customFormat="1">
      <c r="A113" s="13"/>
      <c r="B113" s="13"/>
      <c r="C113" s="17"/>
      <c r="D113" s="7">
        <v>310.93</v>
      </c>
      <c r="E113" s="13" t="s">
        <v>67</v>
      </c>
    </row>
    <row r="114" spans="1:5" s="1" customFormat="1">
      <c r="A114" s="13"/>
      <c r="B114" s="13"/>
      <c r="C114" s="17"/>
      <c r="D114" s="7">
        <v>509.15</v>
      </c>
      <c r="E114" s="13" t="s">
        <v>67</v>
      </c>
    </row>
    <row r="115" spans="1:5" s="1" customFormat="1">
      <c r="A115" s="13"/>
      <c r="B115" s="13"/>
      <c r="C115" s="17" t="s">
        <v>79</v>
      </c>
      <c r="D115" s="7">
        <v>95.7</v>
      </c>
      <c r="E115" s="13" t="s">
        <v>67</v>
      </c>
    </row>
    <row r="116" spans="1:5" s="1" customFormat="1">
      <c r="A116" s="13"/>
      <c r="B116" s="13"/>
      <c r="C116" s="17"/>
      <c r="D116" s="7">
        <v>270.7</v>
      </c>
      <c r="E116" s="13" t="s">
        <v>67</v>
      </c>
    </row>
    <row r="117" spans="1:5" s="1" customFormat="1">
      <c r="A117" s="13"/>
      <c r="B117" s="13"/>
      <c r="C117" s="17"/>
      <c r="D117" s="7">
        <v>655.86</v>
      </c>
      <c r="E117" s="13" t="s">
        <v>67</v>
      </c>
    </row>
    <row r="118" spans="1:5" s="1" customFormat="1">
      <c r="A118" s="13"/>
      <c r="B118" s="13"/>
      <c r="C118" s="17"/>
      <c r="D118" s="7">
        <v>174.53</v>
      </c>
      <c r="E118" s="13" t="s">
        <v>67</v>
      </c>
    </row>
    <row r="119" spans="1:5" s="1" customFormat="1">
      <c r="A119" s="13"/>
      <c r="B119" s="13"/>
      <c r="C119" s="17"/>
      <c r="D119" s="7">
        <v>146.47999999999999</v>
      </c>
      <c r="E119" s="13" t="s">
        <v>67</v>
      </c>
    </row>
    <row r="120" spans="1:5" s="1" customFormat="1">
      <c r="A120" s="13"/>
      <c r="B120" s="13"/>
      <c r="C120" s="17"/>
      <c r="D120" s="7">
        <v>404.87</v>
      </c>
      <c r="E120" s="13" t="s">
        <v>67</v>
      </c>
    </row>
    <row r="121" spans="1:5" s="1" customFormat="1">
      <c r="A121" s="13"/>
      <c r="B121" s="13"/>
      <c r="C121" s="17" t="s">
        <v>80</v>
      </c>
      <c r="D121" s="7">
        <v>90</v>
      </c>
      <c r="E121" s="13" t="s">
        <v>67</v>
      </c>
    </row>
    <row r="122" spans="1:5" s="1" customFormat="1">
      <c r="A122" s="13"/>
      <c r="B122" s="13"/>
      <c r="C122" s="17"/>
      <c r="D122" s="7">
        <v>287.35000000000002</v>
      </c>
      <c r="E122" s="13" t="s">
        <v>67</v>
      </c>
    </row>
    <row r="123" spans="1:5" s="1" customFormat="1">
      <c r="A123" s="13"/>
      <c r="B123" s="13"/>
      <c r="C123" s="17"/>
      <c r="D123" s="7">
        <v>184.84</v>
      </c>
      <c r="E123" s="13" t="s">
        <v>67</v>
      </c>
    </row>
    <row r="124" spans="1:5" s="1" customFormat="1">
      <c r="A124" s="13"/>
      <c r="B124" s="13"/>
      <c r="C124" s="17" t="s">
        <v>88</v>
      </c>
      <c r="D124" s="7">
        <v>120</v>
      </c>
      <c r="E124" s="13" t="s">
        <v>119</v>
      </c>
    </row>
    <row r="125" spans="1:5" s="1" customFormat="1">
      <c r="A125" s="13"/>
      <c r="B125" s="13"/>
      <c r="C125" s="17" t="s">
        <v>90</v>
      </c>
      <c r="D125" s="7">
        <v>242.72</v>
      </c>
      <c r="E125" s="13" t="s">
        <v>67</v>
      </c>
    </row>
    <row r="126" spans="1:5" s="1" customFormat="1">
      <c r="A126" s="13"/>
      <c r="B126" s="13"/>
      <c r="C126" s="17"/>
      <c r="D126" s="7">
        <v>45.8</v>
      </c>
      <c r="E126" s="13" t="s">
        <v>67</v>
      </c>
    </row>
    <row r="127" spans="1:5" s="1" customFormat="1">
      <c r="A127" s="13"/>
      <c r="B127" s="13"/>
      <c r="C127" s="17"/>
      <c r="D127" s="7">
        <v>351.91</v>
      </c>
      <c r="E127" s="13" t="s">
        <v>67</v>
      </c>
    </row>
    <row r="128" spans="1:5" s="1" customFormat="1">
      <c r="A128" s="13"/>
      <c r="B128" s="13"/>
      <c r="C128" s="17"/>
      <c r="D128" s="7">
        <v>251.63</v>
      </c>
      <c r="E128" s="13" t="s">
        <v>67</v>
      </c>
    </row>
    <row r="129" spans="1:5">
      <c r="A129" s="3" t="s">
        <v>43</v>
      </c>
      <c r="B129" s="3"/>
      <c r="C129" s="10"/>
      <c r="D129" s="11">
        <f>SUM(D106:D128)</f>
        <v>6020.9300000000012</v>
      </c>
      <c r="E129" s="3"/>
    </row>
    <row r="130" spans="1:5">
      <c r="A130" s="13" t="s">
        <v>44</v>
      </c>
      <c r="B130" s="13"/>
      <c r="C130" s="17"/>
      <c r="D130" s="7">
        <v>315.5</v>
      </c>
      <c r="E130" s="13" t="s">
        <v>93</v>
      </c>
    </row>
    <row r="131" spans="1:5">
      <c r="A131" s="3" t="s">
        <v>45</v>
      </c>
      <c r="B131" s="3"/>
      <c r="C131" s="10"/>
      <c r="D131" s="11">
        <f>SUM(D130)</f>
        <v>315.5</v>
      </c>
      <c r="E131" s="3"/>
    </row>
    <row r="132" spans="1:5" s="24" customFormat="1">
      <c r="A132" s="8">
        <v>20.25</v>
      </c>
      <c r="B132" s="13"/>
      <c r="C132" s="17" t="s">
        <v>101</v>
      </c>
      <c r="D132" s="7">
        <v>21964.55</v>
      </c>
      <c r="E132" s="13" t="s">
        <v>140</v>
      </c>
    </row>
    <row r="133" spans="1:5">
      <c r="A133" s="8"/>
      <c r="B133" s="13"/>
      <c r="C133" s="17" t="s">
        <v>79</v>
      </c>
      <c r="D133" s="7">
        <v>10222.620000000001</v>
      </c>
      <c r="E133" s="13" t="s">
        <v>140</v>
      </c>
    </row>
    <row r="134" spans="1:5">
      <c r="A134" s="8"/>
      <c r="B134" s="13"/>
      <c r="C134" s="17"/>
      <c r="D134" s="7">
        <v>11227.93</v>
      </c>
      <c r="E134" s="13" t="s">
        <v>140</v>
      </c>
    </row>
    <row r="135" spans="1:5">
      <c r="A135" s="8"/>
      <c r="B135" s="13"/>
      <c r="C135" s="17" t="s">
        <v>86</v>
      </c>
      <c r="D135" s="7">
        <v>7183.6</v>
      </c>
      <c r="E135" s="13" t="s">
        <v>140</v>
      </c>
    </row>
    <row r="136" spans="1:5">
      <c r="A136" s="8"/>
      <c r="B136" s="13"/>
      <c r="C136" s="17" t="s">
        <v>80</v>
      </c>
      <c r="D136" s="7">
        <v>5123.1400000000003</v>
      </c>
      <c r="E136" s="13" t="s">
        <v>55</v>
      </c>
    </row>
    <row r="137" spans="1:5">
      <c r="A137" s="8"/>
      <c r="B137" s="13"/>
      <c r="C137" s="17"/>
      <c r="D137" s="7">
        <v>5163.5</v>
      </c>
      <c r="E137" s="13" t="s">
        <v>55</v>
      </c>
    </row>
    <row r="138" spans="1:5" s="1" customFormat="1">
      <c r="A138" s="8"/>
      <c r="B138" s="13"/>
      <c r="C138" s="17" t="s">
        <v>89</v>
      </c>
      <c r="D138" s="7">
        <v>7648</v>
      </c>
      <c r="E138" s="13" t="s">
        <v>140</v>
      </c>
    </row>
    <row r="139" spans="1:5">
      <c r="A139" s="8"/>
      <c r="B139" s="13"/>
      <c r="C139" s="17" t="s">
        <v>88</v>
      </c>
      <c r="D139" s="7">
        <v>635</v>
      </c>
      <c r="E139" s="13" t="s">
        <v>140</v>
      </c>
    </row>
    <row r="140" spans="1:5" s="1" customFormat="1">
      <c r="A140" s="8"/>
      <c r="B140" s="13"/>
      <c r="C140" s="17"/>
      <c r="D140" s="7">
        <v>22496.28</v>
      </c>
      <c r="E140" s="13" t="s">
        <v>162</v>
      </c>
    </row>
    <row r="141" spans="1:5">
      <c r="A141" s="3" t="s">
        <v>46</v>
      </c>
      <c r="B141" s="3"/>
      <c r="C141" s="10"/>
      <c r="D141" s="11">
        <f>SUM(D132:D140)</f>
        <v>91664.62</v>
      </c>
      <c r="E141" s="3"/>
    </row>
    <row r="142" spans="1:5" s="24" customFormat="1">
      <c r="A142" s="13" t="s">
        <v>152</v>
      </c>
      <c r="B142" s="13"/>
      <c r="C142" s="17" t="s">
        <v>99</v>
      </c>
      <c r="D142" s="7">
        <v>292.04000000000002</v>
      </c>
      <c r="E142" s="13" t="s">
        <v>154</v>
      </c>
    </row>
    <row r="143" spans="1:5" s="1" customFormat="1">
      <c r="A143" s="3" t="s">
        <v>153</v>
      </c>
      <c r="B143" s="3"/>
      <c r="C143" s="10"/>
      <c r="D143" s="11">
        <f>SUM(D142)</f>
        <v>292.04000000000002</v>
      </c>
      <c r="E143" s="3"/>
    </row>
    <row r="144" spans="1:5">
      <c r="A144" s="13" t="s">
        <v>106</v>
      </c>
      <c r="B144" s="13"/>
      <c r="C144" s="17" t="s">
        <v>118</v>
      </c>
      <c r="D144" s="7">
        <v>242.65</v>
      </c>
      <c r="E144" s="13" t="s">
        <v>108</v>
      </c>
    </row>
    <row r="145" spans="1:5">
      <c r="A145" s="13"/>
      <c r="B145" s="13"/>
      <c r="C145" s="17" t="s">
        <v>97</v>
      </c>
      <c r="D145" s="7">
        <v>213.26</v>
      </c>
      <c r="E145" s="13" t="s">
        <v>123</v>
      </c>
    </row>
    <row r="146" spans="1:5" s="1" customFormat="1">
      <c r="A146" s="13"/>
      <c r="B146" s="13"/>
      <c r="C146" s="17" t="s">
        <v>79</v>
      </c>
      <c r="D146" s="7">
        <v>65</v>
      </c>
      <c r="E146" s="13" t="s">
        <v>126</v>
      </c>
    </row>
    <row r="147" spans="1:5" s="1" customFormat="1">
      <c r="A147" s="13"/>
      <c r="B147" s="13"/>
      <c r="C147" s="17" t="s">
        <v>99</v>
      </c>
      <c r="D147" s="7">
        <v>4768.57</v>
      </c>
      <c r="E147" s="13" t="s">
        <v>151</v>
      </c>
    </row>
    <row r="148" spans="1:5" s="1" customFormat="1">
      <c r="A148" s="13"/>
      <c r="B148" s="13"/>
      <c r="C148" s="17"/>
      <c r="D148" s="7">
        <v>3102.13</v>
      </c>
      <c r="E148" s="13" t="s">
        <v>151</v>
      </c>
    </row>
    <row r="149" spans="1:5">
      <c r="A149" s="3" t="s">
        <v>107</v>
      </c>
      <c r="B149" s="3"/>
      <c r="C149" s="10"/>
      <c r="D149" s="11">
        <f>SUM(D144:D148)</f>
        <v>8391.61</v>
      </c>
      <c r="E149" s="3"/>
    </row>
    <row r="150" spans="1:5" s="24" customFormat="1">
      <c r="A150" s="13" t="s">
        <v>47</v>
      </c>
      <c r="B150" s="13"/>
      <c r="C150" s="17" t="s">
        <v>79</v>
      </c>
      <c r="D150" s="7">
        <v>112.35</v>
      </c>
      <c r="E150" s="13" t="s">
        <v>161</v>
      </c>
    </row>
    <row r="151" spans="1:5" s="1" customFormat="1">
      <c r="A151" s="3" t="s">
        <v>48</v>
      </c>
      <c r="B151" s="3"/>
      <c r="C151" s="10"/>
      <c r="D151" s="11">
        <f>SUM(D150)</f>
        <v>112.35</v>
      </c>
      <c r="E151" s="3"/>
    </row>
    <row r="152" spans="1:5">
      <c r="A152" s="13" t="s">
        <v>49</v>
      </c>
      <c r="B152" s="13"/>
      <c r="C152" s="17" t="s">
        <v>101</v>
      </c>
      <c r="D152" s="7">
        <v>13.95</v>
      </c>
      <c r="E152" s="13" t="s">
        <v>133</v>
      </c>
    </row>
    <row r="153" spans="1:5" s="1" customFormat="1">
      <c r="A153" s="13"/>
      <c r="B153" s="13"/>
      <c r="C153" s="17"/>
      <c r="D153" s="7">
        <v>9389.56</v>
      </c>
      <c r="E153" s="13" t="s">
        <v>159</v>
      </c>
    </row>
    <row r="154" spans="1:5">
      <c r="A154" s="13"/>
      <c r="B154" s="13"/>
      <c r="C154" s="17" t="s">
        <v>79</v>
      </c>
      <c r="D154" s="7">
        <v>856.8</v>
      </c>
      <c r="E154" s="13" t="s">
        <v>145</v>
      </c>
    </row>
    <row r="155" spans="1:5">
      <c r="A155" s="13"/>
      <c r="B155" s="13"/>
      <c r="C155" s="17"/>
      <c r="D155" s="7">
        <v>571.20000000000005</v>
      </c>
      <c r="E155" s="13" t="s">
        <v>146</v>
      </c>
    </row>
    <row r="156" spans="1:5">
      <c r="A156" s="13"/>
      <c r="B156" s="13"/>
      <c r="C156" s="17"/>
      <c r="D156" s="7">
        <v>113.05</v>
      </c>
      <c r="E156" s="13" t="s">
        <v>148</v>
      </c>
    </row>
    <row r="157" spans="1:5">
      <c r="A157" s="13"/>
      <c r="B157" s="13"/>
      <c r="C157" s="17" t="s">
        <v>99</v>
      </c>
      <c r="D157" s="7">
        <v>573.53</v>
      </c>
      <c r="E157" s="13" t="s">
        <v>149</v>
      </c>
    </row>
    <row r="158" spans="1:5">
      <c r="A158" s="13"/>
      <c r="B158" s="13"/>
      <c r="C158" s="17"/>
      <c r="D158" s="7">
        <v>1345.17</v>
      </c>
      <c r="E158" s="13" t="s">
        <v>98</v>
      </c>
    </row>
    <row r="159" spans="1:5">
      <c r="A159" s="3" t="s">
        <v>50</v>
      </c>
      <c r="B159" s="3"/>
      <c r="C159" s="10"/>
      <c r="D159" s="11">
        <f>SUM(D152:D158)</f>
        <v>12863.26</v>
      </c>
      <c r="E159" s="3"/>
    </row>
    <row r="160" spans="1:5">
      <c r="A160" s="8">
        <v>59.17</v>
      </c>
      <c r="B160" s="13"/>
      <c r="C160" s="17" t="s">
        <v>101</v>
      </c>
      <c r="D160" s="7">
        <v>81119.08</v>
      </c>
      <c r="E160" s="13" t="s">
        <v>63</v>
      </c>
    </row>
    <row r="161" spans="1:5" s="1" customFormat="1">
      <c r="A161" s="8"/>
      <c r="B161" s="13"/>
      <c r="C161" s="17"/>
      <c r="D161" s="7">
        <v>187093.66</v>
      </c>
      <c r="E161" s="13" t="s">
        <v>63</v>
      </c>
    </row>
    <row r="162" spans="1:5">
      <c r="A162" s="8"/>
      <c r="B162" s="13"/>
      <c r="C162" s="17" t="s">
        <v>95</v>
      </c>
      <c r="D162" s="7">
        <v>5919.6</v>
      </c>
      <c r="E162" s="13" t="s">
        <v>63</v>
      </c>
    </row>
    <row r="163" spans="1:5">
      <c r="A163" s="8"/>
      <c r="B163" s="13"/>
      <c r="C163" s="17"/>
      <c r="D163" s="7">
        <v>3588.3</v>
      </c>
      <c r="E163" s="13" t="s">
        <v>63</v>
      </c>
    </row>
    <row r="164" spans="1:5">
      <c r="A164" s="8"/>
      <c r="B164" s="13"/>
      <c r="C164" s="17"/>
      <c r="D164" s="7">
        <v>2947.13</v>
      </c>
      <c r="E164" s="13" t="s">
        <v>63</v>
      </c>
    </row>
    <row r="165" spans="1:5">
      <c r="A165" s="8"/>
      <c r="B165" s="13"/>
      <c r="C165" s="17"/>
      <c r="D165" s="7">
        <v>2829.03</v>
      </c>
      <c r="E165" s="13" t="s">
        <v>63</v>
      </c>
    </row>
    <row r="166" spans="1:5">
      <c r="A166" s="8"/>
      <c r="B166" s="13"/>
      <c r="C166" s="17"/>
      <c r="D166" s="7">
        <v>5458.85</v>
      </c>
      <c r="E166" s="13" t="s">
        <v>63</v>
      </c>
    </row>
    <row r="167" spans="1:5">
      <c r="A167" s="8"/>
      <c r="B167" s="13"/>
      <c r="C167" s="17"/>
      <c r="D167" s="7">
        <v>14797.54</v>
      </c>
      <c r="E167" s="13" t="s">
        <v>63</v>
      </c>
    </row>
    <row r="168" spans="1:5">
      <c r="A168" s="8"/>
      <c r="B168" s="13"/>
      <c r="C168" s="17"/>
      <c r="D168" s="7">
        <v>2723.5</v>
      </c>
      <c r="E168" s="13" t="s">
        <v>63</v>
      </c>
    </row>
    <row r="169" spans="1:5">
      <c r="A169" s="8"/>
      <c r="B169" s="13"/>
      <c r="C169" s="17"/>
      <c r="D169" s="7">
        <v>2674.78</v>
      </c>
      <c r="E169" s="13" t="s">
        <v>63</v>
      </c>
    </row>
    <row r="170" spans="1:5">
      <c r="A170" s="8"/>
      <c r="B170" s="13"/>
      <c r="C170" s="17"/>
      <c r="D170" s="7">
        <v>3000</v>
      </c>
      <c r="E170" s="13" t="s">
        <v>63</v>
      </c>
    </row>
    <row r="171" spans="1:5">
      <c r="A171" s="8"/>
      <c r="B171" s="13"/>
      <c r="C171" s="17"/>
      <c r="D171" s="7">
        <v>15000</v>
      </c>
      <c r="E171" s="13" t="s">
        <v>63</v>
      </c>
    </row>
    <row r="172" spans="1:5">
      <c r="A172" s="8"/>
      <c r="B172" s="13"/>
      <c r="C172" s="17"/>
      <c r="D172" s="7">
        <v>146.16</v>
      </c>
      <c r="E172" s="13" t="s">
        <v>63</v>
      </c>
    </row>
    <row r="173" spans="1:5">
      <c r="A173" s="8"/>
      <c r="B173" s="13"/>
      <c r="C173" s="17" t="s">
        <v>68</v>
      </c>
      <c r="D173" s="7">
        <v>156926.70000000001</v>
      </c>
      <c r="E173" s="13" t="s">
        <v>63</v>
      </c>
    </row>
    <row r="174" spans="1:5">
      <c r="A174" s="8"/>
      <c r="B174" s="13"/>
      <c r="C174" s="17"/>
      <c r="D174" s="7">
        <v>347984.11</v>
      </c>
      <c r="E174" s="13" t="s">
        <v>63</v>
      </c>
    </row>
    <row r="175" spans="1:5">
      <c r="A175" s="8"/>
      <c r="B175" s="13"/>
      <c r="C175" s="17"/>
      <c r="D175" s="7">
        <v>22496.28</v>
      </c>
      <c r="E175" s="13" t="s">
        <v>63</v>
      </c>
    </row>
    <row r="176" spans="1:5">
      <c r="A176" s="8"/>
      <c r="B176" s="13"/>
      <c r="C176" s="17" t="s">
        <v>79</v>
      </c>
      <c r="D176" s="7">
        <v>390718.31</v>
      </c>
      <c r="E176" s="13" t="s">
        <v>63</v>
      </c>
    </row>
    <row r="177" spans="1:5">
      <c r="A177" s="8"/>
      <c r="B177" s="13"/>
      <c r="C177" s="17" t="s">
        <v>86</v>
      </c>
      <c r="D177" s="7">
        <v>174249.06</v>
      </c>
      <c r="E177" s="13" t="s">
        <v>63</v>
      </c>
    </row>
    <row r="178" spans="1:5">
      <c r="A178" s="8"/>
      <c r="B178" s="13"/>
      <c r="C178" s="17" t="s">
        <v>88</v>
      </c>
      <c r="D178" s="7">
        <v>49600</v>
      </c>
      <c r="E178" s="13" t="s">
        <v>63</v>
      </c>
    </row>
    <row r="179" spans="1:5" s="1" customFormat="1">
      <c r="A179" s="8"/>
      <c r="B179" s="13"/>
      <c r="C179" s="17" t="s">
        <v>90</v>
      </c>
      <c r="D179" s="7">
        <v>155366.51999999999</v>
      </c>
      <c r="E179" s="13" t="s">
        <v>63</v>
      </c>
    </row>
    <row r="180" spans="1:5" s="1" customFormat="1">
      <c r="A180" s="8"/>
      <c r="B180" s="13"/>
      <c r="C180" s="17"/>
      <c r="D180" s="7">
        <v>1281</v>
      </c>
      <c r="E180" s="13" t="s">
        <v>63</v>
      </c>
    </row>
    <row r="181" spans="1:5" s="1" customFormat="1">
      <c r="A181" s="8"/>
      <c r="B181" s="13"/>
      <c r="C181" s="17"/>
      <c r="D181" s="7">
        <v>-22496.28</v>
      </c>
      <c r="E181" s="13" t="s">
        <v>162</v>
      </c>
    </row>
    <row r="182" spans="1:5">
      <c r="A182" s="21" t="s">
        <v>51</v>
      </c>
      <c r="B182" s="3"/>
      <c r="C182" s="10"/>
      <c r="D182" s="11">
        <f>SUM(D160:D181)</f>
        <v>1603423.33</v>
      </c>
      <c r="E182" s="3"/>
    </row>
    <row r="183" spans="1:5">
      <c r="A183" s="22" t="s">
        <v>52</v>
      </c>
      <c r="B183" s="13"/>
      <c r="C183" s="6" t="s">
        <v>97</v>
      </c>
      <c r="D183" s="7">
        <v>7248</v>
      </c>
      <c r="E183" s="13" t="s">
        <v>69</v>
      </c>
    </row>
    <row r="184" spans="1:5" s="24" customFormat="1">
      <c r="A184" s="25"/>
      <c r="B184" s="13"/>
      <c r="C184" s="17" t="s">
        <v>79</v>
      </c>
      <c r="D184" s="7">
        <v>89</v>
      </c>
      <c r="E184" s="13" t="s">
        <v>69</v>
      </c>
    </row>
    <row r="185" spans="1:5">
      <c r="A185" s="23" t="s">
        <v>53</v>
      </c>
      <c r="B185" s="13"/>
      <c r="C185" s="6"/>
      <c r="D185" s="11">
        <f>SUM(D183:D184)</f>
        <v>7337</v>
      </c>
      <c r="E185" s="13"/>
    </row>
    <row r="186" spans="1:5">
      <c r="A186" s="25">
        <v>65.010000000000005</v>
      </c>
      <c r="B186" s="13"/>
      <c r="C186" s="17"/>
      <c r="D186" s="7">
        <v>21387328.52</v>
      </c>
      <c r="E186" s="13" t="s">
        <v>94</v>
      </c>
    </row>
    <row r="187" spans="1:5">
      <c r="A187" s="23" t="s">
        <v>58</v>
      </c>
      <c r="B187" s="13"/>
      <c r="C187" s="6"/>
      <c r="D187" s="11">
        <f>SUM(D186)</f>
        <v>21387328.52</v>
      </c>
      <c r="E187" s="13"/>
    </row>
    <row r="188" spans="1:5">
      <c r="A188" s="25" t="s">
        <v>61</v>
      </c>
      <c r="B188" s="13"/>
      <c r="C188" s="17"/>
      <c r="D188" s="7">
        <v>22523198.719999999</v>
      </c>
      <c r="E188" s="13" t="s">
        <v>94</v>
      </c>
    </row>
    <row r="189" spans="1:5">
      <c r="A189" s="23" t="s">
        <v>56</v>
      </c>
      <c r="B189" s="3"/>
      <c r="C189" s="10"/>
      <c r="D189" s="11">
        <f>SUM(D188)</f>
        <v>22523198.719999999</v>
      </c>
      <c r="E189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DEC.2020</vt:lpstr>
      <vt:lpstr>BUNURI SI SERV.DEC.2020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Windows User</cp:lastModifiedBy>
  <dcterms:created xsi:type="dcterms:W3CDTF">2019-11-12T12:57:54Z</dcterms:created>
  <dcterms:modified xsi:type="dcterms:W3CDTF">2021-01-11T09:21:17Z</dcterms:modified>
</cp:coreProperties>
</file>