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7555" windowHeight="13830" firstSheet="8" activeTab="12"/>
  </bookViews>
  <sheets>
    <sheet name="PERSONAL MARTIE" sheetId="1" r:id="rId1"/>
    <sheet name="BUNURI SI SERVICII MARTIE" sheetId="2" r:id="rId2"/>
    <sheet name="PERSONAL APRILIE" sheetId="3" r:id="rId3"/>
    <sheet name="BUNURI SI SERVICII APRILIE" sheetId="4" r:id="rId4"/>
    <sheet name="PERSONAL MAI" sheetId="5" r:id="rId5"/>
    <sheet name="BUNURI SI SERVICII MAI" sheetId="6" r:id="rId6"/>
    <sheet name="PERSONAL IUNIE" sheetId="7" r:id="rId7"/>
    <sheet name="BUNURI SI SERVICII IUNIE" sheetId="8" r:id="rId8"/>
    <sheet name="PERSONAL IULIE" sheetId="9" r:id="rId9"/>
    <sheet name="BUNURI SI SERVICII IULIE" sheetId="10" r:id="rId10"/>
    <sheet name="PERSONAL AUGUST" sheetId="11" r:id="rId11"/>
    <sheet name="BUNURI SI SERVICII AUGUST" sheetId="12" r:id="rId12"/>
    <sheet name="PERSONAL SEPTEMBRIE" sheetId="13" r:id="rId13"/>
    <sheet name="BUNURI SI SERVICII SPETEMBRIE" sheetId="14" r:id="rId14"/>
  </sheets>
  <calcPr calcId="145621"/>
</workbook>
</file>

<file path=xl/calcChain.xml><?xml version="1.0" encoding="utf-8"?>
<calcChain xmlns="http://schemas.openxmlformats.org/spreadsheetml/2006/main">
  <c r="D37" i="13" l="1"/>
  <c r="D35" i="13"/>
  <c r="D33" i="13"/>
  <c r="D31" i="13"/>
  <c r="D27" i="13"/>
  <c r="D25" i="13"/>
  <c r="D22" i="13"/>
  <c r="D17" i="14"/>
  <c r="D126" i="14"/>
  <c r="D123" i="14"/>
  <c r="D104" i="14"/>
  <c r="D100" i="14"/>
  <c r="D98" i="14"/>
  <c r="D96" i="14"/>
  <c r="D94" i="14"/>
  <c r="D71" i="14"/>
  <c r="D69" i="14"/>
  <c r="D67" i="14"/>
  <c r="D41" i="14"/>
  <c r="D29" i="14"/>
  <c r="D22" i="14"/>
  <c r="D20" i="14"/>
  <c r="D14" i="14"/>
  <c r="D12" i="14"/>
  <c r="D39" i="13" l="1"/>
  <c r="D29" i="13"/>
  <c r="D45" i="11" l="1"/>
  <c r="D119" i="12"/>
  <c r="D116" i="12"/>
  <c r="D99" i="12"/>
  <c r="D93" i="12"/>
  <c r="D91" i="12"/>
  <c r="D89" i="12"/>
  <c r="D75" i="12"/>
  <c r="D73" i="12"/>
  <c r="D35" i="12"/>
  <c r="D31" i="12"/>
  <c r="D26" i="12"/>
  <c r="D24" i="12"/>
  <c r="D22" i="12"/>
  <c r="D19" i="12"/>
  <c r="D16" i="12"/>
  <c r="D13" i="12"/>
  <c r="D43" i="11"/>
  <c r="D40" i="11"/>
  <c r="D37" i="11"/>
  <c r="D34" i="11"/>
  <c r="D31" i="11"/>
  <c r="D29" i="11"/>
  <c r="D26" i="11"/>
  <c r="D96" i="10" l="1"/>
  <c r="D78" i="10"/>
  <c r="D36" i="9"/>
  <c r="D53" i="10"/>
  <c r="D22" i="10"/>
  <c r="D101" i="10"/>
  <c r="D76" i="10"/>
  <c r="D74" i="10"/>
  <c r="D35" i="10"/>
  <c r="D31" i="10"/>
  <c r="D24" i="10"/>
  <c r="D18" i="10"/>
  <c r="D13" i="10"/>
  <c r="D21" i="9"/>
  <c r="D34" i="9"/>
  <c r="D32" i="9"/>
  <c r="D30" i="9"/>
  <c r="D28" i="9"/>
  <c r="D26" i="9"/>
  <c r="D24" i="9"/>
  <c r="D19" i="8" l="1"/>
  <c r="D12" i="6" l="1"/>
  <c r="D36" i="7"/>
  <c r="D34" i="7"/>
  <c r="D32" i="7"/>
  <c r="D30" i="7"/>
  <c r="D28" i="7"/>
  <c r="D26" i="7"/>
  <c r="D24" i="7"/>
  <c r="D21" i="7"/>
  <c r="D18" i="7"/>
  <c r="D144" i="8"/>
  <c r="D140" i="8"/>
  <c r="D108" i="8"/>
  <c r="D106" i="8"/>
  <c r="D102" i="8"/>
  <c r="D100" i="8"/>
  <c r="D94" i="8"/>
  <c r="D65" i="8"/>
  <c r="D61" i="8"/>
  <c r="D58" i="8"/>
  <c r="D37" i="8"/>
  <c r="D31" i="8"/>
  <c r="D23" i="8"/>
  <c r="D21" i="8"/>
  <c r="D16" i="8"/>
  <c r="D13" i="8"/>
  <c r="D19" i="6" l="1"/>
  <c r="D15" i="6"/>
  <c r="D59" i="6"/>
  <c r="D92" i="6"/>
  <c r="D117" i="6"/>
  <c r="D100" i="6"/>
  <c r="D98" i="6"/>
  <c r="D95" i="6"/>
  <c r="D90" i="6"/>
  <c r="D87" i="6"/>
  <c r="D39" i="6"/>
  <c r="D29" i="6"/>
  <c r="D21" i="6"/>
  <c r="D39" i="5"/>
  <c r="D37" i="5"/>
  <c r="D35" i="5"/>
  <c r="D33" i="5"/>
  <c r="D31" i="5"/>
  <c r="D29" i="5"/>
  <c r="D24" i="5"/>
  <c r="D19" i="5"/>
  <c r="D120" i="6" l="1"/>
  <c r="D45" i="4" l="1"/>
  <c r="D137" i="4" l="1"/>
  <c r="D93" i="4" l="1"/>
  <c r="D71" i="4"/>
  <c r="D114" i="2" l="1"/>
  <c r="D64" i="2"/>
  <c r="D44" i="2" l="1"/>
  <c r="D89" i="2"/>
  <c r="D36" i="2"/>
  <c r="D19" i="2"/>
  <c r="D16" i="2"/>
  <c r="D79" i="2"/>
  <c r="D22" i="2"/>
</calcChain>
</file>

<file path=xl/sharedStrings.xml><?xml version="1.0" encoding="utf-8"?>
<sst xmlns="http://schemas.openxmlformats.org/spreadsheetml/2006/main" count="1706" uniqueCount="415">
  <si>
    <t>MINISTERUL DEZVOLTARII REGIONALE SI ADMINISTRATIEI PUBLICE</t>
  </si>
  <si>
    <t>AGENTIA NATIONALA PENTRU LOCUINTE</t>
  </si>
  <si>
    <t>Capitolul 70.10 " LOCUINTE, SERVICII SI DEZVOLTARE PUBLICA"</t>
  </si>
  <si>
    <t>Titlul 10 "CHELTUIELI DE PERSONAL"</t>
  </si>
  <si>
    <t>EXPLICATII</t>
  </si>
  <si>
    <t>SUMA</t>
  </si>
  <si>
    <t>ZIUA</t>
  </si>
  <si>
    <t>LUNA</t>
  </si>
  <si>
    <t>CLASIFICATIE BUGETARA</t>
  </si>
  <si>
    <t>10.01.01</t>
  </si>
  <si>
    <t xml:space="preserve">Martie </t>
  </si>
  <si>
    <t>10.02.01</t>
  </si>
  <si>
    <t>02</t>
  </si>
  <si>
    <t>10</t>
  </si>
  <si>
    <t>11</t>
  </si>
  <si>
    <t>Total 10.02.01</t>
  </si>
  <si>
    <t>10.01.12</t>
  </si>
  <si>
    <t>01</t>
  </si>
  <si>
    <t>Total 10.01.01</t>
  </si>
  <si>
    <t>Total 10.01.12</t>
  </si>
  <si>
    <t>Sodexo Pass-tichete de masa</t>
  </si>
  <si>
    <t>10.03.01</t>
  </si>
  <si>
    <t>Total 10.03.01</t>
  </si>
  <si>
    <t>10.03.02</t>
  </si>
  <si>
    <t>Total 10.03.02</t>
  </si>
  <si>
    <t>10.03.03</t>
  </si>
  <si>
    <t>Total 10.03.03</t>
  </si>
  <si>
    <t>10.03.04</t>
  </si>
  <si>
    <t>Total 10.03.04</t>
  </si>
  <si>
    <t>10.03.06</t>
  </si>
  <si>
    <t>Indemnizatii platite unor persoane din afara unitatii</t>
  </si>
  <si>
    <t>10.01.13</t>
  </si>
  <si>
    <t>Indemnizatii de delegare</t>
  </si>
  <si>
    <t>Total 10.01.13</t>
  </si>
  <si>
    <t>Contributii de asigurari sociale de stat</t>
  </si>
  <si>
    <t>Contributii de asigurari de somaj</t>
  </si>
  <si>
    <t>Contributii de asigurari sociale de sanatate</t>
  </si>
  <si>
    <t>Contributii de asigurari pentru accidente de munca</t>
  </si>
  <si>
    <t>Contributii pentru concedii medicale</t>
  </si>
  <si>
    <t>Total 10.03.06</t>
  </si>
  <si>
    <t xml:space="preserve">                                                                                        Perioada : Martie 2016</t>
  </si>
  <si>
    <t>Salarii de baza Martie 2016, impozit,contributii</t>
  </si>
  <si>
    <t>Titlul 20 "BUNURI SI SERVICII"</t>
  </si>
  <si>
    <t>20.01.08</t>
  </si>
  <si>
    <t>Fan Courier -posta</t>
  </si>
  <si>
    <t>03</t>
  </si>
  <si>
    <t>Posta Romana -posta</t>
  </si>
  <si>
    <t>Orange Romania - telefonie mobila</t>
  </si>
  <si>
    <t>Total 20.01.08</t>
  </si>
  <si>
    <t>20.01.09</t>
  </si>
  <si>
    <t xml:space="preserve">Servbit Research - mentenanta </t>
  </si>
  <si>
    <t>Total 20.01.09</t>
  </si>
  <si>
    <t>20.01.30</t>
  </si>
  <si>
    <t>Anima Speciality Medical - servicii medicale</t>
  </si>
  <si>
    <t>ISC Bihor - intretinere ANL Bihor</t>
  </si>
  <si>
    <t>ISC Brasov - intretinere ANL Brasov</t>
  </si>
  <si>
    <t>Consiliul Judetean Timis - intretinere ANL Timis</t>
  </si>
  <si>
    <t>Institutia Prefectului Jud.Mehedinti - intretinere ANL Mehedinti</t>
  </si>
  <si>
    <t>Cip Avantaj - curatenie sediu ANL</t>
  </si>
  <si>
    <t>Mics Software - asistenta tehnica program salarii</t>
  </si>
  <si>
    <t>Interguard - paza sediu ANL</t>
  </si>
  <si>
    <t>Prestige Impex - service auto</t>
  </si>
  <si>
    <t>Total 20.01.30</t>
  </si>
  <si>
    <t>Compania de Informatica Neamt -abonament LEX EXPERT</t>
  </si>
  <si>
    <t>20.06.01</t>
  </si>
  <si>
    <t>Deplasari interne</t>
  </si>
  <si>
    <t>07</t>
  </si>
  <si>
    <t>09</t>
  </si>
  <si>
    <t>Total 20.06.01</t>
  </si>
  <si>
    <t>Sandu Cristian Lucian - consultanta si expertiza</t>
  </si>
  <si>
    <t>Total 20.12</t>
  </si>
  <si>
    <t>20.30.01</t>
  </si>
  <si>
    <t>Facebook Ireland - reclama si publicitate</t>
  </si>
  <si>
    <t>Total 20.30.01</t>
  </si>
  <si>
    <t>20.30.02</t>
  </si>
  <si>
    <t>Hipermarket Cora - protocol</t>
  </si>
  <si>
    <t>Total 20.30.02</t>
  </si>
  <si>
    <t>20.30.04</t>
  </si>
  <si>
    <t>Locativ - chirie ANL Mures</t>
  </si>
  <si>
    <t>Total 20.30.04</t>
  </si>
  <si>
    <t>20.30.30</t>
  </si>
  <si>
    <t>Administratia Strazilor Bucuresti - bon parcare</t>
  </si>
  <si>
    <t>Primaria Sector 3 - taxa judiciara timbru</t>
  </si>
  <si>
    <t>Asociatia de proprietari nr.4 Pompiliu Clement Piatra Neamt - cote intretinere</t>
  </si>
  <si>
    <t>14</t>
  </si>
  <si>
    <t>BEJ Draghici Petrisor Valeriu - onorariu in dosar executional</t>
  </si>
  <si>
    <t>16</t>
  </si>
  <si>
    <t>Socom Universal Coop - spalat auto</t>
  </si>
  <si>
    <t>Total 20.30.30</t>
  </si>
  <si>
    <t>Dumitrache Viorel - cheltuieli judecata</t>
  </si>
  <si>
    <t>Sodexo Pass - comision tichete masa</t>
  </si>
  <si>
    <t>Steko Com - bon parcare</t>
  </si>
  <si>
    <t>Total 20.13</t>
  </si>
  <si>
    <t>Fond handicap</t>
  </si>
  <si>
    <t>Ncol &amp; Luk - copii xerox</t>
  </si>
  <si>
    <t>17</t>
  </si>
  <si>
    <t>Rate, cotizatie sindicat</t>
  </si>
  <si>
    <t>Daroldum - reparatii auto</t>
  </si>
  <si>
    <t>Impex Coli - spalat auto</t>
  </si>
  <si>
    <t>Total 20.01.04</t>
  </si>
  <si>
    <t>20.01.04</t>
  </si>
  <si>
    <t>21</t>
  </si>
  <si>
    <t>Rate</t>
  </si>
  <si>
    <t>22</t>
  </si>
  <si>
    <t>Ipv4 Management - mentenanta taxa RIPE</t>
  </si>
  <si>
    <t>Certsign - semnatura electronica</t>
  </si>
  <si>
    <t>23</t>
  </si>
  <si>
    <t>24</t>
  </si>
  <si>
    <t>Judetul Arges - intretinere ANL Arges</t>
  </si>
  <si>
    <t>20.01.03</t>
  </si>
  <si>
    <t>GDF SUEZ - gaze naturale sediu ANL</t>
  </si>
  <si>
    <t>Total 20.01.03</t>
  </si>
  <si>
    <t>ENEL - energie electrica sediu ANL</t>
  </si>
  <si>
    <t>Locativ - utilitati ANL Mures</t>
  </si>
  <si>
    <t>20.01.05</t>
  </si>
  <si>
    <t>OMV- carburant</t>
  </si>
  <si>
    <t>Total 20.01.05</t>
  </si>
  <si>
    <t>Rosal Grup - salubritate ANL</t>
  </si>
  <si>
    <t>Juressa Net - cursuri perfectionare</t>
  </si>
  <si>
    <t>Osiris - copii xerox</t>
  </si>
  <si>
    <t>28</t>
  </si>
  <si>
    <t>ISC Teleorman - intretinere ANL Teleorman</t>
  </si>
  <si>
    <t>29</t>
  </si>
  <si>
    <t>31</t>
  </si>
  <si>
    <t xml:space="preserve">Concediu odihna </t>
  </si>
  <si>
    <t>Directia Taxe Locale Bucuresti - impozit auto</t>
  </si>
  <si>
    <t>Primaria Brasov - ISC -</t>
  </si>
  <si>
    <t>30</t>
  </si>
  <si>
    <t xml:space="preserve">Autodaris Car Service - reparatii auto </t>
  </si>
  <si>
    <t>Apa Nova - servicii apa si canalizare</t>
  </si>
  <si>
    <t>Telekom - servicii internet</t>
  </si>
  <si>
    <t>20.01.01</t>
  </si>
  <si>
    <t>Martie</t>
  </si>
  <si>
    <t>DNS Birotica - furnituri bioru</t>
  </si>
  <si>
    <t>Total 20.01.01</t>
  </si>
  <si>
    <t>Construct Ralimob - lucrari remediere Ovidiu Constanta</t>
  </si>
  <si>
    <t>Total 20.02</t>
  </si>
  <si>
    <t>RealMedia Network - reclama si publicitate</t>
  </si>
  <si>
    <t>Florida Comimex - reparatii auto</t>
  </si>
  <si>
    <t>Judetul Satu Mare - intretinere ANL Satu Mare</t>
  </si>
  <si>
    <t>18</t>
  </si>
  <si>
    <t>Locativa - intretinere ANL Botosani</t>
  </si>
  <si>
    <t>C.N.C.I.R - inspectie tehnica cazane apa calda</t>
  </si>
  <si>
    <t>Recuperare taxe BEJ</t>
  </si>
  <si>
    <t>Apa Nova - penalitati</t>
  </si>
  <si>
    <t>Total 59.17</t>
  </si>
  <si>
    <t>Despagubiri litigii ianuarie, februarie si martie 2016</t>
  </si>
  <si>
    <t xml:space="preserve">                                                                                        Perioada : Aprilie 2016</t>
  </si>
  <si>
    <t>Aprilie</t>
  </si>
  <si>
    <t>12</t>
  </si>
  <si>
    <t>04</t>
  </si>
  <si>
    <t>Despagubiri litigii aprilie 2016</t>
  </si>
  <si>
    <t>Sodexo Pass - comision tichete de masa</t>
  </si>
  <si>
    <t>Institutia Prefectului Mehedinti - intretinere ANL Mehedinti</t>
  </si>
  <si>
    <t>Telekom Romania - telefonie fixa</t>
  </si>
  <si>
    <t>05</t>
  </si>
  <si>
    <t>Compania Apa Brasov - taxa aviz apa canal debit nou pentru amplasament Brasov, Bd.Garii</t>
  </si>
  <si>
    <t>Distrigaz Sud Retele - taxa aviz de traseu pentru amplasament Brasov, Bd.Garii</t>
  </si>
  <si>
    <t>06</t>
  </si>
  <si>
    <t>Tetkron - taxa aviz termoficare pentru amplasament Brasov, Bd.Garii</t>
  </si>
  <si>
    <t>Drepturi salariale Hotarare Judecatoreasca</t>
  </si>
  <si>
    <t>Primaria Sector 3 - taxa judiciara de timbru</t>
  </si>
  <si>
    <t>Rostrada - restituire dobanda GBE</t>
  </si>
  <si>
    <t>Colen Impex - restituire dobanda GBE</t>
  </si>
  <si>
    <t>Pasirom Interactiv - restituire dobanda GBE</t>
  </si>
  <si>
    <t>Prorent - restituire dobanda GBE</t>
  </si>
  <si>
    <t>Concivic - restituire dobanda GBE</t>
  </si>
  <si>
    <t>Ecolemn Construct - restituire dobanda GBE</t>
  </si>
  <si>
    <t>Compania De Informatica Neamt - abonament LEX EXPERT</t>
  </si>
  <si>
    <t>Impozit,contributii</t>
  </si>
  <si>
    <t>Salarii de baza aprilie 2016</t>
  </si>
  <si>
    <t xml:space="preserve">Drepturi salariale </t>
  </si>
  <si>
    <t>Rompetrol - carburant</t>
  </si>
  <si>
    <t>OMV - carburant</t>
  </si>
  <si>
    <t>Fan Courier - posta</t>
  </si>
  <si>
    <t>Ani Construct - reparatii auto</t>
  </si>
  <si>
    <t>13</t>
  </si>
  <si>
    <t>Telekom Romania - taxa studiu proiectare, aviza, FA c-tii montaj de la clienti pentru amplasament Brasov, Bd.Garii</t>
  </si>
  <si>
    <t>Nicorovin - posta</t>
  </si>
  <si>
    <t>Viaduct - restituire dobanda GBE</t>
  </si>
  <si>
    <t>Design Proiect Construct - restituire dobanda GBE</t>
  </si>
  <si>
    <t>ACM 4 - restituire dobanda GBE</t>
  </si>
  <si>
    <t>Impex Coli - spalat auto parc auto ANL</t>
  </si>
  <si>
    <t>Rosal Grup - salubritate sediu ANL</t>
  </si>
  <si>
    <t>Posta Romana - posta</t>
  </si>
  <si>
    <t>Preda &amp; Fiii Instal - reparatii curente</t>
  </si>
  <si>
    <t>Drepturi salariale</t>
  </si>
  <si>
    <t>Scala Assistance - taxa drum</t>
  </si>
  <si>
    <t>19</t>
  </si>
  <si>
    <t>Cometa - asistenta tehnica program contabilitate luna martie 2016</t>
  </si>
  <si>
    <t>Cometa - asistenta tehnica program contabilitate luna februarie 2016</t>
  </si>
  <si>
    <t>Telekom Romania - internet</t>
  </si>
  <si>
    <t>judetul Satu Mare - intretinere ANL Satu Mare</t>
  </si>
  <si>
    <t>Locativ - intretinere ANL Mures</t>
  </si>
  <si>
    <t>GDF Suez - gaze naturale sediu ANL</t>
  </si>
  <si>
    <t>PFA Serediuc Georgeta - prestari servicii expert parte ANL</t>
  </si>
  <si>
    <t>Aldona - restituire dobanda GBE</t>
  </si>
  <si>
    <t>Cotizatie sindicat</t>
  </si>
  <si>
    <t>25</t>
  </si>
  <si>
    <t>Primaria Brasov - intretinere ANL Brasov</t>
  </si>
  <si>
    <t>20</t>
  </si>
  <si>
    <t>Nexus-Societate Profesionala Notariala - taxa notariala</t>
  </si>
  <si>
    <t>Cora - protocol</t>
  </si>
  <si>
    <t>20.01.02</t>
  </si>
  <si>
    <t>Cora - cheltuieli gospodaresti</t>
  </si>
  <si>
    <t>Total 20.01.02</t>
  </si>
  <si>
    <t>26</t>
  </si>
  <si>
    <t>C&amp;S Tehnic Business Solution - service auto</t>
  </si>
  <si>
    <t>Asociatia de Proprietari bl. I4 str.Portului 33A Ovidiu Constanta - intretinere ap.3 si ap.4</t>
  </si>
  <si>
    <t>27</t>
  </si>
  <si>
    <t>Vulcanizare SRL ; Catzil SRL - schimb anvelope auto</t>
  </si>
  <si>
    <t>City Insurance- asigurari obligatorii RCA</t>
  </si>
  <si>
    <t>Asirom Vienna Insurance - polite CASCO</t>
  </si>
  <si>
    <t>Producton - furnituri birou</t>
  </si>
  <si>
    <t>DNS Birotica  - furnituri birou</t>
  </si>
  <si>
    <t>BEJ Rentea-Iulius Expert - restituire  dobanda GBE</t>
  </si>
  <si>
    <t>Nicol &amp; Luk - copii xerox</t>
  </si>
  <si>
    <t>20.24.02</t>
  </si>
  <si>
    <t>Comision bancar</t>
  </si>
  <si>
    <t>Total 20.24.02</t>
  </si>
  <si>
    <t xml:space="preserve">                                                                                        Perioada : Mai 2016</t>
  </si>
  <si>
    <t>Mai</t>
  </si>
  <si>
    <t>4</t>
  </si>
  <si>
    <t>5</t>
  </si>
  <si>
    <t>Vega 93 - restituire dobanda GBE</t>
  </si>
  <si>
    <t>Telekom - telefonie fixa</t>
  </si>
  <si>
    <t>General Service Grup - restituire dobanda GBE</t>
  </si>
  <si>
    <t>Construct Ralimob - restituire dobanda GBE</t>
  </si>
  <si>
    <t>Badrom Service - reparatii auto</t>
  </si>
  <si>
    <t>Fond Handicap</t>
  </si>
  <si>
    <t>Cip-Avantaj - curatenie sediu ANL</t>
  </si>
  <si>
    <t>Cometa - asistenta tehnica program contabilitate</t>
  </si>
  <si>
    <t>Prestige Impex - ITP auto</t>
  </si>
  <si>
    <t>Interguard Grup - paza sediu ANL</t>
  </si>
  <si>
    <t>Apa Nova - penalitati servicii apa si canalizare</t>
  </si>
  <si>
    <t>Salarii de baza mai 2016</t>
  </si>
  <si>
    <t>2</t>
  </si>
  <si>
    <t>Facebook - publicitate</t>
  </si>
  <si>
    <t>9</t>
  </si>
  <si>
    <t>20.01.06</t>
  </si>
  <si>
    <t>Rompetrol Downstream - piese schimb</t>
  </si>
  <si>
    <t>Total 20.01.06</t>
  </si>
  <si>
    <t>Mega Image - protocol</t>
  </si>
  <si>
    <t>Despagubiri litigii mai 2016</t>
  </si>
  <si>
    <t>ISC Brasov - Intretinere ANL Brasov</t>
  </si>
  <si>
    <t>Sandu Cristian Lucian - raport expertiza</t>
  </si>
  <si>
    <t>Asociatia de proprietari bl.1B - intretinere ap.6</t>
  </si>
  <si>
    <t>Tarom - deplasari interne</t>
  </si>
  <si>
    <t>Pensii private</t>
  </si>
  <si>
    <t>Top Service - ITP auto</t>
  </si>
  <si>
    <t>Valeran Iovi - ITP auto</t>
  </si>
  <si>
    <t>Consiliul Judetean Teleorman - intretinere ANL Teleorman</t>
  </si>
  <si>
    <t>Enel Energie Muntenia - energie electrica sediu ANL</t>
  </si>
  <si>
    <t>Municipiul Targu Mures - impozit cladire sediu ANL Mures</t>
  </si>
  <si>
    <t>Edy 94 - reparatii auto</t>
  </si>
  <si>
    <t>Tires &amp; Parts - reparatii auto</t>
  </si>
  <si>
    <t>Scala Assistance - rovigniete</t>
  </si>
  <si>
    <t>Carrefour - protocol</t>
  </si>
  <si>
    <t>Carrefour - gospodaresti</t>
  </si>
  <si>
    <t>Concas - restituire dobanda GBE</t>
  </si>
  <si>
    <t>Comision banci</t>
  </si>
  <si>
    <t>Recuperare cheltuieli intretinere</t>
  </si>
  <si>
    <t xml:space="preserve">                                                                                        Perioada : Iunie 2016</t>
  </si>
  <si>
    <t>Iunie</t>
  </si>
  <si>
    <t>Despagubiri litigii iunie 2016</t>
  </si>
  <si>
    <t>BEJ Azoitei Neculai - onorariu executor</t>
  </si>
  <si>
    <t>Sandu Cristian Lucian- raport expertiza</t>
  </si>
  <si>
    <t>Orange - telefonie mobila</t>
  </si>
  <si>
    <t>08</t>
  </si>
  <si>
    <t>Salarii de baza iunie 2016</t>
  </si>
  <si>
    <t>ANCPI - taxa radiere contract vanzare cumparare</t>
  </si>
  <si>
    <t>Tires &amp; Parts - service auto</t>
  </si>
  <si>
    <t>20.05.30</t>
  </si>
  <si>
    <t>15</t>
  </si>
  <si>
    <t>Foxx Color - obiecte de inventar</t>
  </si>
  <si>
    <t>Total 20.05.30</t>
  </si>
  <si>
    <t xml:space="preserve">Busu Bya - restituire dobanda GBE </t>
  </si>
  <si>
    <t>Fan Courier - posta DragonStar Curier - curierat</t>
  </si>
  <si>
    <t xml:space="preserve">Cip Avantaj - curateni sediu ANL </t>
  </si>
  <si>
    <t>Oficiul National al Registrului Comertului - abonament electronic pentru Buletinul Procedurilor de Insolventa/90 zile</t>
  </si>
  <si>
    <t xml:space="preserve">Prestige Impex 97  - reparatii auto - plata efectiva </t>
  </si>
  <si>
    <t xml:space="preserve">Prestige Impex 97  - reparatii auto - GBE </t>
  </si>
  <si>
    <t>Biro Media Trading - furnituri birou</t>
  </si>
  <si>
    <t>DNS Birotica - furnituri birou</t>
  </si>
  <si>
    <t>Prestige Impex 97 - ITP auto</t>
  </si>
  <si>
    <t>GCD Instal Design - verificare tehnica proiecte</t>
  </si>
  <si>
    <t>APVV - verificare tehnica proiecte</t>
  </si>
  <si>
    <t>Viper - obiecte de inventar</t>
  </si>
  <si>
    <t>Fan Courier -  posta</t>
  </si>
  <si>
    <t>Socom Universalcoop ; Transparent Expres - reparatii auto</t>
  </si>
  <si>
    <t>OCPI Ilfov -radiere ipoteca</t>
  </si>
  <si>
    <t>Nexus-societate notariala - legalizare copii</t>
  </si>
  <si>
    <t>Nexus-societate notariala - taxa notariala</t>
  </si>
  <si>
    <t>XMasoft Consulting - piese schimb</t>
  </si>
  <si>
    <t>Polycomid - restituire dobanda GBE</t>
  </si>
  <si>
    <t>Rompetrol Downstream - carburanti</t>
  </si>
  <si>
    <t>Asociatia de Proprietari Bl.F3 - prestari servicii</t>
  </si>
  <si>
    <t>Enel - energie electrica sediu ANL</t>
  </si>
  <si>
    <t>Interguard Group - paza sediu ANL</t>
  </si>
  <si>
    <t>Concediu medical</t>
  </si>
  <si>
    <t>Barbarie Gheorghe PFA - verificare stadiu geotehnic bloc locuinte</t>
  </si>
  <si>
    <t>Dalex 2000 - protocol</t>
  </si>
  <si>
    <t>Total Eco Adventure - protocol</t>
  </si>
  <si>
    <t>RCJ Grup - protocol</t>
  </si>
  <si>
    <t>All Arhitectura - lucrari proiectare-elaborare</t>
  </si>
  <si>
    <t>Civica Group - restituire dobanda GBE</t>
  </si>
  <si>
    <t>Victor Construct - restituire dobanda GBE</t>
  </si>
  <si>
    <t>Term - restituire dobanda GBE</t>
  </si>
  <si>
    <t>Mida Soft Business - obiecte de inventar</t>
  </si>
  <si>
    <t>Preda si Fiii Instal - reparatii curente</t>
  </si>
  <si>
    <t>Apa Nova - apa si canalizare</t>
  </si>
  <si>
    <t xml:space="preserve">                                                                                        Perioada : Iulie 2016</t>
  </si>
  <si>
    <t>Iulie</t>
  </si>
  <si>
    <t>Compania de Informatica Neamt - abonament LEX EXPERT</t>
  </si>
  <si>
    <t>Cip Avantaj - curatenie sediu ANL - plata efectiva</t>
  </si>
  <si>
    <t>Cip Avantaj - curatenie sediu ANL - GBE</t>
  </si>
  <si>
    <t>Fil Construct - restituire dobanda GBE</t>
  </si>
  <si>
    <t>Xerox(Romania) Echipamente si Servicii - service echipamente xerox</t>
  </si>
  <si>
    <t>Marketing Strategic - furnituri birou</t>
  </si>
  <si>
    <t>Biro Media Trading - materiale consumabile</t>
  </si>
  <si>
    <t>City Insurance - asigurare obligatorie RCA</t>
  </si>
  <si>
    <t>MedLife - abonament servicii medicale</t>
  </si>
  <si>
    <t>Stancor Distributie - kit trusa medicala</t>
  </si>
  <si>
    <t>Total 20.14</t>
  </si>
  <si>
    <t>Rompetrol Downstream - carburant</t>
  </si>
  <si>
    <t>Prestige Impex '97 - prestari servicii - plata efectiva</t>
  </si>
  <si>
    <t>Prestige Impex '97 - prestari servicii - GBE</t>
  </si>
  <si>
    <t>BEJ Draghici Petrisor - onorariu executor</t>
  </si>
  <si>
    <t>Despagubiri litigii iulie 2016</t>
  </si>
  <si>
    <t>Salariu iunie 2016 -diferenta-</t>
  </si>
  <si>
    <t>Coral - restituire dobanda GBE</t>
  </si>
  <si>
    <t>JMG Unlock - deplasare lacatus pentru evacuare apartament</t>
  </si>
  <si>
    <t>Asirom - polite asigurare CASCO</t>
  </si>
  <si>
    <t>Oltcons - restituire dobanda GBE</t>
  </si>
  <si>
    <t>Concediu odihna</t>
  </si>
  <si>
    <t>20.30.30.</t>
  </si>
  <si>
    <t>Administratia strazilor Bucuresti - bonuri parcare</t>
  </si>
  <si>
    <t xml:space="preserve">ISC Brasov - GBE contract inchiriere spatiu birou ANL </t>
  </si>
  <si>
    <t>Activa Magic - parcare</t>
  </si>
  <si>
    <t>P.F. Bauer Elena - copii xerox</t>
  </si>
  <si>
    <t>Societate Profesionala Notariala - declaratie pentru radiere A.C. aplasament Constanta</t>
  </si>
  <si>
    <t>A.N.C.P.I. - taxa pentru radiere A.C. aplasament Constanta</t>
  </si>
  <si>
    <t>Concediu odihna compensat</t>
  </si>
  <si>
    <t>Salarii de baza iulie 2016</t>
  </si>
  <si>
    <t>Recuperare cheltuieli intretinere locuinte serviciu - apa,canalizare</t>
  </si>
  <si>
    <t>Recuperare cheltuieli intretinere locuinte serviciu - energie electrica si gaze</t>
  </si>
  <si>
    <t>Recuperare cheltuieli intretinere serviciu - curatenie</t>
  </si>
  <si>
    <r>
      <t xml:space="preserve">Recuperare taxe BEJ  </t>
    </r>
    <r>
      <rPr>
        <sz val="11"/>
        <color rgb="FFC00000"/>
        <rFont val="Calibri"/>
        <family val="2"/>
        <scheme val="minor"/>
      </rPr>
      <t>ORDONANTARE FACUTA IN AUGUST 2016</t>
    </r>
  </si>
  <si>
    <t xml:space="preserve">                                                                                        Perioada : August 2016</t>
  </si>
  <si>
    <t>August</t>
  </si>
  <si>
    <t>TLSIT - restituire dobanda GBE</t>
  </si>
  <si>
    <t>Invest Service - materiale consumabile</t>
  </si>
  <si>
    <t>Preda si Fiii - reparatii curente</t>
  </si>
  <si>
    <t>Consiliul Judetean Teleorman - intretinere ANL Teleroman</t>
  </si>
  <si>
    <t>Institutia Prefectului Judetului Mehedinti - intretinere ANL Mehedinti</t>
  </si>
  <si>
    <t>Diferente cote ANL conform deciziei Curtii de Conturi nr.inreg.ANL 8238/20.04.2016</t>
  </si>
  <si>
    <t xml:space="preserve">Zeus - restituire dobanda GBE </t>
  </si>
  <si>
    <t>Xerox - service echipamente xerox</t>
  </si>
  <si>
    <t>Cip Avantaj  - curatenie sediu ANL - plata efectiva</t>
  </si>
  <si>
    <t>Cip Avantaj  - curatenie sediu ANL - GBE</t>
  </si>
  <si>
    <t>BIA Arh.Stroe Danut - restituire dobanda GBE</t>
  </si>
  <si>
    <t>Impozit,contributii C.O.</t>
  </si>
  <si>
    <t>Contributii de asigurari sociale de stat C.O.</t>
  </si>
  <si>
    <t>Contributii de asigurari de somaj C.O.</t>
  </si>
  <si>
    <t>Contributii de asigurari sociale de sanatate C.O.</t>
  </si>
  <si>
    <t>Contributii de asigurari pentru accidente de munca C.O.</t>
  </si>
  <si>
    <t>As Computer - piese schimb computere</t>
  </si>
  <si>
    <t>Prestige Impex '97 - reparatii auto - plata efectiva</t>
  </si>
  <si>
    <t>Prestige Impex '97 - reparatii auto - GBE</t>
  </si>
  <si>
    <t>MedLife - servicii medicale</t>
  </si>
  <si>
    <t>Consiliul Judetean Tmis - intretinere ANL Timis</t>
  </si>
  <si>
    <t>Consiliul judetean Timis - intretinere ANL Timis</t>
  </si>
  <si>
    <t>ISC Bihor - chirie ANL Bihor</t>
  </si>
  <si>
    <t>ISC Brasov - chirie ANL Brasov</t>
  </si>
  <si>
    <t>Kaufland - cheltuieli gospodaresti</t>
  </si>
  <si>
    <t>Kaufland - protocol</t>
  </si>
  <si>
    <t>Scala assistance - taxa drum</t>
  </si>
  <si>
    <t>Osiris Impex - fotocopii</t>
  </si>
  <si>
    <t>Nicol&amp;Luk - fotocopii</t>
  </si>
  <si>
    <t>Oficiul National al Registrului Comertului - abonament electronic pentru Buletinul Procedurilor de Insolventa</t>
  </si>
  <si>
    <t>Despagubiri litigii august 2016</t>
  </si>
  <si>
    <t xml:space="preserve">                                                                                        Perioada : Septembrie 2016</t>
  </si>
  <si>
    <t>Septembrie</t>
  </si>
  <si>
    <t>Magicon - restituire dobanda GBE</t>
  </si>
  <si>
    <t>Impex Coli Prodcom - spalare auto</t>
  </si>
  <si>
    <t>Prestige Impex '97 - reparatii auto -plata efectiva</t>
  </si>
  <si>
    <t>Primaria Sector 3 - taxa incuviintare executare silita</t>
  </si>
  <si>
    <t>Primaria Sector 1 - taxa A.C. Henri Coanda sector 1</t>
  </si>
  <si>
    <t>Asirom Vienna Insurance Group - polite asigurare facultativa auto</t>
  </si>
  <si>
    <t>Prido Water - montare filtre apa</t>
  </si>
  <si>
    <t>Salarii de baza august 2016</t>
  </si>
  <si>
    <t>Primaria Sector 3 - taxa timbru</t>
  </si>
  <si>
    <t>Bugetul de Stat - Fond Handicap</t>
  </si>
  <si>
    <t>Impozit, contributii</t>
  </si>
  <si>
    <t>BEJ Tanase Dragos - onorariu executor</t>
  </si>
  <si>
    <t>Moldocor - restituire dobanda GBE</t>
  </si>
  <si>
    <t>Busu Bya - restituire dobanda GBE</t>
  </si>
  <si>
    <t>Telekom - internet</t>
  </si>
  <si>
    <t>Star Sting - verificare stingator incendiu</t>
  </si>
  <si>
    <t>Cip Avantaj - curatenie sediu ANL -plata efectiva</t>
  </si>
  <si>
    <t>Universul Juridic Magazin - carti juridice</t>
  </si>
  <si>
    <t>Simina Olga - cheltuieli judecata</t>
  </si>
  <si>
    <t>Zona D - restituire dobanda GBE</t>
  </si>
  <si>
    <t>Carrefour Romania - protocol</t>
  </si>
  <si>
    <t>Carrefour Romania - produse gospodaresti</t>
  </si>
  <si>
    <t>Conest - restituire dobanda GBE</t>
  </si>
  <si>
    <t>Despagubiri litigii septembrie 2016</t>
  </si>
  <si>
    <t>Judetu Arges - intretinere ANL Arges</t>
  </si>
  <si>
    <t xml:space="preserve">Med Life - servicii medicale </t>
  </si>
  <si>
    <t>Xerox - service xerox</t>
  </si>
  <si>
    <t>Asociatia de Proprietari Bd. Unirii nr.61 Bl.F3 - prestari servicii transa II</t>
  </si>
  <si>
    <t>Prestige Impex '97 - GBE</t>
  </si>
  <si>
    <t>Diurna</t>
  </si>
  <si>
    <t>Drepturi hotarare judecatoreasca</t>
  </si>
  <si>
    <t xml:space="preserve">Concediu medical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</si>
</sst>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0" borderId="0" xfId="0" applyNumberFormat="1"/>
    <xf numFmtId="0" fontId="0" fillId="0" borderId="1" xfId="0" applyFont="1" applyBorder="1" applyAlignment="1">
      <alignment horizontal="left"/>
    </xf>
    <xf numFmtId="0" fontId="0" fillId="0" borderId="0" xfId="0" applyFont="1"/>
    <xf numFmtId="4" fontId="0" fillId="0" borderId="0" xfId="0" applyNumberFormat="1" applyFont="1"/>
    <xf numFmtId="0" fontId="1" fillId="0" borderId="2" xfId="0" applyFont="1" applyBorder="1"/>
    <xf numFmtId="0" fontId="0" fillId="0" borderId="2" xfId="0" applyFont="1" applyBorder="1"/>
    <xf numFmtId="0" fontId="1" fillId="0" borderId="0" xfId="0" applyFont="1"/>
    <xf numFmtId="4" fontId="0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2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2" fontId="0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42" sqref="E42"/>
    </sheetView>
  </sheetViews>
  <sheetFormatPr defaultRowHeight="15" x14ac:dyDescent="0.25"/>
  <cols>
    <col min="1" max="1" width="26.625" customWidth="1"/>
    <col min="4" max="4" width="14.375" customWidth="1"/>
    <col min="5" max="5" width="53.12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 t="s">
        <v>2</v>
      </c>
      <c r="B4" s="17"/>
      <c r="C4" s="17"/>
      <c r="D4" s="17"/>
      <c r="E4" s="17"/>
    </row>
    <row r="5" spans="1:5" x14ac:dyDescent="0.25">
      <c r="A5" s="17" t="s">
        <v>3</v>
      </c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7"/>
      <c r="B7" s="17"/>
      <c r="C7" s="17"/>
      <c r="D7" s="17"/>
      <c r="E7" s="17"/>
    </row>
    <row r="8" spans="1:5" x14ac:dyDescent="0.25">
      <c r="A8" s="17" t="s">
        <v>40</v>
      </c>
      <c r="B8" s="17"/>
      <c r="C8" s="17"/>
      <c r="D8" s="17"/>
      <c r="E8" s="17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3" t="s">
        <v>9</v>
      </c>
      <c r="B11" s="2" t="s">
        <v>10</v>
      </c>
      <c r="C11" s="4" t="s">
        <v>14</v>
      </c>
      <c r="D11" s="8">
        <v>717974</v>
      </c>
      <c r="E11" s="2" t="s">
        <v>41</v>
      </c>
    </row>
    <row r="12" spans="1:5" x14ac:dyDescent="0.25">
      <c r="A12" s="3"/>
      <c r="B12" s="2"/>
      <c r="C12" s="4" t="s">
        <v>95</v>
      </c>
      <c r="D12" s="8">
        <v>6331</v>
      </c>
      <c r="E12" s="2" t="s">
        <v>96</v>
      </c>
    </row>
    <row r="13" spans="1:5" x14ac:dyDescent="0.25">
      <c r="A13" s="3"/>
      <c r="B13" s="2"/>
      <c r="C13" s="4" t="s">
        <v>101</v>
      </c>
      <c r="D13" s="8">
        <v>635</v>
      </c>
      <c r="E13" s="2" t="s">
        <v>102</v>
      </c>
    </row>
    <row r="14" spans="1:5" x14ac:dyDescent="0.25">
      <c r="A14" s="3"/>
      <c r="B14" s="2"/>
      <c r="C14" s="4" t="s">
        <v>123</v>
      </c>
      <c r="D14" s="8">
        <v>1000</v>
      </c>
      <c r="E14" s="2" t="s">
        <v>124</v>
      </c>
    </row>
    <row r="15" spans="1:5" x14ac:dyDescent="0.25">
      <c r="A15" s="1" t="s">
        <v>18</v>
      </c>
      <c r="B15" s="1"/>
      <c r="C15" s="5"/>
      <c r="D15" s="9">
        <v>725940</v>
      </c>
      <c r="E15" s="2"/>
    </row>
    <row r="16" spans="1:5" x14ac:dyDescent="0.25">
      <c r="A16" s="2" t="s">
        <v>16</v>
      </c>
      <c r="B16" s="2"/>
      <c r="C16" s="4" t="s">
        <v>17</v>
      </c>
      <c r="D16" s="8">
        <v>9201</v>
      </c>
      <c r="E16" s="2" t="s">
        <v>30</v>
      </c>
    </row>
    <row r="17" spans="1:5" x14ac:dyDescent="0.25">
      <c r="A17" s="2"/>
      <c r="B17" s="2"/>
      <c r="C17" s="4" t="s">
        <v>14</v>
      </c>
      <c r="D17" s="8">
        <v>3842</v>
      </c>
      <c r="E17" s="2" t="s">
        <v>30</v>
      </c>
    </row>
    <row r="18" spans="1:5" x14ac:dyDescent="0.25">
      <c r="A18" s="1" t="s">
        <v>19</v>
      </c>
      <c r="B18" s="1"/>
      <c r="C18" s="5"/>
      <c r="D18" s="9">
        <v>13043</v>
      </c>
      <c r="E18" s="2"/>
    </row>
    <row r="19" spans="1:5" x14ac:dyDescent="0.25">
      <c r="A19" s="6" t="s">
        <v>31</v>
      </c>
      <c r="B19" s="6"/>
      <c r="C19" s="7" t="s">
        <v>12</v>
      </c>
      <c r="D19" s="10">
        <v>34</v>
      </c>
      <c r="E19" s="6" t="s">
        <v>32</v>
      </c>
    </row>
    <row r="20" spans="1:5" x14ac:dyDescent="0.25">
      <c r="A20" s="6"/>
      <c r="B20" s="6"/>
      <c r="C20" s="7" t="s">
        <v>13</v>
      </c>
      <c r="D20" s="10">
        <v>34</v>
      </c>
      <c r="E20" s="6" t="s">
        <v>32</v>
      </c>
    </row>
    <row r="21" spans="1:5" x14ac:dyDescent="0.25">
      <c r="A21" s="6"/>
      <c r="B21" s="6"/>
      <c r="C21" s="7"/>
      <c r="D21" s="10">
        <v>17</v>
      </c>
      <c r="E21" s="6" t="s">
        <v>32</v>
      </c>
    </row>
    <row r="22" spans="1:5" x14ac:dyDescent="0.25">
      <c r="A22" s="6"/>
      <c r="B22" s="6"/>
      <c r="C22" s="7" t="s">
        <v>122</v>
      </c>
      <c r="D22" s="10">
        <v>17</v>
      </c>
      <c r="E22" s="6" t="s">
        <v>32</v>
      </c>
    </row>
    <row r="23" spans="1:5" x14ac:dyDescent="0.25">
      <c r="A23" s="1" t="s">
        <v>33</v>
      </c>
      <c r="B23" s="1"/>
      <c r="C23" s="5"/>
      <c r="D23" s="9">
        <v>102</v>
      </c>
      <c r="E23" s="1"/>
    </row>
    <row r="24" spans="1:5" x14ac:dyDescent="0.25">
      <c r="A24" s="2" t="s">
        <v>11</v>
      </c>
      <c r="B24" s="2"/>
      <c r="C24" s="4" t="s">
        <v>12</v>
      </c>
      <c r="D24" s="8">
        <v>31730.52</v>
      </c>
      <c r="E24" s="2" t="s">
        <v>20</v>
      </c>
    </row>
    <row r="25" spans="1:5" x14ac:dyDescent="0.25">
      <c r="A25" s="1" t="s">
        <v>15</v>
      </c>
      <c r="B25" s="1"/>
      <c r="C25" s="5"/>
      <c r="D25" s="9">
        <v>31730.52</v>
      </c>
      <c r="E25" s="2"/>
    </row>
    <row r="26" spans="1:5" x14ac:dyDescent="0.25">
      <c r="A26" s="2" t="s">
        <v>21</v>
      </c>
      <c r="B26" s="2"/>
      <c r="C26" s="4" t="s">
        <v>14</v>
      </c>
      <c r="D26" s="8">
        <v>116610</v>
      </c>
      <c r="E26" s="2" t="s">
        <v>34</v>
      </c>
    </row>
    <row r="27" spans="1:5" x14ac:dyDescent="0.25">
      <c r="A27" s="1" t="s">
        <v>22</v>
      </c>
      <c r="B27" s="1"/>
      <c r="C27" s="5"/>
      <c r="D27" s="9">
        <v>116610</v>
      </c>
      <c r="E27" s="2"/>
    </row>
    <row r="28" spans="1:5" x14ac:dyDescent="0.25">
      <c r="A28" s="2" t="s">
        <v>23</v>
      </c>
      <c r="B28" s="2"/>
      <c r="C28" s="4" t="s">
        <v>14</v>
      </c>
      <c r="D28" s="8">
        <v>3621</v>
      </c>
      <c r="E28" s="2" t="s">
        <v>35</v>
      </c>
    </row>
    <row r="29" spans="1:5" x14ac:dyDescent="0.25">
      <c r="A29" s="1" t="s">
        <v>24</v>
      </c>
      <c r="B29" s="1"/>
      <c r="C29" s="5"/>
      <c r="D29" s="9">
        <v>3621</v>
      </c>
      <c r="E29" s="2"/>
    </row>
    <row r="30" spans="1:5" x14ac:dyDescent="0.25">
      <c r="A30" s="2" t="s">
        <v>25</v>
      </c>
      <c r="B30" s="2"/>
      <c r="C30" s="4" t="s">
        <v>14</v>
      </c>
      <c r="D30" s="8">
        <v>38577</v>
      </c>
      <c r="E30" s="2" t="s">
        <v>36</v>
      </c>
    </row>
    <row r="31" spans="1:5" x14ac:dyDescent="0.25">
      <c r="A31" s="1" t="s">
        <v>26</v>
      </c>
      <c r="B31" s="1"/>
      <c r="C31" s="5"/>
      <c r="D31" s="9">
        <v>38577</v>
      </c>
      <c r="E31" s="2"/>
    </row>
    <row r="32" spans="1:5" x14ac:dyDescent="0.25">
      <c r="A32" s="2" t="s">
        <v>27</v>
      </c>
      <c r="B32" s="2"/>
      <c r="C32" s="4"/>
      <c r="D32" s="8">
        <v>1158</v>
      </c>
      <c r="E32" s="2" t="s">
        <v>37</v>
      </c>
    </row>
    <row r="33" spans="1:5" x14ac:dyDescent="0.25">
      <c r="A33" s="1" t="s">
        <v>28</v>
      </c>
      <c r="B33" s="1"/>
      <c r="C33" s="5"/>
      <c r="D33" s="9">
        <v>1158</v>
      </c>
      <c r="E33" s="2"/>
    </row>
    <row r="34" spans="1:5" x14ac:dyDescent="0.25">
      <c r="A34" s="2" t="s">
        <v>29</v>
      </c>
      <c r="B34" s="2"/>
      <c r="C34" s="4"/>
      <c r="D34" s="8">
        <v>9975</v>
      </c>
      <c r="E34" s="2" t="s">
        <v>38</v>
      </c>
    </row>
    <row r="35" spans="1:5" x14ac:dyDescent="0.25">
      <c r="A35" s="1" t="s">
        <v>39</v>
      </c>
      <c r="B35" s="1"/>
      <c r="C35" s="5"/>
      <c r="D35" s="9">
        <v>9975</v>
      </c>
      <c r="E35" s="1"/>
    </row>
    <row r="36" spans="1:5" x14ac:dyDescent="0.25">
      <c r="A36" s="2"/>
      <c r="B36" s="2"/>
      <c r="C36" s="4"/>
      <c r="D36" s="8"/>
      <c r="E36" s="2"/>
    </row>
    <row r="37" spans="1:5" x14ac:dyDescent="0.25">
      <c r="D37" s="11"/>
    </row>
    <row r="38" spans="1:5" x14ac:dyDescent="0.25">
      <c r="D38" s="1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64" workbookViewId="0">
      <selection activeCell="M46" sqref="M46"/>
    </sheetView>
  </sheetViews>
  <sheetFormatPr defaultRowHeight="15" x14ac:dyDescent="0.25"/>
  <cols>
    <col min="1" max="1" width="22.375" customWidth="1"/>
    <col min="4" max="4" width="15.625" customWidth="1"/>
    <col min="5" max="5" width="109.875" customWidth="1"/>
  </cols>
  <sheetData>
    <row r="1" spans="1:5" x14ac:dyDescent="0.25">
      <c r="A1" s="17" t="s">
        <v>0</v>
      </c>
      <c r="B1" s="17"/>
      <c r="C1" s="17"/>
      <c r="D1" s="17"/>
    </row>
    <row r="2" spans="1:5" x14ac:dyDescent="0.25">
      <c r="A2" s="17" t="s">
        <v>1</v>
      </c>
      <c r="B2" s="17"/>
      <c r="C2" s="17"/>
      <c r="D2" s="17"/>
    </row>
    <row r="3" spans="1:5" x14ac:dyDescent="0.25">
      <c r="A3" s="17"/>
      <c r="B3" s="17"/>
      <c r="C3" s="17"/>
      <c r="D3" s="17"/>
    </row>
    <row r="4" spans="1:5" x14ac:dyDescent="0.25">
      <c r="A4" s="17" t="s">
        <v>2</v>
      </c>
      <c r="B4" s="17"/>
      <c r="C4" s="17"/>
      <c r="D4" s="17"/>
    </row>
    <row r="5" spans="1:5" x14ac:dyDescent="0.25">
      <c r="A5" s="17" t="s">
        <v>42</v>
      </c>
      <c r="B5" s="17"/>
      <c r="C5" s="17"/>
      <c r="D5" s="17"/>
    </row>
    <row r="6" spans="1:5" x14ac:dyDescent="0.25">
      <c r="A6" s="17"/>
      <c r="B6" s="17"/>
      <c r="C6" s="17"/>
      <c r="D6" s="17"/>
    </row>
    <row r="7" spans="1:5" x14ac:dyDescent="0.25">
      <c r="A7" s="17"/>
      <c r="B7" s="17"/>
      <c r="C7" s="17"/>
      <c r="D7" s="17"/>
    </row>
    <row r="8" spans="1:5" x14ac:dyDescent="0.25">
      <c r="A8" s="17" t="s">
        <v>311</v>
      </c>
      <c r="B8" s="17"/>
      <c r="C8" s="17"/>
      <c r="D8" s="17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16" t="s">
        <v>131</v>
      </c>
      <c r="B11" s="6" t="s">
        <v>312</v>
      </c>
      <c r="C11" s="6">
        <v>14</v>
      </c>
      <c r="D11" s="24">
        <v>2506.08</v>
      </c>
      <c r="E11" s="6" t="s">
        <v>318</v>
      </c>
    </row>
    <row r="12" spans="1:5" x14ac:dyDescent="0.25">
      <c r="A12" s="16"/>
      <c r="B12" s="6"/>
      <c r="C12" s="6"/>
      <c r="D12" s="24">
        <v>109.33</v>
      </c>
      <c r="E12" s="6" t="s">
        <v>319</v>
      </c>
    </row>
    <row r="13" spans="1:5" x14ac:dyDescent="0.25">
      <c r="A13" s="15" t="s">
        <v>134</v>
      </c>
      <c r="B13" s="1"/>
      <c r="C13" s="1"/>
      <c r="D13" s="25">
        <f>SUM(D11:D12)</f>
        <v>2615.41</v>
      </c>
      <c r="E13" s="1"/>
    </row>
    <row r="14" spans="1:5" x14ac:dyDescent="0.25">
      <c r="A14" s="16" t="s">
        <v>109</v>
      </c>
      <c r="B14" s="6"/>
      <c r="C14" s="4" t="s">
        <v>17</v>
      </c>
      <c r="D14" s="18">
        <v>5858.65</v>
      </c>
      <c r="E14" s="6" t="s">
        <v>297</v>
      </c>
    </row>
    <row r="15" spans="1:5" x14ac:dyDescent="0.25">
      <c r="A15" s="16"/>
      <c r="B15" s="6"/>
      <c r="C15" s="4" t="s">
        <v>66</v>
      </c>
      <c r="D15" s="18">
        <v>-1357.11</v>
      </c>
      <c r="E15" s="6" t="s">
        <v>345</v>
      </c>
    </row>
    <row r="16" spans="1:5" x14ac:dyDescent="0.25">
      <c r="A16" s="16"/>
      <c r="B16" s="6"/>
      <c r="C16" s="6">
        <v>21</v>
      </c>
      <c r="D16" s="18">
        <v>10404.040000000001</v>
      </c>
      <c r="E16" s="6" t="s">
        <v>297</v>
      </c>
    </row>
    <row r="17" spans="1:5" x14ac:dyDescent="0.25">
      <c r="A17" s="16"/>
      <c r="B17" s="6"/>
      <c r="C17" s="6">
        <v>29</v>
      </c>
      <c r="D17" s="18">
        <v>5513.9</v>
      </c>
      <c r="E17" s="6" t="s">
        <v>297</v>
      </c>
    </row>
    <row r="18" spans="1:5" x14ac:dyDescent="0.25">
      <c r="A18" s="15" t="s">
        <v>111</v>
      </c>
      <c r="B18" s="1"/>
      <c r="C18" s="1"/>
      <c r="D18" s="19">
        <f>SUM(D14:D17)</f>
        <v>20419.480000000003</v>
      </c>
      <c r="E18" s="1"/>
    </row>
    <row r="19" spans="1:5" x14ac:dyDescent="0.25">
      <c r="A19" s="16" t="s">
        <v>100</v>
      </c>
      <c r="B19" s="6"/>
      <c r="C19" s="4" t="s">
        <v>66</v>
      </c>
      <c r="D19" s="18">
        <v>-81.36</v>
      </c>
      <c r="E19" s="6" t="s">
        <v>344</v>
      </c>
    </row>
    <row r="20" spans="1:5" x14ac:dyDescent="0.25">
      <c r="A20" s="16"/>
      <c r="B20" s="1"/>
      <c r="C20" s="4" t="s">
        <v>268</v>
      </c>
      <c r="D20" s="18">
        <v>1063.6099999999999</v>
      </c>
      <c r="E20" s="6" t="s">
        <v>310</v>
      </c>
    </row>
    <row r="21" spans="1:5" x14ac:dyDescent="0.25">
      <c r="A21" s="16"/>
      <c r="B21" s="6"/>
      <c r="C21" s="6">
        <v>21</v>
      </c>
      <c r="D21" s="24">
        <v>745.69</v>
      </c>
      <c r="E21" s="6" t="s">
        <v>183</v>
      </c>
    </row>
    <row r="22" spans="1:5" x14ac:dyDescent="0.25">
      <c r="A22" s="15" t="s">
        <v>99</v>
      </c>
      <c r="B22" s="1"/>
      <c r="C22" s="1"/>
      <c r="D22" s="25">
        <f>SUM(D19:D21)</f>
        <v>1727.94</v>
      </c>
      <c r="E22" s="1"/>
    </row>
    <row r="23" spans="1:5" x14ac:dyDescent="0.25">
      <c r="A23" s="16" t="s">
        <v>114</v>
      </c>
      <c r="B23" s="6"/>
      <c r="C23" s="6">
        <v>18</v>
      </c>
      <c r="D23" s="24">
        <v>8867.81</v>
      </c>
      <c r="E23" s="6" t="s">
        <v>324</v>
      </c>
    </row>
    <row r="24" spans="1:5" x14ac:dyDescent="0.25">
      <c r="A24" s="15" t="s">
        <v>116</v>
      </c>
      <c r="B24" s="1"/>
      <c r="C24" s="1"/>
      <c r="D24" s="25">
        <f>SUM(D23)</f>
        <v>8867.81</v>
      </c>
      <c r="E24" s="1"/>
    </row>
    <row r="25" spans="1:5" x14ac:dyDescent="0.25">
      <c r="A25" s="3" t="s">
        <v>43</v>
      </c>
      <c r="B25" s="2"/>
      <c r="C25" s="4" t="s">
        <v>268</v>
      </c>
      <c r="D25" s="8">
        <v>1346.8</v>
      </c>
      <c r="E25" s="2" t="s">
        <v>184</v>
      </c>
    </row>
    <row r="26" spans="1:5" x14ac:dyDescent="0.25">
      <c r="A26" s="3"/>
      <c r="B26" s="2"/>
      <c r="C26" s="4" t="s">
        <v>84</v>
      </c>
      <c r="D26" s="8">
        <v>34.799999999999997</v>
      </c>
      <c r="E26" s="2" t="s">
        <v>174</v>
      </c>
    </row>
    <row r="27" spans="1:5" x14ac:dyDescent="0.25">
      <c r="A27" s="1"/>
      <c r="B27" s="1"/>
      <c r="C27" s="7"/>
      <c r="D27" s="10">
        <v>1394.9</v>
      </c>
      <c r="E27" s="2" t="s">
        <v>184</v>
      </c>
    </row>
    <row r="28" spans="1:5" x14ac:dyDescent="0.25">
      <c r="A28" s="1"/>
      <c r="B28" s="1"/>
      <c r="C28" s="7" t="s">
        <v>101</v>
      </c>
      <c r="D28" s="10">
        <v>4829.24</v>
      </c>
      <c r="E28" s="2" t="s">
        <v>267</v>
      </c>
    </row>
    <row r="29" spans="1:5" x14ac:dyDescent="0.25">
      <c r="A29" s="2"/>
      <c r="B29" s="2"/>
      <c r="C29" s="4"/>
      <c r="D29" s="8">
        <v>34.799999999999997</v>
      </c>
      <c r="E29" s="2" t="s">
        <v>174</v>
      </c>
    </row>
    <row r="30" spans="1:5" x14ac:dyDescent="0.25">
      <c r="A30" s="2"/>
      <c r="B30" s="2"/>
      <c r="C30" s="4" t="s">
        <v>122</v>
      </c>
      <c r="D30" s="8">
        <v>830.1</v>
      </c>
      <c r="E30" s="2" t="s">
        <v>184</v>
      </c>
    </row>
    <row r="31" spans="1:5" x14ac:dyDescent="0.25">
      <c r="A31" s="1" t="s">
        <v>48</v>
      </c>
      <c r="B31" s="1"/>
      <c r="C31" s="5"/>
      <c r="D31" s="9">
        <f>SUM(D25:D30)</f>
        <v>8470.64</v>
      </c>
      <c r="E31" s="6"/>
    </row>
    <row r="32" spans="1:5" x14ac:dyDescent="0.25">
      <c r="A32" s="6" t="s">
        <v>49</v>
      </c>
      <c r="B32" s="6"/>
      <c r="C32" s="7" t="s">
        <v>84</v>
      </c>
      <c r="D32" s="10">
        <v>5690</v>
      </c>
      <c r="E32" s="6" t="s">
        <v>317</v>
      </c>
    </row>
    <row r="33" spans="1:5" x14ac:dyDescent="0.25">
      <c r="A33" s="6"/>
      <c r="B33" s="6"/>
      <c r="C33" s="7" t="s">
        <v>140</v>
      </c>
      <c r="D33" s="10">
        <v>3661.19</v>
      </c>
      <c r="E33" s="6" t="s">
        <v>325</v>
      </c>
    </row>
    <row r="34" spans="1:5" x14ac:dyDescent="0.25">
      <c r="A34" s="6"/>
      <c r="B34" s="6"/>
      <c r="C34" s="7"/>
      <c r="D34" s="10">
        <v>159.18</v>
      </c>
      <c r="E34" s="6" t="s">
        <v>326</v>
      </c>
    </row>
    <row r="35" spans="1:5" x14ac:dyDescent="0.25">
      <c r="A35" s="1" t="s">
        <v>51</v>
      </c>
      <c r="B35" s="1"/>
      <c r="C35" s="5"/>
      <c r="D35" s="9">
        <f>SUM(D32:D34)</f>
        <v>9510.3700000000008</v>
      </c>
      <c r="E35" s="1"/>
    </row>
    <row r="36" spans="1:5" x14ac:dyDescent="0.25">
      <c r="A36" s="6" t="s">
        <v>52</v>
      </c>
      <c r="B36" s="1"/>
      <c r="C36" s="7" t="s">
        <v>66</v>
      </c>
      <c r="D36" s="10">
        <v>-20.64</v>
      </c>
      <c r="E36" s="6" t="s">
        <v>346</v>
      </c>
    </row>
    <row r="37" spans="1:5" x14ac:dyDescent="0.25">
      <c r="A37" s="2"/>
      <c r="B37" s="2"/>
      <c r="C37" s="4" t="s">
        <v>268</v>
      </c>
      <c r="D37" s="8">
        <v>411.07</v>
      </c>
      <c r="E37" s="26" t="s">
        <v>313</v>
      </c>
    </row>
    <row r="38" spans="1:5" x14ac:dyDescent="0.25">
      <c r="A38" s="1"/>
      <c r="B38" s="1"/>
      <c r="C38" s="7"/>
      <c r="D38" s="10">
        <v>1020</v>
      </c>
      <c r="E38" s="2" t="s">
        <v>59</v>
      </c>
    </row>
    <row r="39" spans="1:5" x14ac:dyDescent="0.25">
      <c r="A39" s="2"/>
      <c r="B39" s="2"/>
      <c r="C39" s="4"/>
      <c r="D39" s="8">
        <v>11923.2</v>
      </c>
      <c r="E39" s="2" t="s">
        <v>298</v>
      </c>
    </row>
    <row r="40" spans="1:5" x14ac:dyDescent="0.25">
      <c r="A40" s="1"/>
      <c r="B40" s="1"/>
      <c r="C40" s="5"/>
      <c r="D40" s="10">
        <v>10810</v>
      </c>
      <c r="E40" s="2" t="s">
        <v>314</v>
      </c>
    </row>
    <row r="41" spans="1:5" x14ac:dyDescent="0.25">
      <c r="A41" s="2"/>
      <c r="B41" s="2"/>
      <c r="C41" s="4"/>
      <c r="D41" s="8">
        <v>470</v>
      </c>
      <c r="E41" s="2" t="s">
        <v>315</v>
      </c>
    </row>
    <row r="42" spans="1:5" x14ac:dyDescent="0.25">
      <c r="A42" s="1"/>
      <c r="B42" s="1"/>
      <c r="C42" s="7" t="s">
        <v>84</v>
      </c>
      <c r="D42" s="10">
        <v>3960</v>
      </c>
      <c r="E42" s="2" t="s">
        <v>231</v>
      </c>
    </row>
    <row r="43" spans="1:5" x14ac:dyDescent="0.25">
      <c r="A43" s="2"/>
      <c r="B43" s="2"/>
      <c r="C43" s="4"/>
      <c r="D43" s="8">
        <v>646.48</v>
      </c>
      <c r="E43" s="2" t="s">
        <v>320</v>
      </c>
    </row>
    <row r="44" spans="1:5" x14ac:dyDescent="0.25">
      <c r="A44" s="2"/>
      <c r="B44" s="2"/>
      <c r="C44" s="4"/>
      <c r="D44" s="8">
        <v>3366</v>
      </c>
      <c r="E44" s="2" t="s">
        <v>321</v>
      </c>
    </row>
    <row r="45" spans="1:5" x14ac:dyDescent="0.25">
      <c r="A45" s="1"/>
      <c r="B45" s="1"/>
      <c r="C45" s="7"/>
      <c r="D45" s="10">
        <v>355.65</v>
      </c>
      <c r="E45" s="2" t="s">
        <v>56</v>
      </c>
    </row>
    <row r="46" spans="1:5" x14ac:dyDescent="0.25">
      <c r="A46" s="2"/>
      <c r="B46" s="2"/>
      <c r="C46" s="4"/>
      <c r="D46" s="8">
        <v>30.01</v>
      </c>
      <c r="E46" s="2" t="s">
        <v>56</v>
      </c>
    </row>
    <row r="47" spans="1:5" x14ac:dyDescent="0.25">
      <c r="A47" s="2"/>
      <c r="B47" s="2"/>
      <c r="C47" s="4"/>
      <c r="D47" s="8">
        <v>107.7</v>
      </c>
      <c r="E47" s="2" t="s">
        <v>54</v>
      </c>
    </row>
    <row r="48" spans="1:5" x14ac:dyDescent="0.25">
      <c r="A48" s="2"/>
      <c r="B48" s="2"/>
      <c r="C48" s="4"/>
      <c r="D48" s="8">
        <v>290.32</v>
      </c>
      <c r="E48" s="2" t="s">
        <v>55</v>
      </c>
    </row>
    <row r="49" spans="1:5" x14ac:dyDescent="0.25">
      <c r="A49" s="2"/>
      <c r="B49" s="2"/>
      <c r="C49" s="4" t="s">
        <v>101</v>
      </c>
      <c r="D49" s="8">
        <v>67.8</v>
      </c>
      <c r="E49" s="2" t="s">
        <v>193</v>
      </c>
    </row>
    <row r="50" spans="1:5" x14ac:dyDescent="0.25">
      <c r="A50" s="2"/>
      <c r="B50" s="2"/>
      <c r="C50" s="4"/>
      <c r="D50" s="8">
        <v>87.25</v>
      </c>
      <c r="E50" s="2" t="s">
        <v>139</v>
      </c>
    </row>
    <row r="51" spans="1:5" x14ac:dyDescent="0.25">
      <c r="A51" s="2"/>
      <c r="B51" s="2"/>
      <c r="C51" s="4" t="s">
        <v>206</v>
      </c>
      <c r="D51" s="8">
        <v>4977.8999999999996</v>
      </c>
      <c r="E51" s="2" t="s">
        <v>332</v>
      </c>
    </row>
    <row r="52" spans="1:5" x14ac:dyDescent="0.25">
      <c r="A52" s="2"/>
      <c r="B52" s="2"/>
      <c r="C52" s="4" t="s">
        <v>122</v>
      </c>
      <c r="D52" s="8">
        <v>410.92</v>
      </c>
      <c r="E52" s="2" t="s">
        <v>313</v>
      </c>
    </row>
    <row r="53" spans="1:5" x14ac:dyDescent="0.25">
      <c r="A53" s="1" t="s">
        <v>62</v>
      </c>
      <c r="B53" s="1"/>
      <c r="C53" s="5"/>
      <c r="D53" s="9">
        <f>SUM(D36:D52)</f>
        <v>38913.660000000003</v>
      </c>
      <c r="E53" s="2"/>
    </row>
    <row r="54" spans="1:5" x14ac:dyDescent="0.25">
      <c r="A54" s="2" t="s">
        <v>64</v>
      </c>
      <c r="B54" s="2"/>
      <c r="C54" s="4" t="s">
        <v>66</v>
      </c>
      <c r="D54" s="8">
        <v>348.82</v>
      </c>
      <c r="E54" s="2" t="s">
        <v>65</v>
      </c>
    </row>
    <row r="55" spans="1:5" x14ac:dyDescent="0.25">
      <c r="A55" s="2"/>
      <c r="B55" s="2"/>
      <c r="C55" s="4" t="s">
        <v>14</v>
      </c>
      <c r="D55" s="8">
        <v>231.91</v>
      </c>
      <c r="E55" s="2" t="s">
        <v>65</v>
      </c>
    </row>
    <row r="56" spans="1:5" x14ac:dyDescent="0.25">
      <c r="A56" s="2"/>
      <c r="B56" s="2"/>
      <c r="C56" s="4"/>
      <c r="D56" s="8">
        <v>403.83</v>
      </c>
      <c r="E56" s="2" t="s">
        <v>65</v>
      </c>
    </row>
    <row r="57" spans="1:5" x14ac:dyDescent="0.25">
      <c r="A57" s="2"/>
      <c r="B57" s="2"/>
      <c r="C57" s="4"/>
      <c r="D57" s="8">
        <v>123.5</v>
      </c>
      <c r="E57" s="2" t="s">
        <v>65</v>
      </c>
    </row>
    <row r="58" spans="1:5" x14ac:dyDescent="0.25">
      <c r="A58" s="2"/>
      <c r="B58" s="2"/>
      <c r="C58" s="4"/>
      <c r="D58" s="8">
        <v>480.43</v>
      </c>
      <c r="E58" s="2" t="s">
        <v>65</v>
      </c>
    </row>
    <row r="59" spans="1:5" x14ac:dyDescent="0.25">
      <c r="A59" s="2"/>
      <c r="B59" s="2"/>
      <c r="C59" s="4"/>
      <c r="D59" s="8">
        <v>291.97000000000003</v>
      </c>
      <c r="E59" s="2" t="s">
        <v>65</v>
      </c>
    </row>
    <row r="60" spans="1:5" x14ac:dyDescent="0.25">
      <c r="A60" s="2"/>
      <c r="B60" s="2"/>
      <c r="C60" s="4" t="s">
        <v>84</v>
      </c>
      <c r="D60" s="8">
        <v>362.16</v>
      </c>
      <c r="E60" s="2" t="s">
        <v>65</v>
      </c>
    </row>
    <row r="61" spans="1:5" x14ac:dyDescent="0.25">
      <c r="A61" s="2"/>
      <c r="B61" s="2"/>
      <c r="C61" s="4" t="s">
        <v>101</v>
      </c>
      <c r="D61" s="8">
        <v>105.97</v>
      </c>
      <c r="E61" s="2" t="s">
        <v>65</v>
      </c>
    </row>
    <row r="62" spans="1:5" x14ac:dyDescent="0.25">
      <c r="A62" s="2"/>
      <c r="B62" s="2"/>
      <c r="C62" s="4"/>
      <c r="D62" s="8">
        <v>138.24</v>
      </c>
      <c r="E62" s="2" t="s">
        <v>65</v>
      </c>
    </row>
    <row r="63" spans="1:5" x14ac:dyDescent="0.25">
      <c r="A63" s="2"/>
      <c r="B63" s="2"/>
      <c r="C63" s="4"/>
      <c r="D63" s="8">
        <v>633.24</v>
      </c>
      <c r="E63" s="2" t="s">
        <v>65</v>
      </c>
    </row>
    <row r="64" spans="1:5" x14ac:dyDescent="0.25">
      <c r="A64" s="2"/>
      <c r="B64" s="2"/>
      <c r="C64" s="4" t="s">
        <v>198</v>
      </c>
      <c r="D64" s="8">
        <v>70</v>
      </c>
      <c r="E64" s="2" t="s">
        <v>65</v>
      </c>
    </row>
    <row r="65" spans="1:5" x14ac:dyDescent="0.25">
      <c r="A65" s="2"/>
      <c r="B65" s="2"/>
      <c r="C65" s="4"/>
      <c r="D65" s="8">
        <v>50</v>
      </c>
      <c r="E65" s="2" t="s">
        <v>65</v>
      </c>
    </row>
    <row r="66" spans="1:5" x14ac:dyDescent="0.25">
      <c r="A66" s="2"/>
      <c r="B66" s="2"/>
      <c r="C66" s="4" t="s">
        <v>120</v>
      </c>
      <c r="D66" s="8">
        <v>404.71</v>
      </c>
      <c r="E66" s="2" t="s">
        <v>65</v>
      </c>
    </row>
    <row r="67" spans="1:5" x14ac:dyDescent="0.25">
      <c r="A67" s="2"/>
      <c r="B67" s="2"/>
      <c r="C67" s="4"/>
      <c r="D67" s="8">
        <v>290.02999999999997</v>
      </c>
      <c r="E67" s="2" t="s">
        <v>65</v>
      </c>
    </row>
    <row r="68" spans="1:5" x14ac:dyDescent="0.25">
      <c r="A68" s="2"/>
      <c r="B68" s="2"/>
      <c r="C68" s="4"/>
      <c r="D68" s="8">
        <v>484.52</v>
      </c>
      <c r="E68" s="2" t="s">
        <v>65</v>
      </c>
    </row>
    <row r="69" spans="1:5" x14ac:dyDescent="0.25">
      <c r="A69" s="2"/>
      <c r="B69" s="2"/>
      <c r="C69" s="4"/>
      <c r="D69" s="8">
        <v>307.2</v>
      </c>
      <c r="E69" s="2" t="s">
        <v>65</v>
      </c>
    </row>
    <row r="70" spans="1:5" x14ac:dyDescent="0.25">
      <c r="A70" s="2"/>
      <c r="B70" s="2"/>
      <c r="C70" s="4"/>
      <c r="D70" s="8">
        <v>219.6</v>
      </c>
      <c r="E70" s="2" t="s">
        <v>65</v>
      </c>
    </row>
    <row r="71" spans="1:5" x14ac:dyDescent="0.25">
      <c r="A71" s="2"/>
      <c r="B71" s="2"/>
      <c r="C71" s="4"/>
      <c r="D71" s="8">
        <v>332.47</v>
      </c>
      <c r="E71" s="2" t="s">
        <v>65</v>
      </c>
    </row>
    <row r="72" spans="1:5" x14ac:dyDescent="0.25">
      <c r="A72" s="2"/>
      <c r="B72" s="2"/>
      <c r="C72" s="4"/>
      <c r="D72" s="8">
        <v>71.11</v>
      </c>
      <c r="E72" s="2" t="s">
        <v>65</v>
      </c>
    </row>
    <row r="73" spans="1:5" x14ac:dyDescent="0.25">
      <c r="A73" s="2"/>
      <c r="B73" s="2"/>
      <c r="C73" s="4"/>
      <c r="D73" s="8">
        <v>404.6</v>
      </c>
      <c r="E73" s="2" t="s">
        <v>65</v>
      </c>
    </row>
    <row r="74" spans="1:5" x14ac:dyDescent="0.25">
      <c r="A74" s="1" t="s">
        <v>68</v>
      </c>
      <c r="B74" s="1"/>
      <c r="C74" s="5"/>
      <c r="D74" s="9">
        <f>SUM(D54:D73)</f>
        <v>5754.31</v>
      </c>
      <c r="E74" s="1"/>
    </row>
    <row r="75" spans="1:5" x14ac:dyDescent="0.25">
      <c r="A75" s="12">
        <v>20.14</v>
      </c>
      <c r="B75" s="6"/>
      <c r="C75" s="7" t="s">
        <v>273</v>
      </c>
      <c r="D75" s="10">
        <v>384.55</v>
      </c>
      <c r="E75" s="6" t="s">
        <v>322</v>
      </c>
    </row>
    <row r="76" spans="1:5" x14ac:dyDescent="0.25">
      <c r="A76" s="1" t="s">
        <v>323</v>
      </c>
      <c r="B76" s="1"/>
      <c r="C76" s="5"/>
      <c r="D76" s="9">
        <f>SUM(D75)</f>
        <v>384.55</v>
      </c>
      <c r="E76" s="1"/>
    </row>
    <row r="77" spans="1:5" x14ac:dyDescent="0.25">
      <c r="A77" s="6" t="s">
        <v>217</v>
      </c>
      <c r="B77" s="6"/>
      <c r="C77" s="7"/>
      <c r="D77" s="10">
        <v>261.04000000000002</v>
      </c>
      <c r="E77" s="6" t="s">
        <v>260</v>
      </c>
    </row>
    <row r="78" spans="1:5" x14ac:dyDescent="0.25">
      <c r="A78" s="1" t="s">
        <v>219</v>
      </c>
      <c r="B78" s="1"/>
      <c r="C78" s="5"/>
      <c r="D78" s="9">
        <f>SUM(D77)</f>
        <v>261.04000000000002</v>
      </c>
      <c r="E78" s="1"/>
    </row>
    <row r="79" spans="1:5" x14ac:dyDescent="0.25">
      <c r="A79" s="6" t="s">
        <v>335</v>
      </c>
      <c r="B79" s="6"/>
      <c r="C79" s="7" t="s">
        <v>17</v>
      </c>
      <c r="D79" s="10">
        <v>691.87</v>
      </c>
      <c r="E79" s="6" t="s">
        <v>337</v>
      </c>
    </row>
    <row r="80" spans="1:5" x14ac:dyDescent="0.25">
      <c r="A80" s="6"/>
      <c r="B80" s="6"/>
      <c r="C80" s="7"/>
      <c r="D80" s="10">
        <v>447.68</v>
      </c>
      <c r="E80" s="6" t="s">
        <v>337</v>
      </c>
    </row>
    <row r="81" spans="1:5" x14ac:dyDescent="0.25">
      <c r="A81" s="6"/>
      <c r="B81" s="6"/>
      <c r="C81" s="7"/>
      <c r="D81" s="10">
        <v>15</v>
      </c>
      <c r="E81" s="6" t="s">
        <v>336</v>
      </c>
    </row>
    <row r="82" spans="1:5" x14ac:dyDescent="0.25">
      <c r="A82" s="6"/>
      <c r="B82" s="6"/>
      <c r="C82" s="7" t="s">
        <v>150</v>
      </c>
      <c r="D82" s="10">
        <v>681.43</v>
      </c>
      <c r="E82" s="6" t="s">
        <v>90</v>
      </c>
    </row>
    <row r="83" spans="1:5" x14ac:dyDescent="0.25">
      <c r="A83" s="6"/>
      <c r="B83" s="6"/>
      <c r="C83" s="7" t="s">
        <v>149</v>
      </c>
      <c r="D83" s="10">
        <v>3848</v>
      </c>
      <c r="E83" s="6" t="s">
        <v>229</v>
      </c>
    </row>
    <row r="84" spans="1:5" x14ac:dyDescent="0.25">
      <c r="A84" s="6"/>
      <c r="B84" s="6"/>
      <c r="C84" s="7" t="s">
        <v>176</v>
      </c>
      <c r="D84" s="10">
        <v>5</v>
      </c>
      <c r="E84" s="6" t="s">
        <v>161</v>
      </c>
    </row>
    <row r="85" spans="1:5" x14ac:dyDescent="0.25">
      <c r="A85" s="6"/>
      <c r="B85" s="6"/>
      <c r="C85" s="7" t="s">
        <v>84</v>
      </c>
      <c r="D85" s="10">
        <v>374.68</v>
      </c>
      <c r="E85" s="6" t="s">
        <v>316</v>
      </c>
    </row>
    <row r="86" spans="1:5" x14ac:dyDescent="0.25">
      <c r="A86" s="6"/>
      <c r="B86" s="6"/>
      <c r="C86" s="7" t="s">
        <v>140</v>
      </c>
      <c r="D86" s="10">
        <v>180</v>
      </c>
      <c r="E86" s="6" t="s">
        <v>327</v>
      </c>
    </row>
    <row r="87" spans="1:5" x14ac:dyDescent="0.25">
      <c r="A87" s="6"/>
      <c r="B87" s="6"/>
      <c r="C87" s="7" t="s">
        <v>101</v>
      </c>
      <c r="D87" s="10">
        <v>5.55</v>
      </c>
      <c r="E87" s="6" t="s">
        <v>330</v>
      </c>
    </row>
    <row r="88" spans="1:5" x14ac:dyDescent="0.25">
      <c r="A88" s="6"/>
      <c r="B88" s="6"/>
      <c r="C88" s="7"/>
      <c r="D88" s="10">
        <v>100</v>
      </c>
      <c r="E88" s="6" t="s">
        <v>331</v>
      </c>
    </row>
    <row r="89" spans="1:5" x14ac:dyDescent="0.25">
      <c r="A89" s="6"/>
      <c r="B89" s="6"/>
      <c r="C89" s="7" t="s">
        <v>206</v>
      </c>
      <c r="D89" s="10">
        <v>339.38</v>
      </c>
      <c r="E89" s="6" t="s">
        <v>333</v>
      </c>
    </row>
    <row r="90" spans="1:5" x14ac:dyDescent="0.25">
      <c r="A90" s="6"/>
      <c r="B90" s="6"/>
      <c r="C90" s="7" t="s">
        <v>120</v>
      </c>
      <c r="D90" s="10">
        <v>2.25</v>
      </c>
      <c r="E90" s="6" t="s">
        <v>338</v>
      </c>
    </row>
    <row r="91" spans="1:5" x14ac:dyDescent="0.25">
      <c r="A91" s="6"/>
      <c r="B91" s="6"/>
      <c r="C91" s="7"/>
      <c r="D91" s="10">
        <v>9.3000000000000007</v>
      </c>
      <c r="E91" s="6" t="s">
        <v>339</v>
      </c>
    </row>
    <row r="92" spans="1:5" x14ac:dyDescent="0.25">
      <c r="A92" s="6"/>
      <c r="B92" s="6"/>
      <c r="C92" s="7"/>
      <c r="D92" s="10">
        <v>20</v>
      </c>
      <c r="E92" s="6" t="s">
        <v>341</v>
      </c>
    </row>
    <row r="93" spans="1:5" x14ac:dyDescent="0.25">
      <c r="A93" s="6"/>
      <c r="B93" s="6"/>
      <c r="C93" s="7"/>
      <c r="D93" s="10">
        <v>180</v>
      </c>
      <c r="E93" s="6" t="s">
        <v>340</v>
      </c>
    </row>
    <row r="94" spans="1:5" x14ac:dyDescent="0.25">
      <c r="A94" s="6"/>
      <c r="B94" s="6"/>
      <c r="C94" s="7"/>
      <c r="D94" s="10">
        <v>-330</v>
      </c>
      <c r="E94" s="6" t="s">
        <v>143</v>
      </c>
    </row>
    <row r="95" spans="1:5" x14ac:dyDescent="0.25">
      <c r="A95" s="6"/>
      <c r="B95" s="6"/>
      <c r="C95" s="7"/>
      <c r="D95" s="10">
        <v>-350</v>
      </c>
      <c r="E95" s="6" t="s">
        <v>347</v>
      </c>
    </row>
    <row r="96" spans="1:5" x14ac:dyDescent="0.25">
      <c r="A96" s="1" t="s">
        <v>88</v>
      </c>
      <c r="B96" s="1"/>
      <c r="C96" s="5"/>
      <c r="D96" s="9">
        <f>SUM(D79:D95)</f>
        <v>6220.14</v>
      </c>
      <c r="E96" s="1"/>
    </row>
    <row r="97" spans="1:5" x14ac:dyDescent="0.25">
      <c r="A97" s="12">
        <v>59.17</v>
      </c>
      <c r="B97" s="6"/>
      <c r="C97" s="7" t="s">
        <v>158</v>
      </c>
      <c r="D97" s="10">
        <v>931.27</v>
      </c>
      <c r="E97" s="6" t="s">
        <v>264</v>
      </c>
    </row>
    <row r="98" spans="1:5" x14ac:dyDescent="0.25">
      <c r="A98" s="12"/>
      <c r="B98" s="6"/>
      <c r="C98" s="7" t="s">
        <v>140</v>
      </c>
      <c r="D98" s="10">
        <v>32934.9</v>
      </c>
      <c r="E98" s="6" t="s">
        <v>328</v>
      </c>
    </row>
    <row r="99" spans="1:5" x14ac:dyDescent="0.25">
      <c r="A99" s="12"/>
      <c r="B99" s="6"/>
      <c r="C99" s="7" t="s">
        <v>120</v>
      </c>
      <c r="D99" s="10">
        <v>5429.47</v>
      </c>
      <c r="E99" s="6" t="s">
        <v>328</v>
      </c>
    </row>
    <row r="100" spans="1:5" x14ac:dyDescent="0.25">
      <c r="A100" s="12"/>
      <c r="B100" s="6"/>
      <c r="C100" s="7"/>
      <c r="D100" s="10">
        <v>3834.14</v>
      </c>
      <c r="E100" s="6" t="s">
        <v>328</v>
      </c>
    </row>
    <row r="101" spans="1:5" x14ac:dyDescent="0.25">
      <c r="A101" s="1" t="s">
        <v>145</v>
      </c>
      <c r="B101" s="1"/>
      <c r="C101" s="1"/>
      <c r="D101" s="9">
        <f>SUM(D97:D100)</f>
        <v>43129.78</v>
      </c>
      <c r="E101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16" workbookViewId="0">
      <selection activeCell="G44" sqref="G44"/>
    </sheetView>
  </sheetViews>
  <sheetFormatPr defaultRowHeight="15" x14ac:dyDescent="0.25"/>
  <cols>
    <col min="1" max="1" width="22.75" customWidth="1"/>
    <col min="4" max="4" width="16.25" customWidth="1"/>
    <col min="5" max="5" width="52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 t="s">
        <v>2</v>
      </c>
      <c r="B4" s="17"/>
      <c r="C4" s="17"/>
      <c r="D4" s="17"/>
      <c r="E4" s="17"/>
    </row>
    <row r="5" spans="1:5" x14ac:dyDescent="0.25">
      <c r="A5" s="17" t="s">
        <v>3</v>
      </c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7"/>
      <c r="B7" s="17"/>
      <c r="C7" s="17"/>
      <c r="D7" s="17"/>
      <c r="E7" s="17"/>
    </row>
    <row r="8" spans="1:5" x14ac:dyDescent="0.25">
      <c r="A8" s="17" t="s">
        <v>348</v>
      </c>
      <c r="B8" s="17"/>
      <c r="C8" s="17"/>
      <c r="D8" s="17"/>
      <c r="E8" s="17"/>
    </row>
    <row r="10" spans="1:5" x14ac:dyDescent="0.25">
      <c r="A10" s="1" t="s">
        <v>8</v>
      </c>
      <c r="B10" s="20" t="s">
        <v>7</v>
      </c>
      <c r="C10" s="20" t="s">
        <v>6</v>
      </c>
      <c r="D10" s="20" t="s">
        <v>5</v>
      </c>
      <c r="E10" s="20" t="s">
        <v>4</v>
      </c>
    </row>
    <row r="11" spans="1:5" x14ac:dyDescent="0.25">
      <c r="A11" s="16" t="s">
        <v>9</v>
      </c>
      <c r="B11" s="22" t="s">
        <v>349</v>
      </c>
      <c r="C11" s="4" t="s">
        <v>268</v>
      </c>
      <c r="D11" s="27">
        <v>1000</v>
      </c>
      <c r="E11" s="12" t="s">
        <v>334</v>
      </c>
    </row>
    <row r="12" spans="1:5" x14ac:dyDescent="0.25">
      <c r="A12" s="16"/>
      <c r="B12" s="22"/>
      <c r="C12" s="4" t="s">
        <v>13</v>
      </c>
      <c r="D12" s="27">
        <v>1300</v>
      </c>
      <c r="E12" s="12" t="s">
        <v>334</v>
      </c>
    </row>
    <row r="13" spans="1:5" x14ac:dyDescent="0.25">
      <c r="A13" s="16"/>
      <c r="B13" s="22"/>
      <c r="C13" s="23">
        <v>11</v>
      </c>
      <c r="D13" s="10">
        <v>464291</v>
      </c>
      <c r="E13" s="12" t="s">
        <v>343</v>
      </c>
    </row>
    <row r="14" spans="1:5" x14ac:dyDescent="0.25">
      <c r="A14" s="16"/>
      <c r="B14" s="22"/>
      <c r="C14" s="23">
        <v>12</v>
      </c>
      <c r="D14" s="10">
        <v>29867</v>
      </c>
      <c r="E14" s="12" t="s">
        <v>343</v>
      </c>
    </row>
    <row r="15" spans="1:5" x14ac:dyDescent="0.25">
      <c r="A15" s="16"/>
      <c r="B15" s="22"/>
      <c r="C15" s="23"/>
      <c r="D15" s="10">
        <v>211</v>
      </c>
      <c r="E15" s="12" t="s">
        <v>343</v>
      </c>
    </row>
    <row r="16" spans="1:5" x14ac:dyDescent="0.25">
      <c r="A16" s="3"/>
      <c r="B16" s="21"/>
      <c r="C16" s="4"/>
      <c r="D16" s="8">
        <v>219743</v>
      </c>
      <c r="E16" s="2" t="s">
        <v>169</v>
      </c>
    </row>
    <row r="17" spans="1:5" x14ac:dyDescent="0.25">
      <c r="A17" s="3"/>
      <c r="B17" s="21"/>
      <c r="C17" s="4" t="s">
        <v>95</v>
      </c>
      <c r="D17" s="8">
        <v>4569</v>
      </c>
      <c r="E17" s="2" t="s">
        <v>342</v>
      </c>
    </row>
    <row r="18" spans="1:5" x14ac:dyDescent="0.25">
      <c r="A18" s="3"/>
      <c r="B18" s="21"/>
      <c r="C18" s="4"/>
      <c r="D18" s="8">
        <v>2000</v>
      </c>
      <c r="E18" s="2" t="s">
        <v>334</v>
      </c>
    </row>
    <row r="19" spans="1:5" x14ac:dyDescent="0.25">
      <c r="A19" s="3"/>
      <c r="B19" s="2"/>
      <c r="C19" s="4"/>
      <c r="D19" s="8">
        <v>1965</v>
      </c>
      <c r="E19" s="2" t="s">
        <v>361</v>
      </c>
    </row>
    <row r="20" spans="1:5" x14ac:dyDescent="0.25">
      <c r="A20" s="3"/>
      <c r="B20" s="2"/>
      <c r="C20" s="4" t="s">
        <v>140</v>
      </c>
      <c r="D20" s="8">
        <v>210</v>
      </c>
      <c r="E20" s="2" t="s">
        <v>248</v>
      </c>
    </row>
    <row r="21" spans="1:5" x14ac:dyDescent="0.25">
      <c r="A21" s="3"/>
      <c r="B21" s="2"/>
      <c r="C21" s="4"/>
      <c r="D21" s="8">
        <v>5331</v>
      </c>
      <c r="E21" s="2" t="s">
        <v>102</v>
      </c>
    </row>
    <row r="22" spans="1:5" x14ac:dyDescent="0.25">
      <c r="A22" s="3"/>
      <c r="B22" s="2"/>
      <c r="C22" s="4"/>
      <c r="D22" s="8">
        <v>1146</v>
      </c>
      <c r="E22" s="2" t="s">
        <v>197</v>
      </c>
    </row>
    <row r="23" spans="1:5" x14ac:dyDescent="0.25">
      <c r="A23" s="3"/>
      <c r="B23" s="2"/>
      <c r="C23" s="4"/>
      <c r="D23" s="8">
        <v>42</v>
      </c>
      <c r="E23" s="2" t="s">
        <v>342</v>
      </c>
    </row>
    <row r="24" spans="1:5" x14ac:dyDescent="0.25">
      <c r="A24" s="3"/>
      <c r="B24" s="2"/>
      <c r="C24" s="4" t="s">
        <v>107</v>
      </c>
      <c r="D24" s="8">
        <v>3000</v>
      </c>
      <c r="E24" s="2" t="s">
        <v>124</v>
      </c>
    </row>
    <row r="25" spans="1:5" x14ac:dyDescent="0.25">
      <c r="A25" s="3"/>
      <c r="B25" s="2"/>
      <c r="C25" s="4" t="s">
        <v>122</v>
      </c>
      <c r="D25" s="8">
        <v>900</v>
      </c>
      <c r="E25" s="2" t="s">
        <v>334</v>
      </c>
    </row>
    <row r="26" spans="1:5" x14ac:dyDescent="0.25">
      <c r="A26" s="1" t="s">
        <v>18</v>
      </c>
      <c r="B26" s="1"/>
      <c r="C26" s="5"/>
      <c r="D26" s="9">
        <f>SUM(D11:D25)</f>
        <v>735575</v>
      </c>
      <c r="E26" s="2"/>
    </row>
    <row r="27" spans="1:5" x14ac:dyDescent="0.25">
      <c r="A27" s="6" t="s">
        <v>16</v>
      </c>
      <c r="B27" s="6"/>
      <c r="C27" s="7" t="s">
        <v>149</v>
      </c>
      <c r="D27" s="10">
        <v>3842</v>
      </c>
      <c r="E27" s="6" t="s">
        <v>30</v>
      </c>
    </row>
    <row r="28" spans="1:5" x14ac:dyDescent="0.25">
      <c r="A28" s="2"/>
      <c r="B28" s="2"/>
      <c r="C28" s="4" t="s">
        <v>127</v>
      </c>
      <c r="D28" s="8">
        <v>9201</v>
      </c>
      <c r="E28" s="2" t="s">
        <v>30</v>
      </c>
    </row>
    <row r="29" spans="1:5" x14ac:dyDescent="0.25">
      <c r="A29" s="1" t="s">
        <v>19</v>
      </c>
      <c r="B29" s="1"/>
      <c r="C29" s="5"/>
      <c r="D29" s="9">
        <f>SUM(D27:D28)</f>
        <v>13043</v>
      </c>
      <c r="E29" s="2"/>
    </row>
    <row r="30" spans="1:5" x14ac:dyDescent="0.25">
      <c r="A30" s="2" t="s">
        <v>11</v>
      </c>
      <c r="B30" s="2"/>
      <c r="C30" s="4" t="s">
        <v>12</v>
      </c>
      <c r="D30" s="8">
        <v>28260.21</v>
      </c>
      <c r="E30" s="2" t="s">
        <v>20</v>
      </c>
    </row>
    <row r="31" spans="1:5" x14ac:dyDescent="0.25">
      <c r="A31" s="1" t="s">
        <v>15</v>
      </c>
      <c r="B31" s="1"/>
      <c r="C31" s="5"/>
      <c r="D31" s="9">
        <f>SUM(D30)</f>
        <v>28260.21</v>
      </c>
      <c r="E31" s="2"/>
    </row>
    <row r="32" spans="1:5" x14ac:dyDescent="0.25">
      <c r="A32" s="2" t="s">
        <v>21</v>
      </c>
      <c r="B32" s="2"/>
      <c r="C32" s="4" t="s">
        <v>149</v>
      </c>
      <c r="D32" s="8">
        <v>116475</v>
      </c>
      <c r="E32" s="2" t="s">
        <v>34</v>
      </c>
    </row>
    <row r="33" spans="1:5" x14ac:dyDescent="0.25">
      <c r="A33" s="2"/>
      <c r="B33" s="2"/>
      <c r="C33" s="4" t="s">
        <v>95</v>
      </c>
      <c r="D33" s="8">
        <v>1039</v>
      </c>
      <c r="E33" s="2" t="s">
        <v>362</v>
      </c>
    </row>
    <row r="34" spans="1:5" x14ac:dyDescent="0.25">
      <c r="A34" s="1" t="s">
        <v>22</v>
      </c>
      <c r="B34" s="1"/>
      <c r="C34" s="5"/>
      <c r="D34" s="9">
        <f>SUM(D32:D33)</f>
        <v>117514</v>
      </c>
      <c r="E34" s="2"/>
    </row>
    <row r="35" spans="1:5" x14ac:dyDescent="0.25">
      <c r="A35" s="2" t="s">
        <v>23</v>
      </c>
      <c r="B35" s="2"/>
      <c r="C35" s="4" t="s">
        <v>149</v>
      </c>
      <c r="D35" s="8">
        <v>3600</v>
      </c>
      <c r="E35" s="2" t="s">
        <v>35</v>
      </c>
    </row>
    <row r="36" spans="1:5" x14ac:dyDescent="0.25">
      <c r="A36" s="2"/>
      <c r="B36" s="2"/>
      <c r="C36" s="4" t="s">
        <v>95</v>
      </c>
      <c r="D36" s="8">
        <v>33</v>
      </c>
      <c r="E36" s="2" t="s">
        <v>363</v>
      </c>
    </row>
    <row r="37" spans="1:5" x14ac:dyDescent="0.25">
      <c r="A37" s="1" t="s">
        <v>24</v>
      </c>
      <c r="B37" s="1"/>
      <c r="C37" s="5"/>
      <c r="D37" s="9">
        <f>SUM(D35:D36)</f>
        <v>3633</v>
      </c>
      <c r="E37" s="2"/>
    </row>
    <row r="38" spans="1:5" x14ac:dyDescent="0.25">
      <c r="A38" s="2" t="s">
        <v>25</v>
      </c>
      <c r="B38" s="2"/>
      <c r="C38" s="4" t="s">
        <v>149</v>
      </c>
      <c r="D38" s="8">
        <v>38357</v>
      </c>
      <c r="E38" s="2" t="s">
        <v>36</v>
      </c>
    </row>
    <row r="39" spans="1:5" x14ac:dyDescent="0.25">
      <c r="A39" s="2"/>
      <c r="B39" s="2"/>
      <c r="C39" s="4" t="s">
        <v>95</v>
      </c>
      <c r="D39" s="8">
        <v>342</v>
      </c>
      <c r="E39" s="2" t="s">
        <v>364</v>
      </c>
    </row>
    <row r="40" spans="1:5" x14ac:dyDescent="0.25">
      <c r="A40" s="1" t="s">
        <v>26</v>
      </c>
      <c r="B40" s="1"/>
      <c r="C40" s="5"/>
      <c r="D40" s="9">
        <f>SUM(D38:D39)</f>
        <v>38699</v>
      </c>
      <c r="E40" s="2"/>
    </row>
    <row r="41" spans="1:5" x14ac:dyDescent="0.25">
      <c r="A41" s="2" t="s">
        <v>27</v>
      </c>
      <c r="B41" s="2"/>
      <c r="C41" s="4" t="s">
        <v>149</v>
      </c>
      <c r="D41" s="8">
        <v>1168</v>
      </c>
      <c r="E41" s="2" t="s">
        <v>37</v>
      </c>
    </row>
    <row r="42" spans="1:5" x14ac:dyDescent="0.25">
      <c r="A42" s="2"/>
      <c r="B42" s="2"/>
      <c r="C42" s="4" t="s">
        <v>95</v>
      </c>
      <c r="D42" s="8">
        <v>10</v>
      </c>
      <c r="E42" s="2" t="s">
        <v>365</v>
      </c>
    </row>
    <row r="43" spans="1:5" x14ac:dyDescent="0.25">
      <c r="A43" s="1" t="s">
        <v>28</v>
      </c>
      <c r="B43" s="1"/>
      <c r="C43" s="5"/>
      <c r="D43" s="9">
        <f>SUM(D41:D42)</f>
        <v>1178</v>
      </c>
      <c r="E43" s="2"/>
    </row>
    <row r="44" spans="1:5" x14ac:dyDescent="0.25">
      <c r="A44" s="6" t="s">
        <v>29</v>
      </c>
      <c r="B44" s="6"/>
      <c r="C44" s="7"/>
      <c r="D44" s="10">
        <v>6411</v>
      </c>
      <c r="E44" s="2" t="s">
        <v>299</v>
      </c>
    </row>
    <row r="45" spans="1:5" x14ac:dyDescent="0.25">
      <c r="A45" s="1" t="s">
        <v>39</v>
      </c>
      <c r="B45" s="1"/>
      <c r="C45" s="5"/>
      <c r="D45" s="9">
        <f>SUM(D44)</f>
        <v>6411</v>
      </c>
      <c r="E45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opLeftCell="A22" workbookViewId="0">
      <selection activeCell="M63" sqref="M63"/>
    </sheetView>
  </sheetViews>
  <sheetFormatPr defaultRowHeight="15" x14ac:dyDescent="0.25"/>
  <cols>
    <col min="1" max="1" width="23.375" customWidth="1"/>
    <col min="4" max="4" width="11" customWidth="1"/>
    <col min="5" max="5" width="100.25" customWidth="1"/>
  </cols>
  <sheetData>
    <row r="1" spans="1:5" x14ac:dyDescent="0.25">
      <c r="A1" s="17" t="s">
        <v>0</v>
      </c>
      <c r="B1" s="17"/>
      <c r="C1" s="17"/>
      <c r="D1" s="17"/>
    </row>
    <row r="2" spans="1:5" x14ac:dyDescent="0.25">
      <c r="A2" s="17" t="s">
        <v>1</v>
      </c>
      <c r="B2" s="17"/>
      <c r="C2" s="17"/>
      <c r="D2" s="17"/>
    </row>
    <row r="3" spans="1:5" x14ac:dyDescent="0.25">
      <c r="A3" s="17"/>
      <c r="B3" s="17"/>
      <c r="C3" s="17"/>
      <c r="D3" s="17"/>
    </row>
    <row r="4" spans="1:5" x14ac:dyDescent="0.25">
      <c r="A4" s="17" t="s">
        <v>2</v>
      </c>
      <c r="B4" s="17"/>
      <c r="C4" s="17"/>
      <c r="D4" s="17"/>
    </row>
    <row r="5" spans="1:5" x14ac:dyDescent="0.25">
      <c r="A5" s="17" t="s">
        <v>42</v>
      </c>
      <c r="B5" s="17"/>
      <c r="C5" s="17"/>
      <c r="D5" s="17"/>
    </row>
    <row r="6" spans="1:5" x14ac:dyDescent="0.25">
      <c r="A6" s="17"/>
      <c r="B6" s="17"/>
      <c r="C6" s="17"/>
      <c r="D6" s="17"/>
    </row>
    <row r="7" spans="1:5" x14ac:dyDescent="0.25">
      <c r="A7" s="17"/>
      <c r="B7" s="17"/>
      <c r="C7" s="17"/>
      <c r="D7" s="17"/>
    </row>
    <row r="8" spans="1:5" x14ac:dyDescent="0.25">
      <c r="A8" s="17" t="s">
        <v>348</v>
      </c>
      <c r="B8" s="17"/>
      <c r="C8" s="17"/>
      <c r="D8" s="17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16" t="s">
        <v>131</v>
      </c>
      <c r="B11" s="6" t="s">
        <v>349</v>
      </c>
      <c r="C11" s="4" t="s">
        <v>150</v>
      </c>
      <c r="D11" s="18">
        <v>10754.94</v>
      </c>
      <c r="E11" s="6" t="s">
        <v>283</v>
      </c>
    </row>
    <row r="12" spans="1:5" x14ac:dyDescent="0.25">
      <c r="A12" s="16"/>
      <c r="B12" s="6"/>
      <c r="C12" s="6">
        <v>11</v>
      </c>
      <c r="D12" s="24">
        <v>2724.3</v>
      </c>
      <c r="E12" s="6" t="s">
        <v>283</v>
      </c>
    </row>
    <row r="13" spans="1:5" x14ac:dyDescent="0.25">
      <c r="A13" s="15" t="s">
        <v>134</v>
      </c>
      <c r="B13" s="1"/>
      <c r="C13" s="1"/>
      <c r="D13" s="19">
        <f>SUM(D11:D12)</f>
        <v>13479.240000000002</v>
      </c>
      <c r="E13" s="1"/>
    </row>
    <row r="14" spans="1:5" x14ac:dyDescent="0.25">
      <c r="A14" s="16" t="s">
        <v>203</v>
      </c>
      <c r="B14" s="6"/>
      <c r="C14" s="7" t="s">
        <v>150</v>
      </c>
      <c r="D14" s="24">
        <v>1.45</v>
      </c>
      <c r="E14" s="6" t="s">
        <v>374</v>
      </c>
    </row>
    <row r="15" spans="1:5" x14ac:dyDescent="0.25">
      <c r="A15" s="16"/>
      <c r="B15" s="6"/>
      <c r="C15" s="4" t="s">
        <v>150</v>
      </c>
      <c r="D15" s="24">
        <v>117.6</v>
      </c>
      <c r="E15" s="6" t="s">
        <v>351</v>
      </c>
    </row>
    <row r="16" spans="1:5" x14ac:dyDescent="0.25">
      <c r="A16" s="15" t="s">
        <v>205</v>
      </c>
      <c r="B16" s="1"/>
      <c r="C16" s="1"/>
      <c r="D16" s="25">
        <f>SUM(D14:D15)</f>
        <v>119.05</v>
      </c>
      <c r="E16" s="1"/>
    </row>
    <row r="17" spans="1:5" x14ac:dyDescent="0.25">
      <c r="A17" s="16" t="s">
        <v>109</v>
      </c>
      <c r="B17" s="6"/>
      <c r="C17" s="4" t="s">
        <v>140</v>
      </c>
      <c r="D17" s="18">
        <v>966.14</v>
      </c>
      <c r="E17" s="6" t="s">
        <v>194</v>
      </c>
    </row>
    <row r="18" spans="1:5" x14ac:dyDescent="0.25">
      <c r="A18" s="16"/>
      <c r="B18" s="6"/>
      <c r="C18" s="4" t="s">
        <v>198</v>
      </c>
      <c r="D18" s="18">
        <v>18518.759999999998</v>
      </c>
      <c r="E18" s="6" t="s">
        <v>297</v>
      </c>
    </row>
    <row r="19" spans="1:5" x14ac:dyDescent="0.25">
      <c r="A19" s="15" t="s">
        <v>111</v>
      </c>
      <c r="B19" s="1"/>
      <c r="C19" s="1"/>
      <c r="D19" s="19">
        <f>SUM(D17:D18)</f>
        <v>19484.899999999998</v>
      </c>
      <c r="E19" s="1"/>
    </row>
    <row r="20" spans="1:5" x14ac:dyDescent="0.25">
      <c r="A20" s="16" t="s">
        <v>100</v>
      </c>
      <c r="B20" s="6"/>
      <c r="C20" s="4" t="s">
        <v>150</v>
      </c>
      <c r="D20" s="18">
        <v>1033.1300000000001</v>
      </c>
      <c r="E20" s="6" t="s">
        <v>310</v>
      </c>
    </row>
    <row r="21" spans="1:5" x14ac:dyDescent="0.25">
      <c r="A21" s="16"/>
      <c r="B21" s="1"/>
      <c r="C21" s="4" t="s">
        <v>198</v>
      </c>
      <c r="D21" s="18">
        <v>735.61</v>
      </c>
      <c r="E21" s="6" t="s">
        <v>183</v>
      </c>
    </row>
    <row r="22" spans="1:5" x14ac:dyDescent="0.25">
      <c r="A22" s="15" t="s">
        <v>99</v>
      </c>
      <c r="B22" s="1"/>
      <c r="C22" s="1"/>
      <c r="D22" s="19">
        <f>SUM(D20:D21)</f>
        <v>1768.7400000000002</v>
      </c>
      <c r="E22" s="1"/>
    </row>
    <row r="23" spans="1:5" x14ac:dyDescent="0.25">
      <c r="A23" s="16" t="s">
        <v>114</v>
      </c>
      <c r="B23" s="6"/>
      <c r="C23" s="6">
        <v>25</v>
      </c>
      <c r="D23" s="8">
        <v>8804.6200000000008</v>
      </c>
      <c r="E23" s="6" t="s">
        <v>324</v>
      </c>
    </row>
    <row r="24" spans="1:5" x14ac:dyDescent="0.25">
      <c r="A24" s="15" t="s">
        <v>116</v>
      </c>
      <c r="B24" s="1"/>
      <c r="C24" s="1"/>
      <c r="D24" s="19">
        <f>SUM(D23)</f>
        <v>8804.6200000000008</v>
      </c>
      <c r="E24" s="1"/>
    </row>
    <row r="25" spans="1:5" x14ac:dyDescent="0.25">
      <c r="A25" s="16" t="s">
        <v>239</v>
      </c>
      <c r="B25" s="6"/>
      <c r="C25" s="6">
        <v>18</v>
      </c>
      <c r="D25" s="24">
        <v>659</v>
      </c>
      <c r="E25" s="6" t="s">
        <v>366</v>
      </c>
    </row>
    <row r="26" spans="1:5" x14ac:dyDescent="0.25">
      <c r="A26" s="15" t="s">
        <v>241</v>
      </c>
      <c r="B26" s="1"/>
      <c r="C26" s="1"/>
      <c r="D26" s="25">
        <f>SUM(D25)</f>
        <v>659</v>
      </c>
      <c r="E26" s="1"/>
    </row>
    <row r="27" spans="1:5" x14ac:dyDescent="0.25">
      <c r="A27" s="3" t="s">
        <v>43</v>
      </c>
      <c r="B27" s="2"/>
      <c r="C27" s="4" t="s">
        <v>14</v>
      </c>
      <c r="D27" s="8">
        <v>52.2</v>
      </c>
      <c r="E27" s="2" t="s">
        <v>174</v>
      </c>
    </row>
    <row r="28" spans="1:5" x14ac:dyDescent="0.25">
      <c r="A28" s="3"/>
      <c r="B28" s="2"/>
      <c r="C28" s="4"/>
      <c r="D28" s="8">
        <v>1952.56</v>
      </c>
      <c r="E28" s="2" t="s">
        <v>184</v>
      </c>
    </row>
    <row r="29" spans="1:5" x14ac:dyDescent="0.25">
      <c r="A29" s="1"/>
      <c r="B29" s="1"/>
      <c r="C29" s="7" t="s">
        <v>198</v>
      </c>
      <c r="D29" s="10">
        <v>4724.78</v>
      </c>
      <c r="E29" s="2" t="s">
        <v>267</v>
      </c>
    </row>
    <row r="30" spans="1:5" x14ac:dyDescent="0.25">
      <c r="A30" s="1"/>
      <c r="B30" s="1"/>
      <c r="C30" s="7" t="s">
        <v>127</v>
      </c>
      <c r="D30" s="10">
        <v>52.2</v>
      </c>
      <c r="E30" s="2" t="s">
        <v>174</v>
      </c>
    </row>
    <row r="31" spans="1:5" x14ac:dyDescent="0.25">
      <c r="A31" s="1" t="s">
        <v>48</v>
      </c>
      <c r="B31" s="1"/>
      <c r="C31" s="5"/>
      <c r="D31" s="9">
        <f>SUM(D27:D30)</f>
        <v>6781.74</v>
      </c>
      <c r="E31" s="6"/>
    </row>
    <row r="32" spans="1:5" x14ac:dyDescent="0.25">
      <c r="A32" s="6" t="s">
        <v>49</v>
      </c>
      <c r="B32" s="6"/>
      <c r="C32" s="7" t="s">
        <v>14</v>
      </c>
      <c r="D32" s="10">
        <v>5691.19</v>
      </c>
      <c r="E32" s="6" t="s">
        <v>357</v>
      </c>
    </row>
    <row r="33" spans="1:5" x14ac:dyDescent="0.25">
      <c r="A33" s="6"/>
      <c r="B33" s="6"/>
      <c r="C33" s="7" t="s">
        <v>140</v>
      </c>
      <c r="D33" s="10">
        <v>71.3</v>
      </c>
      <c r="E33" s="6" t="s">
        <v>367</v>
      </c>
    </row>
    <row r="34" spans="1:5" x14ac:dyDescent="0.25">
      <c r="A34" s="6"/>
      <c r="B34" s="6"/>
      <c r="C34" s="7"/>
      <c r="D34" s="10">
        <v>3.1</v>
      </c>
      <c r="E34" s="6" t="s">
        <v>368</v>
      </c>
    </row>
    <row r="35" spans="1:5" x14ac:dyDescent="0.25">
      <c r="A35" s="1" t="s">
        <v>51</v>
      </c>
      <c r="B35" s="1"/>
      <c r="C35" s="5"/>
      <c r="D35" s="9">
        <f>SUM(D32:D34)</f>
        <v>5765.59</v>
      </c>
      <c r="E35" s="1"/>
    </row>
    <row r="36" spans="1:5" x14ac:dyDescent="0.25">
      <c r="A36" s="6" t="s">
        <v>52</v>
      </c>
      <c r="B36" s="1"/>
      <c r="C36" s="7" t="s">
        <v>150</v>
      </c>
      <c r="D36" s="10">
        <v>20.54</v>
      </c>
      <c r="E36" s="6" t="s">
        <v>141</v>
      </c>
    </row>
    <row r="37" spans="1:5" x14ac:dyDescent="0.25">
      <c r="A37" s="2"/>
      <c r="B37" s="2"/>
      <c r="C37" s="4"/>
      <c r="D37" s="8">
        <v>63.85</v>
      </c>
      <c r="E37" s="26" t="s">
        <v>353</v>
      </c>
    </row>
    <row r="38" spans="1:5" x14ac:dyDescent="0.25">
      <c r="A38" s="1"/>
      <c r="B38" s="1"/>
      <c r="C38" s="7"/>
      <c r="D38" s="10">
        <v>16.61</v>
      </c>
      <c r="E38" s="2" t="s">
        <v>353</v>
      </c>
    </row>
    <row r="39" spans="1:5" x14ac:dyDescent="0.25">
      <c r="A39" s="2"/>
      <c r="B39" s="2"/>
      <c r="C39" s="4"/>
      <c r="D39" s="8">
        <v>27</v>
      </c>
      <c r="E39" s="2" t="s">
        <v>354</v>
      </c>
    </row>
    <row r="40" spans="1:5" x14ac:dyDescent="0.25">
      <c r="A40" s="1"/>
      <c r="B40" s="1"/>
      <c r="C40" s="5"/>
      <c r="D40" s="10">
        <v>4</v>
      </c>
      <c r="E40" s="2" t="s">
        <v>354</v>
      </c>
    </row>
    <row r="41" spans="1:5" x14ac:dyDescent="0.25">
      <c r="A41" s="1"/>
      <c r="B41" s="1"/>
      <c r="C41" s="5"/>
      <c r="D41" s="10">
        <v>16.75</v>
      </c>
      <c r="E41" s="2" t="s">
        <v>54</v>
      </c>
    </row>
    <row r="42" spans="1:5" x14ac:dyDescent="0.25">
      <c r="A42" s="1"/>
      <c r="B42" s="1"/>
      <c r="C42" s="5"/>
      <c r="D42" s="10">
        <v>87.02</v>
      </c>
      <c r="E42" s="2" t="s">
        <v>54</v>
      </c>
    </row>
    <row r="43" spans="1:5" x14ac:dyDescent="0.25">
      <c r="A43" s="1"/>
      <c r="B43" s="1"/>
      <c r="C43" s="5"/>
      <c r="D43" s="10">
        <v>135.29</v>
      </c>
      <c r="E43" s="2" t="s">
        <v>54</v>
      </c>
    </row>
    <row r="44" spans="1:5" x14ac:dyDescent="0.25">
      <c r="A44" s="1"/>
      <c r="B44" s="1"/>
      <c r="C44" s="5"/>
      <c r="D44" s="10">
        <v>19.2</v>
      </c>
      <c r="E44" s="2" t="s">
        <v>54</v>
      </c>
    </row>
    <row r="45" spans="1:5" x14ac:dyDescent="0.25">
      <c r="A45" s="1"/>
      <c r="B45" s="1"/>
      <c r="C45" s="5"/>
      <c r="D45" s="10">
        <v>45.92</v>
      </c>
      <c r="E45" s="2" t="s">
        <v>55</v>
      </c>
    </row>
    <row r="46" spans="1:5" x14ac:dyDescent="0.25">
      <c r="A46" s="1"/>
      <c r="B46" s="1"/>
      <c r="C46" s="5"/>
      <c r="D46" s="10">
        <v>23</v>
      </c>
      <c r="E46" s="2" t="s">
        <v>55</v>
      </c>
    </row>
    <row r="47" spans="1:5" x14ac:dyDescent="0.25">
      <c r="A47" s="1"/>
      <c r="B47" s="1"/>
      <c r="C47" s="5"/>
      <c r="D47" s="10">
        <v>31.39</v>
      </c>
      <c r="E47" s="2" t="s">
        <v>55</v>
      </c>
    </row>
    <row r="48" spans="1:5" x14ac:dyDescent="0.25">
      <c r="A48" s="2"/>
      <c r="B48" s="2"/>
      <c r="C48" s="4" t="s">
        <v>14</v>
      </c>
      <c r="D48" s="8">
        <v>12320.64</v>
      </c>
      <c r="E48" s="2" t="s">
        <v>60</v>
      </c>
    </row>
    <row r="49" spans="1:5" x14ac:dyDescent="0.25">
      <c r="A49" s="1"/>
      <c r="B49" s="1"/>
      <c r="C49" s="7"/>
      <c r="D49" s="10">
        <v>1020</v>
      </c>
      <c r="E49" s="2" t="s">
        <v>59</v>
      </c>
    </row>
    <row r="50" spans="1:5" x14ac:dyDescent="0.25">
      <c r="A50" s="2"/>
      <c r="B50" s="2"/>
      <c r="C50" s="4"/>
      <c r="D50" s="8">
        <v>129</v>
      </c>
      <c r="E50" s="2" t="s">
        <v>108</v>
      </c>
    </row>
    <row r="51" spans="1:5" x14ac:dyDescent="0.25">
      <c r="A51" s="2"/>
      <c r="B51" s="2"/>
      <c r="C51" s="4"/>
      <c r="D51" s="8">
        <v>18</v>
      </c>
      <c r="E51" s="2" t="s">
        <v>108</v>
      </c>
    </row>
    <row r="52" spans="1:5" x14ac:dyDescent="0.25">
      <c r="A52" s="1"/>
      <c r="B52" s="1"/>
      <c r="C52" s="7"/>
      <c r="D52" s="10">
        <v>6</v>
      </c>
      <c r="E52" s="2" t="s">
        <v>108</v>
      </c>
    </row>
    <row r="53" spans="1:5" x14ac:dyDescent="0.25">
      <c r="A53" s="2"/>
      <c r="B53" s="2"/>
      <c r="C53" s="4"/>
      <c r="D53" s="8">
        <v>3960</v>
      </c>
      <c r="E53" s="2" t="s">
        <v>231</v>
      </c>
    </row>
    <row r="54" spans="1:5" x14ac:dyDescent="0.25">
      <c r="A54" s="2"/>
      <c r="B54" s="2"/>
      <c r="C54" s="4"/>
      <c r="D54" s="8">
        <v>10810</v>
      </c>
      <c r="E54" s="2" t="s">
        <v>358</v>
      </c>
    </row>
    <row r="55" spans="1:5" x14ac:dyDescent="0.25">
      <c r="A55" s="2"/>
      <c r="B55" s="2"/>
      <c r="C55" s="4"/>
      <c r="D55" s="8">
        <v>470</v>
      </c>
      <c r="E55" s="2" t="s">
        <v>359</v>
      </c>
    </row>
    <row r="56" spans="1:5" x14ac:dyDescent="0.25">
      <c r="A56" s="2"/>
      <c r="B56" s="2"/>
      <c r="C56" s="4" t="s">
        <v>14</v>
      </c>
      <c r="D56" s="8">
        <v>59.05</v>
      </c>
      <c r="E56" s="2" t="s">
        <v>55</v>
      </c>
    </row>
    <row r="57" spans="1:5" x14ac:dyDescent="0.25">
      <c r="A57" s="2"/>
      <c r="B57" s="2"/>
      <c r="C57" s="4"/>
      <c r="D57" s="8">
        <v>67.12</v>
      </c>
      <c r="E57" s="2" t="s">
        <v>55</v>
      </c>
    </row>
    <row r="58" spans="1:5" x14ac:dyDescent="0.25">
      <c r="A58" s="2"/>
      <c r="B58" s="2"/>
      <c r="C58" s="4"/>
      <c r="D58" s="8">
        <v>45.92</v>
      </c>
      <c r="E58" s="2" t="s">
        <v>55</v>
      </c>
    </row>
    <row r="59" spans="1:5" x14ac:dyDescent="0.25">
      <c r="A59" s="2"/>
      <c r="B59" s="2"/>
      <c r="C59" s="4"/>
      <c r="D59" s="8">
        <v>23</v>
      </c>
      <c r="E59" s="2" t="s">
        <v>55</v>
      </c>
    </row>
    <row r="60" spans="1:5" x14ac:dyDescent="0.25">
      <c r="A60" s="2"/>
      <c r="B60" s="2"/>
      <c r="C60" s="4" t="s">
        <v>140</v>
      </c>
      <c r="D60" s="8">
        <v>70.14</v>
      </c>
      <c r="E60" s="2" t="s">
        <v>139</v>
      </c>
    </row>
    <row r="61" spans="1:5" x14ac:dyDescent="0.25">
      <c r="A61" s="2"/>
      <c r="B61" s="2"/>
      <c r="C61" s="4"/>
      <c r="D61" s="8">
        <v>60.04</v>
      </c>
      <c r="E61" s="2" t="s">
        <v>353</v>
      </c>
    </row>
    <row r="62" spans="1:5" x14ac:dyDescent="0.25">
      <c r="A62" s="2"/>
      <c r="B62" s="2"/>
      <c r="C62" s="4"/>
      <c r="D62" s="8">
        <v>20.23</v>
      </c>
      <c r="E62" s="2" t="s">
        <v>353</v>
      </c>
    </row>
    <row r="63" spans="1:5" x14ac:dyDescent="0.25">
      <c r="A63" s="2"/>
      <c r="B63" s="2"/>
      <c r="C63" s="4" t="s">
        <v>140</v>
      </c>
      <c r="D63" s="8">
        <v>416.87</v>
      </c>
      <c r="E63" s="2" t="s">
        <v>199</v>
      </c>
    </row>
    <row r="64" spans="1:5" x14ac:dyDescent="0.25">
      <c r="A64" s="2"/>
      <c r="B64" s="2"/>
      <c r="C64" s="4"/>
      <c r="D64" s="8">
        <v>135.29</v>
      </c>
      <c r="E64" s="2" t="s">
        <v>55</v>
      </c>
    </row>
    <row r="65" spans="1:5" x14ac:dyDescent="0.25">
      <c r="A65" s="2"/>
      <c r="B65" s="2"/>
      <c r="C65" s="4"/>
      <c r="D65" s="8">
        <v>19.2</v>
      </c>
      <c r="E65" s="2" t="s">
        <v>55</v>
      </c>
    </row>
    <row r="66" spans="1:5" x14ac:dyDescent="0.25">
      <c r="A66" s="2"/>
      <c r="B66" s="2"/>
      <c r="C66" s="4" t="s">
        <v>198</v>
      </c>
      <c r="D66" s="8">
        <v>3060</v>
      </c>
      <c r="E66" s="2" t="s">
        <v>369</v>
      </c>
    </row>
    <row r="67" spans="1:5" x14ac:dyDescent="0.25">
      <c r="A67" s="2"/>
      <c r="B67" s="2"/>
      <c r="C67" s="4"/>
      <c r="D67" s="8">
        <v>20.7</v>
      </c>
      <c r="E67" s="2" t="s">
        <v>141</v>
      </c>
    </row>
    <row r="68" spans="1:5" x14ac:dyDescent="0.25">
      <c r="A68" s="2"/>
      <c r="B68" s="2"/>
      <c r="C68" s="4"/>
      <c r="D68" s="8">
        <v>201.46</v>
      </c>
      <c r="E68" s="2" t="s">
        <v>370</v>
      </c>
    </row>
    <row r="69" spans="1:5" x14ac:dyDescent="0.25">
      <c r="A69" s="2"/>
      <c r="B69" s="2"/>
      <c r="C69" s="4"/>
      <c r="D69" s="8">
        <v>37.799999999999997</v>
      </c>
      <c r="E69" s="2" t="s">
        <v>193</v>
      </c>
    </row>
    <row r="70" spans="1:5" x14ac:dyDescent="0.25">
      <c r="A70" s="2"/>
      <c r="B70" s="2"/>
      <c r="C70" s="4"/>
      <c r="D70" s="8">
        <v>6.96</v>
      </c>
      <c r="E70" s="2" t="s">
        <v>56</v>
      </c>
    </row>
    <row r="71" spans="1:5" x14ac:dyDescent="0.25">
      <c r="A71" s="2"/>
      <c r="B71" s="2"/>
      <c r="C71" s="4"/>
      <c r="D71" s="8">
        <v>33.520000000000003</v>
      </c>
      <c r="E71" s="2" t="s">
        <v>371</v>
      </c>
    </row>
    <row r="72" spans="1:5" x14ac:dyDescent="0.25">
      <c r="A72" s="2"/>
      <c r="B72" s="2"/>
      <c r="C72" s="4"/>
      <c r="D72" s="8">
        <v>219.58</v>
      </c>
      <c r="E72" s="2" t="s">
        <v>199</v>
      </c>
    </row>
    <row r="73" spans="1:5" x14ac:dyDescent="0.25">
      <c r="A73" s="1" t="s">
        <v>62</v>
      </c>
      <c r="B73" s="1"/>
      <c r="C73" s="5"/>
      <c r="D73" s="9">
        <f>SUM(D36:D72)</f>
        <v>33721.089999999989</v>
      </c>
      <c r="E73" s="2"/>
    </row>
    <row r="74" spans="1:5" x14ac:dyDescent="0.25">
      <c r="A74" s="12">
        <v>20.02</v>
      </c>
      <c r="B74" s="6"/>
      <c r="C74" s="7" t="s">
        <v>150</v>
      </c>
      <c r="D74" s="10">
        <v>5962.67</v>
      </c>
      <c r="E74" s="2" t="s">
        <v>352</v>
      </c>
    </row>
    <row r="75" spans="1:5" x14ac:dyDescent="0.25">
      <c r="A75" s="1" t="s">
        <v>136</v>
      </c>
      <c r="B75" s="1"/>
      <c r="C75" s="5"/>
      <c r="D75" s="9">
        <f>SUM(D74)</f>
        <v>5962.67</v>
      </c>
      <c r="E75" s="2"/>
    </row>
    <row r="76" spans="1:5" x14ac:dyDescent="0.25">
      <c r="A76" s="2" t="s">
        <v>64</v>
      </c>
      <c r="B76" s="2"/>
      <c r="C76" s="4" t="s">
        <v>17</v>
      </c>
      <c r="D76" s="8">
        <v>127.12</v>
      </c>
      <c r="E76" s="2" t="s">
        <v>65</v>
      </c>
    </row>
    <row r="77" spans="1:5" x14ac:dyDescent="0.25">
      <c r="A77" s="2"/>
      <c r="B77" s="2"/>
      <c r="C77" s="4" t="s">
        <v>45</v>
      </c>
      <c r="D77" s="8">
        <v>155.65</v>
      </c>
      <c r="E77" s="2" t="s">
        <v>65</v>
      </c>
    </row>
    <row r="78" spans="1:5" x14ac:dyDescent="0.25">
      <c r="A78" s="2"/>
      <c r="B78" s="2"/>
      <c r="C78" s="4" t="s">
        <v>103</v>
      </c>
      <c r="D78" s="8">
        <v>22</v>
      </c>
      <c r="E78" s="2" t="s">
        <v>65</v>
      </c>
    </row>
    <row r="79" spans="1:5" x14ac:dyDescent="0.25">
      <c r="A79" s="2"/>
      <c r="B79" s="2"/>
      <c r="C79" s="4"/>
      <c r="D79" s="8">
        <v>353.43</v>
      </c>
      <c r="E79" s="2" t="s">
        <v>65</v>
      </c>
    </row>
    <row r="80" spans="1:5" x14ac:dyDescent="0.25">
      <c r="A80" s="2"/>
      <c r="B80" s="2"/>
      <c r="C80" s="4"/>
      <c r="D80" s="8">
        <v>598.63</v>
      </c>
      <c r="E80" s="2" t="s">
        <v>65</v>
      </c>
    </row>
    <row r="81" spans="1:5" x14ac:dyDescent="0.25">
      <c r="A81" s="2"/>
      <c r="B81" s="2"/>
      <c r="C81" s="4"/>
      <c r="D81" s="8">
        <v>381.52</v>
      </c>
      <c r="E81" s="2" t="s">
        <v>65</v>
      </c>
    </row>
    <row r="82" spans="1:5" x14ac:dyDescent="0.25">
      <c r="A82" s="2"/>
      <c r="B82" s="2"/>
      <c r="C82" s="4"/>
      <c r="D82" s="8">
        <v>199.83</v>
      </c>
      <c r="E82" s="2" t="s">
        <v>65</v>
      </c>
    </row>
    <row r="83" spans="1:5" x14ac:dyDescent="0.25">
      <c r="A83" s="2"/>
      <c r="B83" s="2"/>
      <c r="C83" s="4"/>
      <c r="D83" s="8">
        <v>114.57</v>
      </c>
      <c r="E83" s="2" t="s">
        <v>65</v>
      </c>
    </row>
    <row r="84" spans="1:5" x14ac:dyDescent="0.25">
      <c r="A84" s="2"/>
      <c r="B84" s="2"/>
      <c r="C84" s="4"/>
      <c r="D84" s="8">
        <v>339.42</v>
      </c>
      <c r="E84" s="2" t="s">
        <v>65</v>
      </c>
    </row>
    <row r="85" spans="1:5" x14ac:dyDescent="0.25">
      <c r="A85" s="2"/>
      <c r="B85" s="2"/>
      <c r="C85" s="4"/>
      <c r="D85" s="8">
        <v>485.33</v>
      </c>
      <c r="E85" s="2" t="s">
        <v>65</v>
      </c>
    </row>
    <row r="86" spans="1:5" x14ac:dyDescent="0.25">
      <c r="A86" s="2"/>
      <c r="B86" s="2"/>
      <c r="C86" s="4"/>
      <c r="D86" s="8">
        <v>533.04</v>
      </c>
      <c r="E86" s="2" t="s">
        <v>65</v>
      </c>
    </row>
    <row r="87" spans="1:5" x14ac:dyDescent="0.25">
      <c r="A87" s="2"/>
      <c r="B87" s="2"/>
      <c r="C87" s="4" t="s">
        <v>106</v>
      </c>
      <c r="D87" s="8">
        <v>120</v>
      </c>
      <c r="E87" s="2" t="s">
        <v>65</v>
      </c>
    </row>
    <row r="88" spans="1:5" x14ac:dyDescent="0.25">
      <c r="A88" s="2"/>
      <c r="B88" s="2"/>
      <c r="C88" s="4" t="s">
        <v>198</v>
      </c>
      <c r="D88" s="8">
        <v>620.35</v>
      </c>
      <c r="E88" s="2" t="s">
        <v>65</v>
      </c>
    </row>
    <row r="89" spans="1:5" x14ac:dyDescent="0.25">
      <c r="A89" s="1" t="s">
        <v>68</v>
      </c>
      <c r="B89" s="1"/>
      <c r="C89" s="5"/>
      <c r="D89" s="9">
        <f>SUM(D76:D88)</f>
        <v>4050.8899999999994</v>
      </c>
      <c r="E89" s="1"/>
    </row>
    <row r="90" spans="1:5" x14ac:dyDescent="0.25">
      <c r="A90" s="6" t="s">
        <v>217</v>
      </c>
      <c r="B90" s="6"/>
      <c r="C90" s="7"/>
      <c r="D90" s="10">
        <v>273.55</v>
      </c>
      <c r="E90" s="6" t="s">
        <v>260</v>
      </c>
    </row>
    <row r="91" spans="1:5" x14ac:dyDescent="0.25">
      <c r="A91" s="1" t="s">
        <v>219</v>
      </c>
      <c r="B91" s="1"/>
      <c r="C91" s="5"/>
      <c r="D91" s="9">
        <f>SUM(D90)</f>
        <v>273.55</v>
      </c>
      <c r="E91" s="1"/>
    </row>
    <row r="92" spans="1:5" x14ac:dyDescent="0.25">
      <c r="A92" s="6" t="s">
        <v>74</v>
      </c>
      <c r="B92" s="6"/>
      <c r="C92" s="7" t="s">
        <v>12</v>
      </c>
      <c r="D92" s="10">
        <v>150.6</v>
      </c>
      <c r="E92" s="6" t="s">
        <v>375</v>
      </c>
    </row>
    <row r="93" spans="1:5" x14ac:dyDescent="0.25">
      <c r="A93" s="1" t="s">
        <v>76</v>
      </c>
      <c r="B93" s="1"/>
      <c r="C93" s="5"/>
      <c r="D93" s="9">
        <f>SUM(D92)</f>
        <v>150.6</v>
      </c>
      <c r="E93" s="1"/>
    </row>
    <row r="94" spans="1:5" x14ac:dyDescent="0.25">
      <c r="A94" s="6" t="s">
        <v>77</v>
      </c>
      <c r="B94" s="6"/>
      <c r="C94" s="7" t="s">
        <v>67</v>
      </c>
      <c r="D94" s="10">
        <v>245.15</v>
      </c>
      <c r="E94" s="6" t="s">
        <v>372</v>
      </c>
    </row>
    <row r="95" spans="1:5" x14ac:dyDescent="0.25">
      <c r="A95" s="1"/>
      <c r="B95" s="1"/>
      <c r="C95" s="5"/>
      <c r="D95" s="10">
        <v>378.86</v>
      </c>
      <c r="E95" s="6" t="s">
        <v>373</v>
      </c>
    </row>
    <row r="96" spans="1:5" x14ac:dyDescent="0.25">
      <c r="A96" s="6"/>
      <c r="B96" s="6"/>
      <c r="C96" s="7" t="s">
        <v>198</v>
      </c>
      <c r="D96" s="10">
        <v>190.32</v>
      </c>
      <c r="E96" s="6" t="s">
        <v>78</v>
      </c>
    </row>
    <row r="97" spans="1:5" x14ac:dyDescent="0.25">
      <c r="A97" s="6"/>
      <c r="B97" s="6"/>
      <c r="C97" s="7" t="s">
        <v>127</v>
      </c>
      <c r="D97" s="10">
        <v>379.28</v>
      </c>
      <c r="E97" s="6" t="s">
        <v>373</v>
      </c>
    </row>
    <row r="98" spans="1:5" x14ac:dyDescent="0.25">
      <c r="A98" s="6"/>
      <c r="B98" s="6"/>
      <c r="C98" s="7"/>
      <c r="D98" s="10">
        <v>245.42</v>
      </c>
      <c r="E98" s="6" t="s">
        <v>373</v>
      </c>
    </row>
    <row r="99" spans="1:5" x14ac:dyDescent="0.25">
      <c r="A99" s="1" t="s">
        <v>79</v>
      </c>
      <c r="B99" s="1"/>
      <c r="C99" s="5"/>
      <c r="D99" s="9">
        <f>SUM(D94:D98)</f>
        <v>1439.03</v>
      </c>
      <c r="E99" s="1"/>
    </row>
    <row r="100" spans="1:5" x14ac:dyDescent="0.25">
      <c r="A100" s="6" t="s">
        <v>80</v>
      </c>
      <c r="B100" s="1"/>
      <c r="C100" s="7" t="s">
        <v>17</v>
      </c>
      <c r="D100" s="10">
        <v>350881.69</v>
      </c>
      <c r="E100" s="6" t="s">
        <v>355</v>
      </c>
    </row>
    <row r="101" spans="1:5" x14ac:dyDescent="0.25">
      <c r="A101" s="6"/>
      <c r="B101" s="6"/>
      <c r="C101" s="7" t="s">
        <v>12</v>
      </c>
      <c r="D101" s="10">
        <v>644.33000000000004</v>
      </c>
      <c r="E101" s="6" t="s">
        <v>90</v>
      </c>
    </row>
    <row r="102" spans="1:5" x14ac:dyDescent="0.25">
      <c r="A102" s="6"/>
      <c r="B102" s="6"/>
      <c r="C102" s="7" t="s">
        <v>150</v>
      </c>
      <c r="D102" s="10">
        <v>209.48</v>
      </c>
      <c r="E102" s="6" t="s">
        <v>350</v>
      </c>
    </row>
    <row r="103" spans="1:5" x14ac:dyDescent="0.25">
      <c r="A103" s="6"/>
      <c r="B103" s="6"/>
      <c r="C103" s="7"/>
      <c r="D103" s="10">
        <v>268.86</v>
      </c>
      <c r="E103" s="6" t="s">
        <v>306</v>
      </c>
    </row>
    <row r="104" spans="1:5" x14ac:dyDescent="0.25">
      <c r="A104" s="6"/>
      <c r="B104" s="6"/>
      <c r="C104" s="7" t="s">
        <v>268</v>
      </c>
      <c r="D104" s="10">
        <v>-330</v>
      </c>
      <c r="E104" s="6" t="s">
        <v>143</v>
      </c>
    </row>
    <row r="105" spans="1:5" x14ac:dyDescent="0.25">
      <c r="A105" s="6"/>
      <c r="B105" s="6"/>
      <c r="C105" s="7" t="s">
        <v>155</v>
      </c>
      <c r="D105" s="10">
        <v>-10</v>
      </c>
      <c r="E105" s="6" t="s">
        <v>143</v>
      </c>
    </row>
    <row r="106" spans="1:5" x14ac:dyDescent="0.25">
      <c r="A106" s="6"/>
      <c r="B106" s="6"/>
      <c r="C106" s="7" t="s">
        <v>14</v>
      </c>
      <c r="D106" s="10">
        <v>5</v>
      </c>
      <c r="E106" s="6" t="s">
        <v>161</v>
      </c>
    </row>
    <row r="107" spans="1:5" x14ac:dyDescent="0.25">
      <c r="A107" s="6"/>
      <c r="B107" s="6"/>
      <c r="C107" s="7"/>
      <c r="D107" s="10">
        <v>491.97</v>
      </c>
      <c r="E107" s="6" t="s">
        <v>356</v>
      </c>
    </row>
    <row r="108" spans="1:5" x14ac:dyDescent="0.25">
      <c r="A108" s="6"/>
      <c r="B108" s="6"/>
      <c r="C108" s="7"/>
      <c r="D108" s="10">
        <v>284.77999999999997</v>
      </c>
      <c r="E108" s="6" t="s">
        <v>196</v>
      </c>
    </row>
    <row r="109" spans="1:5" x14ac:dyDescent="0.25">
      <c r="A109" s="6"/>
      <c r="B109" s="6"/>
      <c r="C109" s="7" t="s">
        <v>149</v>
      </c>
      <c r="D109" s="10">
        <v>3831</v>
      </c>
      <c r="E109" s="6" t="s">
        <v>93</v>
      </c>
    </row>
    <row r="110" spans="1:5" x14ac:dyDescent="0.25">
      <c r="A110" s="6"/>
      <c r="B110" s="6"/>
      <c r="C110" s="7" t="s">
        <v>140</v>
      </c>
      <c r="D110" s="10">
        <v>4.6500000000000004</v>
      </c>
      <c r="E110" s="6" t="s">
        <v>360</v>
      </c>
    </row>
    <row r="111" spans="1:5" x14ac:dyDescent="0.25">
      <c r="A111" s="6"/>
      <c r="B111" s="6"/>
      <c r="C111" s="7" t="s">
        <v>188</v>
      </c>
      <c r="D111" s="10">
        <v>20</v>
      </c>
      <c r="E111" s="6" t="s">
        <v>161</v>
      </c>
    </row>
    <row r="112" spans="1:5" x14ac:dyDescent="0.25">
      <c r="A112" s="6"/>
      <c r="B112" s="6"/>
      <c r="C112" s="7" t="s">
        <v>107</v>
      </c>
      <c r="D112" s="10">
        <v>249.84</v>
      </c>
      <c r="E112" s="6" t="s">
        <v>376</v>
      </c>
    </row>
    <row r="113" spans="1:5" x14ac:dyDescent="0.25">
      <c r="A113" s="6"/>
      <c r="B113" s="6"/>
      <c r="C113" s="7" t="s">
        <v>122</v>
      </c>
      <c r="D113" s="10">
        <v>237.49</v>
      </c>
      <c r="E113" s="6" t="s">
        <v>379</v>
      </c>
    </row>
    <row r="114" spans="1:5" x14ac:dyDescent="0.25">
      <c r="A114" s="6"/>
      <c r="B114" s="6"/>
      <c r="C114" s="7" t="s">
        <v>123</v>
      </c>
      <c r="D114" s="10">
        <v>1.75</v>
      </c>
      <c r="E114" s="6" t="s">
        <v>377</v>
      </c>
    </row>
    <row r="115" spans="1:5" x14ac:dyDescent="0.25">
      <c r="A115" s="6"/>
      <c r="B115" s="6"/>
      <c r="C115" s="7"/>
      <c r="D115" s="10">
        <v>10.8</v>
      </c>
      <c r="E115" s="6" t="s">
        <v>378</v>
      </c>
    </row>
    <row r="116" spans="1:5" x14ac:dyDescent="0.25">
      <c r="A116" s="1" t="s">
        <v>88</v>
      </c>
      <c r="B116" s="1"/>
      <c r="C116" s="5"/>
      <c r="D116" s="9">
        <f>SUM(D100:D115)</f>
        <v>356801.64</v>
      </c>
      <c r="E116" s="1"/>
    </row>
    <row r="117" spans="1:5" x14ac:dyDescent="0.25">
      <c r="A117" s="12">
        <v>59.17</v>
      </c>
      <c r="B117" s="6"/>
      <c r="C117" s="7" t="s">
        <v>127</v>
      </c>
      <c r="D117" s="10">
        <v>5421.45</v>
      </c>
      <c r="E117" s="6" t="s">
        <v>380</v>
      </c>
    </row>
    <row r="118" spans="1:5" x14ac:dyDescent="0.25">
      <c r="A118" s="12"/>
      <c r="B118" s="6"/>
      <c r="C118" s="7"/>
      <c r="D118" s="10">
        <v>3828.48</v>
      </c>
      <c r="E118" s="6" t="s">
        <v>380</v>
      </c>
    </row>
    <row r="119" spans="1:5" x14ac:dyDescent="0.25">
      <c r="A119" s="1" t="s">
        <v>145</v>
      </c>
      <c r="B119" s="1"/>
      <c r="C119" s="1"/>
      <c r="D119" s="9">
        <f>SUM(D117:D118)</f>
        <v>9249.93</v>
      </c>
      <c r="E119" s="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D12" sqref="D12"/>
    </sheetView>
  </sheetViews>
  <sheetFormatPr defaultRowHeight="15" x14ac:dyDescent="0.25"/>
  <cols>
    <col min="1" max="1" width="23.375" customWidth="1"/>
    <col min="2" max="2" width="11.375" customWidth="1"/>
    <col min="4" max="4" width="17.625" customWidth="1"/>
    <col min="5" max="5" width="53.7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 t="s">
        <v>2</v>
      </c>
      <c r="B4" s="17"/>
      <c r="C4" s="17"/>
      <c r="D4" s="17"/>
      <c r="E4" s="17"/>
    </row>
    <row r="5" spans="1:5" x14ac:dyDescent="0.25">
      <c r="A5" s="17" t="s">
        <v>3</v>
      </c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7"/>
      <c r="B7" s="17"/>
      <c r="C7" s="17"/>
      <c r="D7" s="17"/>
      <c r="E7" s="17"/>
    </row>
    <row r="8" spans="1:5" x14ac:dyDescent="0.25">
      <c r="A8" s="17" t="s">
        <v>381</v>
      </c>
      <c r="B8" s="17"/>
      <c r="C8" s="17"/>
      <c r="D8" s="17"/>
      <c r="E8" s="17"/>
    </row>
    <row r="10" spans="1:5" x14ac:dyDescent="0.25">
      <c r="A10" s="1" t="s">
        <v>8</v>
      </c>
      <c r="B10" s="20" t="s">
        <v>7</v>
      </c>
      <c r="C10" s="20" t="s">
        <v>6</v>
      </c>
      <c r="D10" s="20" t="s">
        <v>5</v>
      </c>
      <c r="E10" s="20" t="s">
        <v>4</v>
      </c>
    </row>
    <row r="11" spans="1:5" x14ac:dyDescent="0.25">
      <c r="A11" s="16" t="s">
        <v>9</v>
      </c>
      <c r="B11" s="22" t="s">
        <v>382</v>
      </c>
      <c r="C11" s="4" t="s">
        <v>67</v>
      </c>
      <c r="D11" s="10">
        <v>446420</v>
      </c>
      <c r="E11" s="12" t="s">
        <v>390</v>
      </c>
    </row>
    <row r="12" spans="1:5" x14ac:dyDescent="0.25">
      <c r="A12" s="16"/>
      <c r="B12" s="22"/>
      <c r="C12" s="4" t="s">
        <v>149</v>
      </c>
      <c r="D12" s="10">
        <v>30700</v>
      </c>
      <c r="E12" s="12" t="s">
        <v>390</v>
      </c>
    </row>
    <row r="13" spans="1:5" x14ac:dyDescent="0.25">
      <c r="A13" s="16"/>
      <c r="B13" s="22"/>
      <c r="C13" s="4"/>
      <c r="D13" s="10">
        <v>210942</v>
      </c>
      <c r="E13" s="12" t="s">
        <v>393</v>
      </c>
    </row>
    <row r="14" spans="1:5" x14ac:dyDescent="0.25">
      <c r="A14" s="3"/>
      <c r="B14" s="2"/>
      <c r="C14" s="4" t="s">
        <v>84</v>
      </c>
      <c r="D14" s="8">
        <v>210</v>
      </c>
      <c r="E14" s="2" t="s">
        <v>248</v>
      </c>
    </row>
    <row r="15" spans="1:5" x14ac:dyDescent="0.25">
      <c r="A15" s="3"/>
      <c r="B15" s="2"/>
      <c r="C15" s="4"/>
      <c r="D15" s="8">
        <v>2410</v>
      </c>
      <c r="E15" s="2" t="s">
        <v>102</v>
      </c>
    </row>
    <row r="16" spans="1:5" x14ac:dyDescent="0.25">
      <c r="A16" s="3"/>
      <c r="B16" s="2"/>
      <c r="C16" s="4"/>
      <c r="D16" s="8">
        <v>1128</v>
      </c>
      <c r="E16" s="2" t="s">
        <v>197</v>
      </c>
    </row>
    <row r="17" spans="1:5" x14ac:dyDescent="0.25">
      <c r="A17" s="3"/>
      <c r="B17" s="2"/>
      <c r="C17" s="4" t="s">
        <v>273</v>
      </c>
      <c r="D17" s="8">
        <v>2921</v>
      </c>
      <c r="E17" s="2" t="s">
        <v>102</v>
      </c>
    </row>
    <row r="18" spans="1:5" x14ac:dyDescent="0.25">
      <c r="A18" s="3"/>
      <c r="B18" s="2"/>
      <c r="C18" s="4" t="s">
        <v>188</v>
      </c>
      <c r="D18" s="8">
        <v>230</v>
      </c>
      <c r="E18" s="2" t="s">
        <v>334</v>
      </c>
    </row>
    <row r="19" spans="1:5" x14ac:dyDescent="0.25">
      <c r="A19" s="3"/>
      <c r="B19" s="2"/>
      <c r="C19" s="4" t="s">
        <v>103</v>
      </c>
      <c r="D19" s="8">
        <v>1600</v>
      </c>
      <c r="E19" s="2" t="s">
        <v>334</v>
      </c>
    </row>
    <row r="20" spans="1:5" x14ac:dyDescent="0.25">
      <c r="A20" s="3"/>
      <c r="B20" s="2"/>
      <c r="C20" s="4" t="s">
        <v>209</v>
      </c>
      <c r="D20" s="8">
        <v>2000</v>
      </c>
      <c r="E20" s="2" t="s">
        <v>124</v>
      </c>
    </row>
    <row r="21" spans="1:5" x14ac:dyDescent="0.25">
      <c r="A21" s="3"/>
      <c r="B21" s="2"/>
      <c r="C21" s="4" t="s">
        <v>127</v>
      </c>
      <c r="D21" s="8">
        <v>1732</v>
      </c>
      <c r="E21" s="2" t="s">
        <v>413</v>
      </c>
    </row>
    <row r="22" spans="1:5" x14ac:dyDescent="0.25">
      <c r="A22" s="1" t="s">
        <v>18</v>
      </c>
      <c r="B22" s="1"/>
      <c r="C22" s="5"/>
      <c r="D22" s="9">
        <f>SUM(D11:D21)</f>
        <v>700293</v>
      </c>
      <c r="E22" s="2"/>
    </row>
    <row r="23" spans="1:5" x14ac:dyDescent="0.25">
      <c r="A23" s="6" t="s">
        <v>16</v>
      </c>
      <c r="B23" s="6"/>
      <c r="C23" s="7" t="s">
        <v>268</v>
      </c>
      <c r="D23" s="10">
        <v>9201</v>
      </c>
      <c r="E23" s="6" t="s">
        <v>30</v>
      </c>
    </row>
    <row r="24" spans="1:5" x14ac:dyDescent="0.25">
      <c r="A24" s="6"/>
      <c r="B24" s="6"/>
      <c r="C24" s="7" t="s">
        <v>149</v>
      </c>
      <c r="D24" s="10">
        <v>3842</v>
      </c>
      <c r="E24" s="6" t="s">
        <v>30</v>
      </c>
    </row>
    <row r="25" spans="1:5" x14ac:dyDescent="0.25">
      <c r="A25" s="1" t="s">
        <v>19</v>
      </c>
      <c r="B25" s="1"/>
      <c r="C25" s="5"/>
      <c r="D25" s="9">
        <f>SUM(D23:D24)</f>
        <v>13043</v>
      </c>
      <c r="E25" s="2"/>
    </row>
    <row r="26" spans="1:5" x14ac:dyDescent="0.25">
      <c r="A26" s="6" t="s">
        <v>31</v>
      </c>
      <c r="B26" s="6"/>
      <c r="C26" s="7" t="s">
        <v>86</v>
      </c>
      <c r="D26" s="10">
        <v>34</v>
      </c>
      <c r="E26" s="2" t="s">
        <v>412</v>
      </c>
    </row>
    <row r="27" spans="1:5" x14ac:dyDescent="0.25">
      <c r="A27" s="1" t="s">
        <v>33</v>
      </c>
      <c r="B27" s="1"/>
      <c r="C27" s="5"/>
      <c r="D27" s="9">
        <f>SUM(D26)</f>
        <v>34</v>
      </c>
      <c r="E27" s="2"/>
    </row>
    <row r="28" spans="1:5" x14ac:dyDescent="0.25">
      <c r="A28" s="2" t="s">
        <v>11</v>
      </c>
      <c r="B28" s="2"/>
      <c r="C28" s="4" t="s">
        <v>17</v>
      </c>
      <c r="D28" s="8">
        <v>27886.98</v>
      </c>
      <c r="E28" s="2" t="s">
        <v>20</v>
      </c>
    </row>
    <row r="29" spans="1:5" x14ac:dyDescent="0.25">
      <c r="A29" s="1" t="s">
        <v>15</v>
      </c>
      <c r="B29" s="1"/>
      <c r="C29" s="5"/>
      <c r="D29" s="9">
        <f>SUM(D28)</f>
        <v>27886.98</v>
      </c>
      <c r="E29" s="2"/>
    </row>
    <row r="30" spans="1:5" x14ac:dyDescent="0.25">
      <c r="A30" s="2" t="s">
        <v>21</v>
      </c>
      <c r="B30" s="2"/>
      <c r="C30" s="4" t="s">
        <v>149</v>
      </c>
      <c r="D30" s="8">
        <v>111883</v>
      </c>
      <c r="E30" s="2" t="s">
        <v>34</v>
      </c>
    </row>
    <row r="31" spans="1:5" x14ac:dyDescent="0.25">
      <c r="A31" s="1" t="s">
        <v>22</v>
      </c>
      <c r="B31" s="1"/>
      <c r="C31" s="5"/>
      <c r="D31" s="9">
        <f>SUM(D30)</f>
        <v>111883</v>
      </c>
      <c r="E31" s="2"/>
    </row>
    <row r="32" spans="1:5" x14ac:dyDescent="0.25">
      <c r="A32" s="2" t="s">
        <v>23</v>
      </c>
      <c r="B32" s="2"/>
      <c r="C32" s="4" t="s">
        <v>149</v>
      </c>
      <c r="D32" s="8">
        <v>3468</v>
      </c>
      <c r="E32" s="2" t="s">
        <v>35</v>
      </c>
    </row>
    <row r="33" spans="1:5" x14ac:dyDescent="0.25">
      <c r="A33" s="1" t="s">
        <v>24</v>
      </c>
      <c r="B33" s="1"/>
      <c r="C33" s="5"/>
      <c r="D33" s="9">
        <f>SUM(D32)</f>
        <v>3468</v>
      </c>
      <c r="E33" s="2"/>
    </row>
    <row r="34" spans="1:5" x14ac:dyDescent="0.25">
      <c r="A34" s="2" t="s">
        <v>25</v>
      </c>
      <c r="B34" s="2"/>
      <c r="C34" s="4" t="s">
        <v>149</v>
      </c>
      <c r="D34" s="8">
        <v>36981</v>
      </c>
      <c r="E34" s="2" t="s">
        <v>36</v>
      </c>
    </row>
    <row r="35" spans="1:5" x14ac:dyDescent="0.25">
      <c r="A35" s="1" t="s">
        <v>26</v>
      </c>
      <c r="B35" s="1"/>
      <c r="C35" s="5"/>
      <c r="D35" s="9">
        <f>SUM(D34)</f>
        <v>36981</v>
      </c>
      <c r="E35" s="2"/>
    </row>
    <row r="36" spans="1:5" x14ac:dyDescent="0.25">
      <c r="A36" s="2" t="s">
        <v>27</v>
      </c>
      <c r="B36" s="2"/>
      <c r="C36" s="4" t="s">
        <v>149</v>
      </c>
      <c r="D36" s="8">
        <v>1100</v>
      </c>
      <c r="E36" s="2" t="s">
        <v>37</v>
      </c>
    </row>
    <row r="37" spans="1:5" x14ac:dyDescent="0.25">
      <c r="A37" s="1" t="s">
        <v>28</v>
      </c>
      <c r="B37" s="1"/>
      <c r="C37" s="5"/>
      <c r="D37" s="9">
        <f>SUM(D36)</f>
        <v>1100</v>
      </c>
      <c r="E37" s="2"/>
    </row>
    <row r="38" spans="1:5" x14ac:dyDescent="0.25">
      <c r="A38" s="6" t="s">
        <v>29</v>
      </c>
      <c r="B38" s="6"/>
      <c r="C38" s="7"/>
      <c r="D38" s="10">
        <v>9304</v>
      </c>
      <c r="E38" s="6" t="s">
        <v>414</v>
      </c>
    </row>
    <row r="39" spans="1:5" x14ac:dyDescent="0.25">
      <c r="A39" s="1" t="s">
        <v>39</v>
      </c>
      <c r="B39" s="1"/>
      <c r="C39" s="5"/>
      <c r="D39" s="9">
        <f>SUM(D38)</f>
        <v>9304</v>
      </c>
      <c r="E39" s="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A79" workbookViewId="0">
      <selection activeCell="B12" sqref="B12"/>
    </sheetView>
  </sheetViews>
  <sheetFormatPr defaultRowHeight="15" x14ac:dyDescent="0.25"/>
  <cols>
    <col min="1" max="1" width="23.125" customWidth="1"/>
    <col min="2" max="2" width="12.75" customWidth="1"/>
    <col min="4" max="4" width="14.25" customWidth="1"/>
    <col min="5" max="5" width="99.75" customWidth="1"/>
  </cols>
  <sheetData>
    <row r="1" spans="1:5" x14ac:dyDescent="0.25">
      <c r="A1" s="17" t="s">
        <v>0</v>
      </c>
      <c r="B1" s="17"/>
      <c r="C1" s="17"/>
      <c r="D1" s="17"/>
    </row>
    <row r="2" spans="1:5" x14ac:dyDescent="0.25">
      <c r="A2" s="17" t="s">
        <v>1</v>
      </c>
      <c r="B2" s="17"/>
      <c r="C2" s="17"/>
      <c r="D2" s="17"/>
    </row>
    <row r="3" spans="1:5" x14ac:dyDescent="0.25">
      <c r="A3" s="17"/>
      <c r="B3" s="17"/>
      <c r="C3" s="17"/>
      <c r="D3" s="17"/>
    </row>
    <row r="4" spans="1:5" x14ac:dyDescent="0.25">
      <c r="A4" s="17" t="s">
        <v>2</v>
      </c>
      <c r="B4" s="17"/>
      <c r="C4" s="17"/>
      <c r="D4" s="17"/>
    </row>
    <row r="5" spans="1:5" x14ac:dyDescent="0.25">
      <c r="A5" s="17" t="s">
        <v>42</v>
      </c>
      <c r="B5" s="17"/>
      <c r="C5" s="17"/>
      <c r="D5" s="17"/>
    </row>
    <row r="6" spans="1:5" x14ac:dyDescent="0.25">
      <c r="A6" s="17"/>
      <c r="B6" s="17"/>
      <c r="C6" s="17"/>
      <c r="D6" s="17"/>
    </row>
    <row r="7" spans="1:5" x14ac:dyDescent="0.25">
      <c r="A7" s="17"/>
      <c r="B7" s="17"/>
      <c r="C7" s="17"/>
      <c r="D7" s="17"/>
    </row>
    <row r="8" spans="1:5" x14ac:dyDescent="0.25">
      <c r="A8" s="17" t="s">
        <v>381</v>
      </c>
      <c r="B8" s="17"/>
      <c r="C8" s="17"/>
      <c r="D8" s="17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16" t="s">
        <v>131</v>
      </c>
      <c r="B11" s="6" t="s">
        <v>382</v>
      </c>
      <c r="C11" s="4" t="s">
        <v>17</v>
      </c>
      <c r="D11" s="18">
        <v>2404.1999999999998</v>
      </c>
      <c r="E11" s="6" t="s">
        <v>283</v>
      </c>
    </row>
    <row r="12" spans="1:5" x14ac:dyDescent="0.25">
      <c r="A12" s="15" t="s">
        <v>134</v>
      </c>
      <c r="B12" s="1"/>
      <c r="C12" s="1"/>
      <c r="D12" s="19">
        <f>SUM(D11)</f>
        <v>2404.1999999999998</v>
      </c>
      <c r="E12" s="1"/>
    </row>
    <row r="13" spans="1:5" x14ac:dyDescent="0.25">
      <c r="A13" s="16" t="s">
        <v>203</v>
      </c>
      <c r="B13" s="6"/>
      <c r="C13" s="7" t="s">
        <v>103</v>
      </c>
      <c r="D13" s="24">
        <v>3.95</v>
      </c>
      <c r="E13" s="6" t="s">
        <v>404</v>
      </c>
    </row>
    <row r="14" spans="1:5" x14ac:dyDescent="0.25">
      <c r="A14" s="15" t="s">
        <v>205</v>
      </c>
      <c r="B14" s="1"/>
      <c r="C14" s="1"/>
      <c r="D14" s="25">
        <f>SUM(D13)</f>
        <v>3.95</v>
      </c>
      <c r="E14" s="1"/>
    </row>
    <row r="15" spans="1:5" x14ac:dyDescent="0.25">
      <c r="A15" s="16" t="s">
        <v>109</v>
      </c>
      <c r="B15" s="6"/>
      <c r="C15" s="6">
        <v>20</v>
      </c>
      <c r="D15" s="24">
        <v>13095.7</v>
      </c>
      <c r="E15" s="6" t="s">
        <v>297</v>
      </c>
    </row>
    <row r="16" spans="1:5" x14ac:dyDescent="0.25">
      <c r="A16" s="16"/>
      <c r="B16" s="6"/>
      <c r="C16" s="4" t="s">
        <v>122</v>
      </c>
      <c r="D16" s="18">
        <v>5513.9</v>
      </c>
      <c r="E16" s="6" t="s">
        <v>297</v>
      </c>
    </row>
    <row r="17" spans="1:5" x14ac:dyDescent="0.25">
      <c r="A17" s="15" t="s">
        <v>111</v>
      </c>
      <c r="B17" s="1"/>
      <c r="C17" s="1"/>
      <c r="D17" s="19">
        <f>SUM(D15:D16)</f>
        <v>18609.599999999999</v>
      </c>
      <c r="E17" s="1"/>
    </row>
    <row r="18" spans="1:5" x14ac:dyDescent="0.25">
      <c r="A18" s="16" t="s">
        <v>100</v>
      </c>
      <c r="B18" s="6"/>
      <c r="C18" s="4" t="s">
        <v>273</v>
      </c>
      <c r="D18" s="18">
        <v>1037.75</v>
      </c>
      <c r="E18" s="6" t="s">
        <v>310</v>
      </c>
    </row>
    <row r="19" spans="1:5" x14ac:dyDescent="0.25">
      <c r="A19" s="16"/>
      <c r="B19" s="1"/>
      <c r="C19" s="4" t="s">
        <v>122</v>
      </c>
      <c r="D19" s="18">
        <v>632.89</v>
      </c>
      <c r="E19" s="6" t="s">
        <v>183</v>
      </c>
    </row>
    <row r="20" spans="1:5" x14ac:dyDescent="0.25">
      <c r="A20" s="15" t="s">
        <v>99</v>
      </c>
      <c r="B20" s="1"/>
      <c r="C20" s="1"/>
      <c r="D20" s="19">
        <f>SUM(D18:D19)</f>
        <v>1670.6399999999999</v>
      </c>
      <c r="E20" s="1"/>
    </row>
    <row r="21" spans="1:5" x14ac:dyDescent="0.25">
      <c r="A21" s="16" t="s">
        <v>114</v>
      </c>
      <c r="B21" s="6"/>
      <c r="C21" s="6">
        <v>29</v>
      </c>
      <c r="D21" s="8">
        <v>8287.85</v>
      </c>
      <c r="E21" s="6" t="s">
        <v>324</v>
      </c>
    </row>
    <row r="22" spans="1:5" x14ac:dyDescent="0.25">
      <c r="A22" s="15" t="s">
        <v>116</v>
      </c>
      <c r="B22" s="1"/>
      <c r="C22" s="1"/>
      <c r="D22" s="19">
        <f>SUM(D21)</f>
        <v>8287.85</v>
      </c>
      <c r="E22" s="1"/>
    </row>
    <row r="23" spans="1:5" x14ac:dyDescent="0.25">
      <c r="A23" s="3" t="s">
        <v>43</v>
      </c>
      <c r="B23" s="2"/>
      <c r="C23" s="4" t="s">
        <v>17</v>
      </c>
      <c r="D23" s="8">
        <v>1117.2</v>
      </c>
      <c r="E23" s="2" t="s">
        <v>184</v>
      </c>
    </row>
    <row r="24" spans="1:5" x14ac:dyDescent="0.25">
      <c r="A24" s="3"/>
      <c r="B24" s="2"/>
      <c r="C24" s="4" t="s">
        <v>273</v>
      </c>
      <c r="D24" s="8">
        <v>52.2</v>
      </c>
      <c r="E24" s="2" t="s">
        <v>174</v>
      </c>
    </row>
    <row r="25" spans="1:5" x14ac:dyDescent="0.25">
      <c r="A25" s="1"/>
      <c r="B25" s="1"/>
      <c r="C25" s="7"/>
      <c r="D25" s="10">
        <v>4731.63</v>
      </c>
      <c r="E25" s="2" t="s">
        <v>267</v>
      </c>
    </row>
    <row r="26" spans="1:5" x14ac:dyDescent="0.25">
      <c r="A26" s="1"/>
      <c r="B26" s="1"/>
      <c r="C26" s="7"/>
      <c r="D26" s="10">
        <v>3237.07</v>
      </c>
      <c r="E26" s="2" t="s">
        <v>397</v>
      </c>
    </row>
    <row r="27" spans="1:5" x14ac:dyDescent="0.25">
      <c r="A27" s="1"/>
      <c r="B27" s="1"/>
      <c r="C27" s="7" t="s">
        <v>103</v>
      </c>
      <c r="D27" s="10">
        <v>17.399999999999999</v>
      </c>
      <c r="E27" s="2" t="s">
        <v>174</v>
      </c>
    </row>
    <row r="28" spans="1:5" x14ac:dyDescent="0.25">
      <c r="A28" s="1"/>
      <c r="B28" s="1"/>
      <c r="C28" s="7" t="s">
        <v>122</v>
      </c>
      <c r="D28" s="10">
        <v>1185.43</v>
      </c>
      <c r="E28" s="2" t="s">
        <v>184</v>
      </c>
    </row>
    <row r="29" spans="1:5" x14ac:dyDescent="0.25">
      <c r="A29" s="1" t="s">
        <v>48</v>
      </c>
      <c r="B29" s="1"/>
      <c r="C29" s="5"/>
      <c r="D29" s="9">
        <f>SUM(D23:D28)</f>
        <v>10340.93</v>
      </c>
      <c r="E29" s="6"/>
    </row>
    <row r="30" spans="1:5" x14ac:dyDescent="0.25">
      <c r="A30" s="6" t="s">
        <v>49</v>
      </c>
      <c r="B30" s="6"/>
      <c r="C30" s="7" t="s">
        <v>17</v>
      </c>
      <c r="D30" s="10">
        <v>684</v>
      </c>
      <c r="E30" s="6" t="s">
        <v>384</v>
      </c>
    </row>
    <row r="31" spans="1:5" x14ac:dyDescent="0.25">
      <c r="A31" s="6"/>
      <c r="B31" s="6"/>
      <c r="C31" s="7"/>
      <c r="D31" s="10">
        <v>2498.88</v>
      </c>
      <c r="E31" s="6" t="s">
        <v>385</v>
      </c>
    </row>
    <row r="32" spans="1:5" x14ac:dyDescent="0.25">
      <c r="A32" s="6"/>
      <c r="B32" s="6"/>
      <c r="C32" s="7"/>
      <c r="D32" s="10">
        <v>108.65</v>
      </c>
      <c r="E32" s="6" t="s">
        <v>368</v>
      </c>
    </row>
    <row r="33" spans="1:5" x14ac:dyDescent="0.25">
      <c r="A33" s="6"/>
      <c r="B33" s="6"/>
      <c r="C33" s="7" t="s">
        <v>67</v>
      </c>
      <c r="D33" s="10">
        <v>1500</v>
      </c>
      <c r="E33" s="6" t="s">
        <v>389</v>
      </c>
    </row>
    <row r="34" spans="1:5" x14ac:dyDescent="0.25">
      <c r="A34" s="6"/>
      <c r="B34" s="6"/>
      <c r="C34" s="7"/>
      <c r="D34" s="10">
        <v>3569.65</v>
      </c>
      <c r="E34" s="6" t="s">
        <v>367</v>
      </c>
    </row>
    <row r="35" spans="1:5" x14ac:dyDescent="0.25">
      <c r="A35" s="6"/>
      <c r="B35" s="6"/>
      <c r="C35" s="7"/>
      <c r="D35" s="10">
        <v>155.19999999999999</v>
      </c>
      <c r="E35" s="6" t="s">
        <v>368</v>
      </c>
    </row>
    <row r="36" spans="1:5" x14ac:dyDescent="0.25">
      <c r="A36" s="6"/>
      <c r="B36" s="6"/>
      <c r="C36" s="7" t="s">
        <v>176</v>
      </c>
      <c r="D36" s="10">
        <v>34.549999999999997</v>
      </c>
      <c r="E36" s="6" t="s">
        <v>255</v>
      </c>
    </row>
    <row r="37" spans="1:5" x14ac:dyDescent="0.25">
      <c r="A37" s="6"/>
      <c r="B37" s="6"/>
      <c r="C37" s="7" t="s">
        <v>273</v>
      </c>
      <c r="D37" s="10">
        <v>240</v>
      </c>
      <c r="E37" s="6" t="s">
        <v>398</v>
      </c>
    </row>
    <row r="38" spans="1:5" x14ac:dyDescent="0.25">
      <c r="A38" s="6"/>
      <c r="B38" s="6"/>
      <c r="C38" s="7" t="s">
        <v>122</v>
      </c>
      <c r="D38" s="10">
        <v>5422.06</v>
      </c>
      <c r="E38" s="6" t="s">
        <v>409</v>
      </c>
    </row>
    <row r="39" spans="1:5" x14ac:dyDescent="0.25">
      <c r="A39" s="6"/>
      <c r="B39" s="6"/>
      <c r="C39" s="7"/>
      <c r="D39" s="10">
        <v>5228.9399999999996</v>
      </c>
      <c r="E39" s="6" t="s">
        <v>367</v>
      </c>
    </row>
    <row r="40" spans="1:5" x14ac:dyDescent="0.25">
      <c r="A40" s="6"/>
      <c r="B40" s="6"/>
      <c r="C40" s="7"/>
      <c r="D40" s="10">
        <v>227.35</v>
      </c>
      <c r="E40" s="6" t="s">
        <v>411</v>
      </c>
    </row>
    <row r="41" spans="1:5" x14ac:dyDescent="0.25">
      <c r="A41" s="1" t="s">
        <v>51</v>
      </c>
      <c r="B41" s="1"/>
      <c r="C41" s="5"/>
      <c r="D41" s="9">
        <f>SUM(D30:D40)</f>
        <v>19669.28</v>
      </c>
      <c r="E41" s="1"/>
    </row>
    <row r="42" spans="1:5" x14ac:dyDescent="0.25">
      <c r="A42" s="6" t="s">
        <v>52</v>
      </c>
      <c r="B42" s="1"/>
      <c r="C42" s="7" t="s">
        <v>17</v>
      </c>
      <c r="D42" s="10">
        <v>410.76</v>
      </c>
      <c r="E42" s="6" t="s">
        <v>313</v>
      </c>
    </row>
    <row r="43" spans="1:5" x14ac:dyDescent="0.25">
      <c r="A43" s="2"/>
      <c r="B43" s="2"/>
      <c r="C43" s="4"/>
      <c r="D43" s="8">
        <v>68.62</v>
      </c>
      <c r="E43" s="26" t="s">
        <v>139</v>
      </c>
    </row>
    <row r="44" spans="1:5" x14ac:dyDescent="0.25">
      <c r="A44" s="1"/>
      <c r="B44" s="1"/>
      <c r="C44" s="7"/>
      <c r="D44" s="10">
        <v>27</v>
      </c>
      <c r="E44" s="2" t="s">
        <v>354</v>
      </c>
    </row>
    <row r="45" spans="1:5" x14ac:dyDescent="0.25">
      <c r="A45" s="2"/>
      <c r="B45" s="2"/>
      <c r="C45" s="4"/>
      <c r="D45" s="8">
        <v>4</v>
      </c>
      <c r="E45" s="2" t="s">
        <v>354</v>
      </c>
    </row>
    <row r="46" spans="1:5" x14ac:dyDescent="0.25">
      <c r="A46" s="1"/>
      <c r="B46" s="1"/>
      <c r="C46" s="7" t="s">
        <v>268</v>
      </c>
      <c r="D46" s="10">
        <v>1617.52</v>
      </c>
      <c r="E46" s="2" t="s">
        <v>388</v>
      </c>
    </row>
    <row r="47" spans="1:5" x14ac:dyDescent="0.25">
      <c r="A47" s="1"/>
      <c r="B47" s="1"/>
      <c r="C47" s="5"/>
      <c r="D47" s="10">
        <v>1020</v>
      </c>
      <c r="E47" s="2" t="s">
        <v>59</v>
      </c>
    </row>
    <row r="48" spans="1:5" x14ac:dyDescent="0.25">
      <c r="A48" s="1"/>
      <c r="B48" s="1"/>
      <c r="C48" s="5"/>
      <c r="D48" s="10">
        <v>39.229999999999997</v>
      </c>
      <c r="E48" s="2" t="s">
        <v>56</v>
      </c>
    </row>
    <row r="49" spans="1:5" x14ac:dyDescent="0.25">
      <c r="A49" s="1"/>
      <c r="B49" s="1"/>
      <c r="C49" s="7" t="s">
        <v>273</v>
      </c>
      <c r="D49" s="10">
        <v>3960</v>
      </c>
      <c r="E49" s="2" t="s">
        <v>231</v>
      </c>
    </row>
    <row r="50" spans="1:5" x14ac:dyDescent="0.25">
      <c r="A50" s="1"/>
      <c r="B50" s="1"/>
      <c r="C50" s="5"/>
      <c r="D50" s="10">
        <v>12320.64</v>
      </c>
      <c r="E50" s="2" t="s">
        <v>298</v>
      </c>
    </row>
    <row r="51" spans="1:5" x14ac:dyDescent="0.25">
      <c r="A51" s="1"/>
      <c r="B51" s="1"/>
      <c r="C51" s="5"/>
      <c r="D51" s="10">
        <v>10810</v>
      </c>
      <c r="E51" s="2" t="s">
        <v>399</v>
      </c>
    </row>
    <row r="52" spans="1:5" x14ac:dyDescent="0.25">
      <c r="A52" s="1"/>
      <c r="B52" s="1"/>
      <c r="C52" s="5"/>
      <c r="D52" s="10">
        <v>470</v>
      </c>
      <c r="E52" s="2" t="s">
        <v>315</v>
      </c>
    </row>
    <row r="53" spans="1:5" x14ac:dyDescent="0.25">
      <c r="A53" s="1"/>
      <c r="B53" s="1"/>
      <c r="C53" s="5"/>
      <c r="D53" s="10">
        <v>168.96</v>
      </c>
      <c r="E53" s="2" t="s">
        <v>54</v>
      </c>
    </row>
    <row r="54" spans="1:5" x14ac:dyDescent="0.25">
      <c r="A54" s="2"/>
      <c r="B54" s="2"/>
      <c r="C54" s="4" t="s">
        <v>103</v>
      </c>
      <c r="D54" s="8">
        <v>315.95999999999998</v>
      </c>
      <c r="E54" s="2" t="s">
        <v>56</v>
      </c>
    </row>
    <row r="55" spans="1:5" x14ac:dyDescent="0.25">
      <c r="A55" s="1"/>
      <c r="B55" s="1"/>
      <c r="C55" s="7"/>
      <c r="D55" s="10">
        <v>46.12</v>
      </c>
      <c r="E55" s="2" t="s">
        <v>193</v>
      </c>
    </row>
    <row r="56" spans="1:5" x14ac:dyDescent="0.25">
      <c r="A56" s="2"/>
      <c r="B56" s="2"/>
      <c r="C56" s="4"/>
      <c r="D56" s="8">
        <v>265.73</v>
      </c>
      <c r="E56" s="2" t="s">
        <v>55</v>
      </c>
    </row>
    <row r="57" spans="1:5" x14ac:dyDescent="0.25">
      <c r="A57" s="2"/>
      <c r="B57" s="2"/>
      <c r="C57" s="4"/>
      <c r="D57" s="8">
        <v>70.53</v>
      </c>
      <c r="E57" s="2" t="s">
        <v>54</v>
      </c>
    </row>
    <row r="58" spans="1:5" x14ac:dyDescent="0.25">
      <c r="A58" s="1"/>
      <c r="B58" s="1"/>
      <c r="C58" s="7" t="s">
        <v>122</v>
      </c>
      <c r="D58" s="10">
        <v>246.53</v>
      </c>
      <c r="E58" s="2" t="s">
        <v>55</v>
      </c>
    </row>
    <row r="59" spans="1:5" x14ac:dyDescent="0.25">
      <c r="A59" s="2"/>
      <c r="B59" s="2"/>
      <c r="C59" s="4"/>
      <c r="D59" s="8">
        <v>64</v>
      </c>
      <c r="E59" s="2" t="s">
        <v>407</v>
      </c>
    </row>
    <row r="60" spans="1:5" x14ac:dyDescent="0.25">
      <c r="A60" s="2"/>
      <c r="B60" s="2"/>
      <c r="C60" s="4"/>
      <c r="D60" s="8">
        <v>9</v>
      </c>
      <c r="E60" s="2" t="s">
        <v>108</v>
      </c>
    </row>
    <row r="61" spans="1:5" x14ac:dyDescent="0.25">
      <c r="A61" s="2"/>
      <c r="B61" s="2"/>
      <c r="C61" s="4"/>
      <c r="D61" s="8">
        <v>3</v>
      </c>
      <c r="E61" s="2" t="s">
        <v>108</v>
      </c>
    </row>
    <row r="62" spans="1:5" x14ac:dyDescent="0.25">
      <c r="A62" s="2"/>
      <c r="B62" s="2"/>
      <c r="C62" s="4"/>
      <c r="D62" s="8">
        <v>20.71</v>
      </c>
      <c r="E62" s="2" t="s">
        <v>141</v>
      </c>
    </row>
    <row r="63" spans="1:5" x14ac:dyDescent="0.25">
      <c r="A63" s="2"/>
      <c r="B63" s="2"/>
      <c r="C63" s="4"/>
      <c r="D63" s="8">
        <v>3024</v>
      </c>
      <c r="E63" s="2" t="s">
        <v>408</v>
      </c>
    </row>
    <row r="64" spans="1:5" x14ac:dyDescent="0.25">
      <c r="A64" s="2"/>
      <c r="B64" s="2"/>
      <c r="C64" s="4" t="s">
        <v>122</v>
      </c>
      <c r="D64" s="8">
        <v>30</v>
      </c>
      <c r="E64" s="2" t="s">
        <v>354</v>
      </c>
    </row>
    <row r="65" spans="1:5" x14ac:dyDescent="0.25">
      <c r="A65" s="2"/>
      <c r="B65" s="2"/>
      <c r="C65" s="4"/>
      <c r="D65" s="8">
        <v>62.31</v>
      </c>
      <c r="E65" s="2" t="s">
        <v>251</v>
      </c>
    </row>
    <row r="66" spans="1:5" x14ac:dyDescent="0.25">
      <c r="A66" s="2"/>
      <c r="B66" s="2"/>
      <c r="C66" s="4"/>
      <c r="D66" s="8">
        <v>20.329999999999998</v>
      </c>
      <c r="E66" s="2" t="s">
        <v>251</v>
      </c>
    </row>
    <row r="67" spans="1:5" x14ac:dyDescent="0.25">
      <c r="A67" s="1" t="s">
        <v>62</v>
      </c>
      <c r="B67" s="1"/>
      <c r="C67" s="5"/>
      <c r="D67" s="9">
        <f>SUM(D42:D66)</f>
        <v>35094.949999999997</v>
      </c>
      <c r="E67" s="2"/>
    </row>
    <row r="68" spans="1:5" x14ac:dyDescent="0.25">
      <c r="A68" s="12">
        <v>20.02</v>
      </c>
      <c r="B68" s="6"/>
      <c r="C68" s="7" t="s">
        <v>122</v>
      </c>
      <c r="D68" s="10">
        <v>4162.34</v>
      </c>
      <c r="E68" s="6" t="s">
        <v>410</v>
      </c>
    </row>
    <row r="69" spans="1:5" x14ac:dyDescent="0.25">
      <c r="A69" s="1" t="s">
        <v>136</v>
      </c>
      <c r="B69" s="1"/>
      <c r="C69" s="5"/>
      <c r="D69" s="9">
        <f>SUM(D68)</f>
        <v>4162.34</v>
      </c>
      <c r="E69" s="2"/>
    </row>
    <row r="70" spans="1:5" x14ac:dyDescent="0.25">
      <c r="A70" s="6" t="s">
        <v>272</v>
      </c>
      <c r="B70" s="6"/>
      <c r="C70" s="7" t="s">
        <v>200</v>
      </c>
      <c r="D70" s="10">
        <v>487.5</v>
      </c>
      <c r="E70" s="6" t="s">
        <v>400</v>
      </c>
    </row>
    <row r="71" spans="1:5" x14ac:dyDescent="0.25">
      <c r="A71" s="1" t="s">
        <v>275</v>
      </c>
      <c r="B71" s="1"/>
      <c r="C71" s="5"/>
      <c r="D71" s="9">
        <f>SUM(D70)</f>
        <v>487.5</v>
      </c>
      <c r="E71" s="2"/>
    </row>
    <row r="72" spans="1:5" x14ac:dyDescent="0.25">
      <c r="A72" s="2" t="s">
        <v>64</v>
      </c>
      <c r="B72" s="2"/>
      <c r="C72" s="4" t="s">
        <v>17</v>
      </c>
      <c r="D72" s="8">
        <v>125.69</v>
      </c>
      <c r="E72" s="2" t="s">
        <v>65</v>
      </c>
    </row>
    <row r="73" spans="1:5" x14ac:dyDescent="0.25">
      <c r="A73" s="2"/>
      <c r="B73" s="2"/>
      <c r="C73" s="4"/>
      <c r="D73" s="8">
        <v>492.22</v>
      </c>
      <c r="E73" s="2" t="s">
        <v>65</v>
      </c>
    </row>
    <row r="74" spans="1:5" x14ac:dyDescent="0.25">
      <c r="A74" s="2"/>
      <c r="B74" s="2"/>
      <c r="C74" s="4"/>
      <c r="D74" s="8">
        <v>249.89</v>
      </c>
      <c r="E74" s="2" t="s">
        <v>65</v>
      </c>
    </row>
    <row r="75" spans="1:5" x14ac:dyDescent="0.25">
      <c r="A75" s="2"/>
      <c r="B75" s="2"/>
      <c r="C75" s="4"/>
      <c r="D75" s="8">
        <v>210.43</v>
      </c>
      <c r="E75" s="2" t="s">
        <v>65</v>
      </c>
    </row>
    <row r="76" spans="1:5" x14ac:dyDescent="0.25">
      <c r="A76" s="2"/>
      <c r="B76" s="2"/>
      <c r="C76" s="4"/>
      <c r="D76" s="8">
        <v>370</v>
      </c>
      <c r="E76" s="2" t="s">
        <v>65</v>
      </c>
    </row>
    <row r="77" spans="1:5" x14ac:dyDescent="0.25">
      <c r="A77" s="2"/>
      <c r="B77" s="2"/>
      <c r="C77" s="4"/>
      <c r="D77" s="8">
        <v>365.85</v>
      </c>
      <c r="E77" s="2" t="s">
        <v>65</v>
      </c>
    </row>
    <row r="78" spans="1:5" x14ac:dyDescent="0.25">
      <c r="A78" s="2"/>
      <c r="B78" s="2"/>
      <c r="C78" s="4"/>
      <c r="D78" s="8">
        <v>161.79</v>
      </c>
      <c r="E78" s="2" t="s">
        <v>65</v>
      </c>
    </row>
    <row r="79" spans="1:5" x14ac:dyDescent="0.25">
      <c r="A79" s="2"/>
      <c r="B79" s="2"/>
      <c r="C79" s="4" t="s">
        <v>67</v>
      </c>
      <c r="D79" s="8">
        <v>537.9</v>
      </c>
      <c r="E79" s="2" t="s">
        <v>65</v>
      </c>
    </row>
    <row r="80" spans="1:5" x14ac:dyDescent="0.25">
      <c r="A80" s="2"/>
      <c r="B80" s="2"/>
      <c r="C80" s="4" t="s">
        <v>149</v>
      </c>
      <c r="D80" s="8">
        <v>308.35000000000002</v>
      </c>
      <c r="E80" s="2" t="s">
        <v>65</v>
      </c>
    </row>
    <row r="81" spans="1:5" x14ac:dyDescent="0.25">
      <c r="A81" s="2"/>
      <c r="B81" s="2"/>
      <c r="C81" s="4"/>
      <c r="D81" s="8">
        <v>213.28</v>
      </c>
      <c r="E81" s="2" t="s">
        <v>65</v>
      </c>
    </row>
    <row r="82" spans="1:5" x14ac:dyDescent="0.25">
      <c r="A82" s="2"/>
      <c r="B82" s="2"/>
      <c r="C82" s="4"/>
      <c r="D82" s="8">
        <v>344.83</v>
      </c>
      <c r="E82" s="2" t="s">
        <v>65</v>
      </c>
    </row>
    <row r="83" spans="1:5" x14ac:dyDescent="0.25">
      <c r="A83" s="2"/>
      <c r="B83" s="2"/>
      <c r="C83" s="4" t="s">
        <v>86</v>
      </c>
      <c r="D83" s="8">
        <v>167.4</v>
      </c>
      <c r="E83" s="2" t="s">
        <v>65</v>
      </c>
    </row>
    <row r="84" spans="1:5" x14ac:dyDescent="0.25">
      <c r="A84" s="2"/>
      <c r="B84" s="2"/>
      <c r="C84" s="4" t="s">
        <v>103</v>
      </c>
      <c r="D84" s="8">
        <v>41.8</v>
      </c>
      <c r="E84" s="2" t="s">
        <v>65</v>
      </c>
    </row>
    <row r="85" spans="1:5" x14ac:dyDescent="0.25">
      <c r="A85" s="2"/>
      <c r="B85" s="2"/>
      <c r="C85" s="4" t="s">
        <v>106</v>
      </c>
      <c r="D85" s="8">
        <v>489.84</v>
      </c>
      <c r="E85" s="2" t="s">
        <v>65</v>
      </c>
    </row>
    <row r="86" spans="1:5" x14ac:dyDescent="0.25">
      <c r="A86" s="2"/>
      <c r="B86" s="2"/>
      <c r="C86" s="4"/>
      <c r="D86" s="8">
        <v>122.66</v>
      </c>
      <c r="E86" s="2" t="s">
        <v>65</v>
      </c>
    </row>
    <row r="87" spans="1:5" x14ac:dyDescent="0.25">
      <c r="A87" s="2"/>
      <c r="B87" s="2"/>
      <c r="C87" s="4"/>
      <c r="D87" s="8">
        <v>70</v>
      </c>
      <c r="E87" s="2" t="s">
        <v>65</v>
      </c>
    </row>
    <row r="88" spans="1:5" x14ac:dyDescent="0.25">
      <c r="A88" s="2"/>
      <c r="B88" s="2"/>
      <c r="C88" s="4"/>
      <c r="D88" s="8">
        <v>189.08</v>
      </c>
      <c r="E88" s="2" t="s">
        <v>65</v>
      </c>
    </row>
    <row r="89" spans="1:5" x14ac:dyDescent="0.25">
      <c r="A89" s="2"/>
      <c r="B89" s="2"/>
      <c r="C89" s="4"/>
      <c r="D89" s="8">
        <v>804.99</v>
      </c>
      <c r="E89" s="2" t="s">
        <v>65</v>
      </c>
    </row>
    <row r="90" spans="1:5" x14ac:dyDescent="0.25">
      <c r="A90" s="2"/>
      <c r="B90" s="2"/>
      <c r="C90" s="4"/>
      <c r="D90" s="8">
        <v>120</v>
      </c>
      <c r="E90" s="2" t="s">
        <v>65</v>
      </c>
    </row>
    <row r="91" spans="1:5" x14ac:dyDescent="0.25">
      <c r="A91" s="2"/>
      <c r="B91" s="2"/>
      <c r="C91" s="4" t="s">
        <v>127</v>
      </c>
      <c r="D91" s="8">
        <v>821.68</v>
      </c>
      <c r="E91" s="2" t="s">
        <v>65</v>
      </c>
    </row>
    <row r="92" spans="1:5" x14ac:dyDescent="0.25">
      <c r="A92" s="2"/>
      <c r="B92" s="2"/>
      <c r="C92" s="4"/>
      <c r="D92" s="8">
        <v>159.63999999999999</v>
      </c>
      <c r="E92" s="2" t="s">
        <v>65</v>
      </c>
    </row>
    <row r="93" spans="1:5" x14ac:dyDescent="0.25">
      <c r="A93" s="2"/>
      <c r="B93" s="2"/>
      <c r="C93" s="4"/>
      <c r="D93" s="8">
        <v>553.32000000000005</v>
      </c>
      <c r="E93" s="2" t="s">
        <v>65</v>
      </c>
    </row>
    <row r="94" spans="1:5" x14ac:dyDescent="0.25">
      <c r="A94" s="1" t="s">
        <v>68</v>
      </c>
      <c r="B94" s="1"/>
      <c r="C94" s="5"/>
      <c r="D94" s="9">
        <f>SUM(D72:D93)</f>
        <v>6920.64</v>
      </c>
      <c r="E94" s="1"/>
    </row>
    <row r="95" spans="1:5" x14ac:dyDescent="0.25">
      <c r="A95" s="6" t="s">
        <v>217</v>
      </c>
      <c r="B95" s="6"/>
      <c r="C95" s="7"/>
      <c r="D95" s="10">
        <v>283.08</v>
      </c>
      <c r="E95" s="6" t="s">
        <v>260</v>
      </c>
    </row>
    <row r="96" spans="1:5" x14ac:dyDescent="0.25">
      <c r="A96" s="1" t="s">
        <v>219</v>
      </c>
      <c r="B96" s="1"/>
      <c r="C96" s="5"/>
      <c r="D96" s="9">
        <f>SUM(D95)</f>
        <v>283.08</v>
      </c>
      <c r="E96" s="1"/>
    </row>
    <row r="97" spans="1:5" x14ac:dyDescent="0.25">
      <c r="A97" s="6" t="s">
        <v>71</v>
      </c>
      <c r="B97" s="1"/>
      <c r="C97" s="7" t="s">
        <v>103</v>
      </c>
      <c r="D97" s="10">
        <v>2212</v>
      </c>
      <c r="E97" s="6" t="s">
        <v>137</v>
      </c>
    </row>
    <row r="98" spans="1:5" x14ac:dyDescent="0.25">
      <c r="A98" s="1" t="s">
        <v>73</v>
      </c>
      <c r="B98" s="1"/>
      <c r="C98" s="5"/>
      <c r="D98" s="9">
        <f>SUM(D97)</f>
        <v>2212</v>
      </c>
      <c r="E98" s="1"/>
    </row>
    <row r="99" spans="1:5" x14ac:dyDescent="0.25">
      <c r="A99" s="6" t="s">
        <v>74</v>
      </c>
      <c r="B99" s="6"/>
      <c r="C99" s="7" t="s">
        <v>103</v>
      </c>
      <c r="D99" s="10">
        <v>433.89</v>
      </c>
      <c r="E99" s="6" t="s">
        <v>403</v>
      </c>
    </row>
    <row r="100" spans="1:5" x14ac:dyDescent="0.25">
      <c r="A100" s="1" t="s">
        <v>76</v>
      </c>
      <c r="B100" s="1"/>
      <c r="C100" s="5"/>
      <c r="D100" s="9">
        <f>SUM(D99)</f>
        <v>433.89</v>
      </c>
      <c r="E100" s="1"/>
    </row>
    <row r="101" spans="1:5" x14ac:dyDescent="0.25">
      <c r="A101" s="6" t="s">
        <v>77</v>
      </c>
      <c r="B101" s="6"/>
      <c r="C101" s="7" t="s">
        <v>209</v>
      </c>
      <c r="D101" s="10">
        <v>244.77</v>
      </c>
      <c r="E101" s="6" t="s">
        <v>372</v>
      </c>
    </row>
    <row r="102" spans="1:5" x14ac:dyDescent="0.25">
      <c r="A102" s="1"/>
      <c r="B102" s="1"/>
      <c r="C102" s="5"/>
      <c r="D102" s="10">
        <v>378.28</v>
      </c>
      <c r="E102" s="6" t="s">
        <v>373</v>
      </c>
    </row>
    <row r="103" spans="1:5" x14ac:dyDescent="0.25">
      <c r="A103" s="6"/>
      <c r="B103" s="6"/>
      <c r="C103" s="7" t="s">
        <v>122</v>
      </c>
      <c r="D103" s="10">
        <v>95.16</v>
      </c>
      <c r="E103" s="6" t="s">
        <v>78</v>
      </c>
    </row>
    <row r="104" spans="1:5" x14ac:dyDescent="0.25">
      <c r="A104" s="1" t="s">
        <v>79</v>
      </c>
      <c r="B104" s="1"/>
      <c r="C104" s="5"/>
      <c r="D104" s="9">
        <f>SUM(D101:D103)</f>
        <v>718.20999999999992</v>
      </c>
      <c r="E104" s="1"/>
    </row>
    <row r="105" spans="1:5" x14ac:dyDescent="0.25">
      <c r="A105" s="6" t="s">
        <v>80</v>
      </c>
      <c r="B105" s="1"/>
      <c r="C105" s="7" t="s">
        <v>17</v>
      </c>
      <c r="D105" s="10">
        <v>69.489999999999995</v>
      </c>
      <c r="E105" s="6" t="s">
        <v>383</v>
      </c>
    </row>
    <row r="106" spans="1:5" x14ac:dyDescent="0.25">
      <c r="A106" s="6"/>
      <c r="B106" s="6"/>
      <c r="C106" s="7"/>
      <c r="D106" s="10">
        <v>635.82000000000005</v>
      </c>
      <c r="E106" s="6" t="s">
        <v>90</v>
      </c>
    </row>
    <row r="107" spans="1:5" x14ac:dyDescent="0.25">
      <c r="A107" s="6"/>
      <c r="B107" s="6"/>
      <c r="C107" s="7" t="s">
        <v>12</v>
      </c>
      <c r="D107" s="10">
        <v>20</v>
      </c>
      <c r="E107" s="6" t="s">
        <v>386</v>
      </c>
    </row>
    <row r="108" spans="1:5" x14ac:dyDescent="0.25">
      <c r="A108" s="6"/>
      <c r="B108" s="6"/>
      <c r="C108" s="7" t="s">
        <v>158</v>
      </c>
      <c r="D108" s="10">
        <v>8892</v>
      </c>
      <c r="E108" s="6" t="s">
        <v>387</v>
      </c>
    </row>
    <row r="109" spans="1:5" x14ac:dyDescent="0.25">
      <c r="A109" s="6"/>
      <c r="B109" s="6"/>
      <c r="C109" s="7"/>
      <c r="D109" s="10">
        <v>13728</v>
      </c>
      <c r="E109" s="6" t="s">
        <v>387</v>
      </c>
    </row>
    <row r="110" spans="1:5" x14ac:dyDescent="0.25">
      <c r="A110" s="6"/>
      <c r="B110" s="6"/>
      <c r="C110" s="7" t="s">
        <v>268</v>
      </c>
      <c r="D110" s="10">
        <v>91.89</v>
      </c>
      <c r="E110" s="6" t="s">
        <v>305</v>
      </c>
    </row>
    <row r="111" spans="1:5" x14ac:dyDescent="0.25">
      <c r="A111" s="6"/>
      <c r="B111" s="6"/>
      <c r="C111" s="7" t="s">
        <v>67</v>
      </c>
      <c r="D111" s="10">
        <v>64</v>
      </c>
      <c r="E111" s="6" t="s">
        <v>391</v>
      </c>
    </row>
    <row r="112" spans="1:5" x14ac:dyDescent="0.25">
      <c r="A112" s="6"/>
      <c r="B112" s="6"/>
      <c r="C112" s="7" t="s">
        <v>149</v>
      </c>
      <c r="D112" s="10">
        <v>3756</v>
      </c>
      <c r="E112" s="6" t="s">
        <v>392</v>
      </c>
    </row>
    <row r="113" spans="1:5" x14ac:dyDescent="0.25">
      <c r="A113" s="6"/>
      <c r="B113" s="6"/>
      <c r="C113" s="7" t="s">
        <v>273</v>
      </c>
      <c r="D113" s="10">
        <v>600</v>
      </c>
      <c r="E113" s="6" t="s">
        <v>394</v>
      </c>
    </row>
    <row r="114" spans="1:5" x14ac:dyDescent="0.25">
      <c r="A114" s="6"/>
      <c r="B114" s="6"/>
      <c r="C114" s="7"/>
      <c r="D114" s="10">
        <v>1156.46</v>
      </c>
      <c r="E114" s="6" t="s">
        <v>395</v>
      </c>
    </row>
    <row r="115" spans="1:5" x14ac:dyDescent="0.25">
      <c r="A115" s="6"/>
      <c r="B115" s="6"/>
      <c r="C115" s="7"/>
      <c r="D115" s="10">
        <v>0.3</v>
      </c>
      <c r="E115" s="6" t="s">
        <v>396</v>
      </c>
    </row>
    <row r="116" spans="1:5" x14ac:dyDescent="0.25">
      <c r="A116" s="6"/>
      <c r="B116" s="6"/>
      <c r="C116" s="7" t="s">
        <v>188</v>
      </c>
      <c r="D116" s="10">
        <v>5</v>
      </c>
      <c r="E116" s="6" t="s">
        <v>391</v>
      </c>
    </row>
    <row r="117" spans="1:5" x14ac:dyDescent="0.25">
      <c r="A117" s="6"/>
      <c r="B117" s="6"/>
      <c r="C117" s="7" t="s">
        <v>101</v>
      </c>
      <c r="D117" s="10">
        <v>544</v>
      </c>
      <c r="E117" s="6" t="s">
        <v>401</v>
      </c>
    </row>
    <row r="118" spans="1:5" x14ac:dyDescent="0.25">
      <c r="A118" s="6"/>
      <c r="B118" s="6"/>
      <c r="C118" s="7" t="s">
        <v>103</v>
      </c>
      <c r="D118" s="10">
        <v>417.55</v>
      </c>
      <c r="E118" s="6" t="s">
        <v>402</v>
      </c>
    </row>
    <row r="119" spans="1:5" x14ac:dyDescent="0.25">
      <c r="A119" s="6"/>
      <c r="B119" s="6"/>
      <c r="C119" s="7"/>
      <c r="D119" s="10">
        <v>0.26</v>
      </c>
      <c r="E119" s="6" t="s">
        <v>396</v>
      </c>
    </row>
    <row r="120" spans="1:5" x14ac:dyDescent="0.25">
      <c r="A120" s="6"/>
      <c r="B120" s="6"/>
      <c r="C120" s="7" t="s">
        <v>209</v>
      </c>
      <c r="D120" s="10">
        <v>180</v>
      </c>
      <c r="E120" s="6" t="s">
        <v>327</v>
      </c>
    </row>
    <row r="121" spans="1:5" x14ac:dyDescent="0.25">
      <c r="A121" s="6"/>
      <c r="B121" s="6"/>
      <c r="C121" s="7" t="s">
        <v>122</v>
      </c>
      <c r="D121" s="10">
        <v>1536.27</v>
      </c>
      <c r="E121" s="6" t="s">
        <v>405</v>
      </c>
    </row>
    <row r="122" spans="1:5" x14ac:dyDescent="0.25">
      <c r="A122" s="6"/>
      <c r="B122" s="6"/>
      <c r="C122" s="7"/>
      <c r="D122" s="10">
        <v>200</v>
      </c>
      <c r="E122" s="6" t="s">
        <v>391</v>
      </c>
    </row>
    <row r="123" spans="1:5" x14ac:dyDescent="0.25">
      <c r="A123" s="1" t="s">
        <v>88</v>
      </c>
      <c r="B123" s="1"/>
      <c r="C123" s="5"/>
      <c r="D123" s="9">
        <f>SUM(D105:D122)</f>
        <v>31897.039999999994</v>
      </c>
      <c r="E123" s="1"/>
    </row>
    <row r="124" spans="1:5" x14ac:dyDescent="0.25">
      <c r="A124" s="12">
        <v>59.17</v>
      </c>
      <c r="B124" s="6"/>
      <c r="C124" s="7" t="s">
        <v>122</v>
      </c>
      <c r="D124" s="10">
        <v>5405.9</v>
      </c>
      <c r="E124" s="6" t="s">
        <v>406</v>
      </c>
    </row>
    <row r="125" spans="1:5" x14ac:dyDescent="0.25">
      <c r="A125" s="12"/>
      <c r="B125" s="6"/>
      <c r="C125" s="7"/>
      <c r="D125" s="10">
        <v>3817.5</v>
      </c>
      <c r="E125" s="6" t="s">
        <v>406</v>
      </c>
    </row>
    <row r="126" spans="1:5" x14ac:dyDescent="0.25">
      <c r="A126" s="1" t="s">
        <v>145</v>
      </c>
      <c r="B126" s="1"/>
      <c r="C126" s="1"/>
      <c r="D126" s="9">
        <f>SUM(D124:D125)</f>
        <v>9223.4</v>
      </c>
      <c r="E12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opLeftCell="A76" workbookViewId="0">
      <selection activeCell="H97" sqref="H97"/>
    </sheetView>
  </sheetViews>
  <sheetFormatPr defaultRowHeight="15" x14ac:dyDescent="0.25"/>
  <cols>
    <col min="1" max="1" width="29.625" customWidth="1"/>
    <col min="4" max="4" width="20.875" customWidth="1"/>
    <col min="5" max="5" width="70.125" customWidth="1"/>
  </cols>
  <sheetData>
    <row r="1" spans="1:5" x14ac:dyDescent="0.25">
      <c r="A1" s="17" t="s">
        <v>0</v>
      </c>
      <c r="B1" s="17"/>
      <c r="C1" s="17"/>
      <c r="D1" s="17"/>
    </row>
    <row r="2" spans="1:5" x14ac:dyDescent="0.25">
      <c r="A2" s="17" t="s">
        <v>1</v>
      </c>
      <c r="B2" s="17"/>
      <c r="C2" s="17"/>
      <c r="D2" s="17"/>
    </row>
    <row r="3" spans="1:5" x14ac:dyDescent="0.25">
      <c r="A3" s="17"/>
      <c r="B3" s="17"/>
      <c r="C3" s="17"/>
      <c r="D3" s="17"/>
    </row>
    <row r="4" spans="1:5" x14ac:dyDescent="0.25">
      <c r="A4" s="17" t="s">
        <v>2</v>
      </c>
      <c r="B4" s="17"/>
      <c r="C4" s="17"/>
      <c r="D4" s="17"/>
    </row>
    <row r="5" spans="1:5" x14ac:dyDescent="0.25">
      <c r="A5" s="17" t="s">
        <v>42</v>
      </c>
      <c r="B5" s="17"/>
      <c r="C5" s="17"/>
      <c r="D5" s="17"/>
    </row>
    <row r="6" spans="1:5" x14ac:dyDescent="0.25">
      <c r="A6" s="17"/>
      <c r="B6" s="17"/>
      <c r="C6" s="17"/>
      <c r="D6" s="17"/>
    </row>
    <row r="7" spans="1:5" x14ac:dyDescent="0.25">
      <c r="A7" s="17"/>
      <c r="B7" s="17"/>
      <c r="C7" s="17"/>
      <c r="D7" s="17"/>
    </row>
    <row r="8" spans="1:5" x14ac:dyDescent="0.25">
      <c r="A8" s="17" t="s">
        <v>40</v>
      </c>
      <c r="B8" s="17"/>
      <c r="C8" s="17"/>
      <c r="D8" s="17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16" t="s">
        <v>131</v>
      </c>
      <c r="B11" s="6" t="s">
        <v>132</v>
      </c>
      <c r="C11" s="6">
        <v>31</v>
      </c>
      <c r="D11" s="6">
        <v>910.44</v>
      </c>
      <c r="E11" s="6" t="s">
        <v>133</v>
      </c>
    </row>
    <row r="12" spans="1:5" x14ac:dyDescent="0.25">
      <c r="A12" s="15" t="s">
        <v>134</v>
      </c>
      <c r="B12" s="1"/>
      <c r="C12" s="1"/>
      <c r="D12" s="1">
        <v>910.44</v>
      </c>
      <c r="E12" s="1"/>
    </row>
    <row r="13" spans="1:5" x14ac:dyDescent="0.25">
      <c r="A13" s="16" t="s">
        <v>109</v>
      </c>
      <c r="B13" s="6" t="s">
        <v>10</v>
      </c>
      <c r="C13" s="6">
        <v>24</v>
      </c>
      <c r="D13" s="18">
        <v>5384.8</v>
      </c>
      <c r="E13" s="6" t="s">
        <v>110</v>
      </c>
    </row>
    <row r="14" spans="1:5" x14ac:dyDescent="0.25">
      <c r="A14" s="16"/>
      <c r="B14" s="6"/>
      <c r="C14" s="6"/>
      <c r="D14" s="18">
        <v>4785.63</v>
      </c>
      <c r="E14" s="6" t="s">
        <v>112</v>
      </c>
    </row>
    <row r="15" spans="1:5" x14ac:dyDescent="0.25">
      <c r="A15" s="16"/>
      <c r="B15" s="6"/>
      <c r="C15" s="6">
        <v>31</v>
      </c>
      <c r="D15" s="18">
        <v>6131.05</v>
      </c>
      <c r="E15" s="6" t="s">
        <v>112</v>
      </c>
    </row>
    <row r="16" spans="1:5" x14ac:dyDescent="0.25">
      <c r="A16" s="15" t="s">
        <v>111</v>
      </c>
      <c r="B16" s="1"/>
      <c r="C16" s="1"/>
      <c r="D16" s="19">
        <f>SUM(D13:D15)</f>
        <v>16301.48</v>
      </c>
      <c r="E16" s="1"/>
    </row>
    <row r="17" spans="1:5" x14ac:dyDescent="0.25">
      <c r="A17" s="16" t="s">
        <v>100</v>
      </c>
      <c r="B17" s="6"/>
      <c r="C17" s="6">
        <v>17</v>
      </c>
      <c r="D17" s="6">
        <v>835.49</v>
      </c>
      <c r="E17" s="6" t="s">
        <v>117</v>
      </c>
    </row>
    <row r="18" spans="1:5" x14ac:dyDescent="0.25">
      <c r="A18" s="16"/>
      <c r="B18" s="6"/>
      <c r="C18" s="6">
        <v>31</v>
      </c>
      <c r="D18" s="6">
        <v>3475.42</v>
      </c>
      <c r="E18" s="6" t="s">
        <v>129</v>
      </c>
    </row>
    <row r="19" spans="1:5" x14ac:dyDescent="0.25">
      <c r="A19" s="15" t="s">
        <v>99</v>
      </c>
      <c r="B19" s="1"/>
      <c r="C19" s="1"/>
      <c r="D19" s="1">
        <f>SUM(D17:D18)</f>
        <v>4310.91</v>
      </c>
      <c r="E19" s="1"/>
    </row>
    <row r="20" spans="1:5" x14ac:dyDescent="0.25">
      <c r="A20" s="16" t="s">
        <v>114</v>
      </c>
      <c r="B20" s="6"/>
      <c r="C20" s="6">
        <v>24</v>
      </c>
      <c r="D20" s="18">
        <v>9310.07</v>
      </c>
      <c r="E20" s="6" t="s">
        <v>115</v>
      </c>
    </row>
    <row r="21" spans="1:5" x14ac:dyDescent="0.25">
      <c r="A21" s="16"/>
      <c r="B21" s="6"/>
      <c r="C21" s="6">
        <v>29</v>
      </c>
      <c r="D21" s="18">
        <v>150.83000000000001</v>
      </c>
      <c r="E21" s="6" t="s">
        <v>115</v>
      </c>
    </row>
    <row r="22" spans="1:5" x14ac:dyDescent="0.25">
      <c r="A22" s="15" t="s">
        <v>116</v>
      </c>
      <c r="B22" s="1"/>
      <c r="C22" s="1"/>
      <c r="D22" s="19">
        <f>SUM(D20:D21)</f>
        <v>9460.9</v>
      </c>
      <c r="E22" s="1"/>
    </row>
    <row r="23" spans="1:5" x14ac:dyDescent="0.25">
      <c r="A23" s="3" t="s">
        <v>43</v>
      </c>
      <c r="B23" s="2"/>
      <c r="C23" s="4" t="s">
        <v>17</v>
      </c>
      <c r="D23" s="8">
        <v>69.599999999999994</v>
      </c>
      <c r="E23" s="2" t="s">
        <v>44</v>
      </c>
    </row>
    <row r="24" spans="1:5" x14ac:dyDescent="0.25">
      <c r="A24" s="1"/>
      <c r="B24" s="1"/>
      <c r="C24" s="7" t="s">
        <v>45</v>
      </c>
      <c r="D24" s="10">
        <v>958.4</v>
      </c>
      <c r="E24" s="2" t="s">
        <v>46</v>
      </c>
    </row>
    <row r="25" spans="1:5" x14ac:dyDescent="0.25">
      <c r="A25" s="1"/>
      <c r="B25" s="1"/>
      <c r="C25" s="7" t="s">
        <v>12</v>
      </c>
      <c r="D25" s="10">
        <v>17.399999999999999</v>
      </c>
      <c r="E25" s="2" t="s">
        <v>44</v>
      </c>
    </row>
    <row r="26" spans="1:5" x14ac:dyDescent="0.25">
      <c r="A26" s="2"/>
      <c r="B26" s="2"/>
      <c r="C26" s="4" t="s">
        <v>13</v>
      </c>
      <c r="D26" s="8">
        <v>17.399999999999999</v>
      </c>
      <c r="E26" s="2" t="s">
        <v>44</v>
      </c>
    </row>
    <row r="27" spans="1:5" x14ac:dyDescent="0.25">
      <c r="A27" s="2"/>
      <c r="B27" s="2"/>
      <c r="C27" s="4" t="s">
        <v>14</v>
      </c>
      <c r="D27" s="8">
        <v>5015.17</v>
      </c>
      <c r="E27" s="2" t="s">
        <v>47</v>
      </c>
    </row>
    <row r="28" spans="1:5" x14ac:dyDescent="0.25">
      <c r="A28" s="1"/>
      <c r="B28" s="1"/>
      <c r="C28" s="5"/>
      <c r="D28" s="10">
        <v>490.31</v>
      </c>
      <c r="E28" s="2" t="s">
        <v>46</v>
      </c>
    </row>
    <row r="29" spans="1:5" x14ac:dyDescent="0.25">
      <c r="A29" s="1"/>
      <c r="B29" s="1"/>
      <c r="C29" s="7" t="s">
        <v>86</v>
      </c>
      <c r="D29" s="10">
        <v>34.799999999999997</v>
      </c>
      <c r="E29" s="2" t="s">
        <v>44</v>
      </c>
    </row>
    <row r="30" spans="1:5" x14ac:dyDescent="0.25">
      <c r="A30" s="1"/>
      <c r="B30" s="1"/>
      <c r="C30" s="7" t="s">
        <v>103</v>
      </c>
      <c r="D30" s="10">
        <v>29.52</v>
      </c>
      <c r="E30" s="2" t="s">
        <v>44</v>
      </c>
    </row>
    <row r="31" spans="1:5" x14ac:dyDescent="0.25">
      <c r="A31" s="1"/>
      <c r="B31" s="1"/>
      <c r="C31" s="7"/>
      <c r="D31" s="10">
        <v>803.27</v>
      </c>
      <c r="E31" s="2" t="s">
        <v>104</v>
      </c>
    </row>
    <row r="32" spans="1:5" x14ac:dyDescent="0.25">
      <c r="A32" s="1"/>
      <c r="B32" s="1"/>
      <c r="C32" s="7" t="s">
        <v>122</v>
      </c>
      <c r="D32" s="10">
        <v>17.399999999999999</v>
      </c>
      <c r="E32" s="2" t="s">
        <v>44</v>
      </c>
    </row>
    <row r="33" spans="1:5" x14ac:dyDescent="0.25">
      <c r="A33" s="1"/>
      <c r="B33" s="1"/>
      <c r="C33" s="7" t="s">
        <v>123</v>
      </c>
      <c r="D33" s="10">
        <v>777.9</v>
      </c>
      <c r="E33" s="2" t="s">
        <v>46</v>
      </c>
    </row>
    <row r="34" spans="1:5" x14ac:dyDescent="0.25">
      <c r="A34" s="1"/>
      <c r="B34" s="1"/>
      <c r="C34" s="7"/>
      <c r="D34" s="10">
        <v>5440.44</v>
      </c>
      <c r="E34" s="2" t="s">
        <v>130</v>
      </c>
    </row>
    <row r="35" spans="1:5" x14ac:dyDescent="0.25">
      <c r="A35" s="1"/>
      <c r="B35" s="1"/>
      <c r="C35" s="7"/>
      <c r="D35" s="10">
        <v>5023.46</v>
      </c>
      <c r="E35" s="2" t="s">
        <v>47</v>
      </c>
    </row>
    <row r="36" spans="1:5" x14ac:dyDescent="0.25">
      <c r="A36" s="1" t="s">
        <v>48</v>
      </c>
      <c r="B36" s="1"/>
      <c r="C36" s="5"/>
      <c r="D36" s="9">
        <f>SUM(D23:D35)</f>
        <v>18695.07</v>
      </c>
      <c r="E36" s="6"/>
    </row>
    <row r="37" spans="1:5" x14ac:dyDescent="0.25">
      <c r="A37" s="6" t="s">
        <v>49</v>
      </c>
      <c r="B37" s="6"/>
      <c r="C37" s="7" t="s">
        <v>45</v>
      </c>
      <c r="D37" s="10">
        <v>2040</v>
      </c>
      <c r="E37" s="6" t="s">
        <v>50</v>
      </c>
    </row>
    <row r="38" spans="1:5" x14ac:dyDescent="0.25">
      <c r="A38" s="6"/>
      <c r="B38" s="6"/>
      <c r="C38" s="7" t="s">
        <v>14</v>
      </c>
      <c r="D38" s="10">
        <v>74.400000000000006</v>
      </c>
      <c r="E38" s="6" t="s">
        <v>61</v>
      </c>
    </row>
    <row r="39" spans="1:5" x14ac:dyDescent="0.25">
      <c r="A39" s="6"/>
      <c r="B39" s="6"/>
      <c r="C39" s="7" t="s">
        <v>86</v>
      </c>
      <c r="D39" s="10">
        <v>20</v>
      </c>
      <c r="E39" s="6" t="s">
        <v>87</v>
      </c>
    </row>
    <row r="40" spans="1:5" x14ac:dyDescent="0.25">
      <c r="A40" s="6"/>
      <c r="B40" s="6"/>
      <c r="C40" s="7" t="s">
        <v>95</v>
      </c>
      <c r="D40" s="10">
        <v>127.7</v>
      </c>
      <c r="E40" s="6" t="s">
        <v>97</v>
      </c>
    </row>
    <row r="41" spans="1:5" x14ac:dyDescent="0.25">
      <c r="A41" s="6"/>
      <c r="B41" s="6"/>
      <c r="C41" s="7" t="s">
        <v>95</v>
      </c>
      <c r="D41" s="10">
        <v>666</v>
      </c>
      <c r="E41" s="6" t="s">
        <v>98</v>
      </c>
    </row>
    <row r="42" spans="1:5" x14ac:dyDescent="0.25">
      <c r="A42" s="6"/>
      <c r="B42" s="6"/>
      <c r="C42" s="7" t="s">
        <v>123</v>
      </c>
      <c r="D42" s="10">
        <v>441</v>
      </c>
      <c r="E42" s="6" t="s">
        <v>128</v>
      </c>
    </row>
    <row r="43" spans="1:5" x14ac:dyDescent="0.25">
      <c r="A43" s="6"/>
      <c r="B43" s="6"/>
      <c r="C43" s="7"/>
      <c r="D43" s="10">
        <v>856.03</v>
      </c>
      <c r="E43" s="6" t="s">
        <v>138</v>
      </c>
    </row>
    <row r="44" spans="1:5" x14ac:dyDescent="0.25">
      <c r="A44" s="1" t="s">
        <v>51</v>
      </c>
      <c r="B44" s="1"/>
      <c r="C44" s="5"/>
      <c r="D44" s="9">
        <f>SUM(D37:D43)</f>
        <v>4225.13</v>
      </c>
      <c r="E44" s="1"/>
    </row>
    <row r="45" spans="1:5" x14ac:dyDescent="0.25">
      <c r="A45" s="2" t="s">
        <v>52</v>
      </c>
      <c r="B45" s="2"/>
      <c r="C45" s="4" t="s">
        <v>45</v>
      </c>
      <c r="D45" s="8">
        <v>410.84</v>
      </c>
      <c r="E45" s="2" t="s">
        <v>63</v>
      </c>
    </row>
    <row r="46" spans="1:5" x14ac:dyDescent="0.25">
      <c r="A46" s="1"/>
      <c r="B46" s="1"/>
      <c r="C46" s="5"/>
      <c r="D46" s="10">
        <v>2392</v>
      </c>
      <c r="E46" s="2" t="s">
        <v>53</v>
      </c>
    </row>
    <row r="47" spans="1:5" x14ac:dyDescent="0.25">
      <c r="A47" s="2"/>
      <c r="B47" s="2"/>
      <c r="C47" s="4" t="s">
        <v>13</v>
      </c>
      <c r="D47" s="8">
        <v>175.27</v>
      </c>
      <c r="E47" s="2" t="s">
        <v>55</v>
      </c>
    </row>
    <row r="48" spans="1:5" x14ac:dyDescent="0.25">
      <c r="A48" s="1"/>
      <c r="B48" s="1"/>
      <c r="C48" s="5"/>
      <c r="D48" s="10">
        <v>716.43</v>
      </c>
      <c r="E48" s="2" t="s">
        <v>54</v>
      </c>
    </row>
    <row r="49" spans="1:5" x14ac:dyDescent="0.25">
      <c r="A49" s="2"/>
      <c r="B49" s="2"/>
      <c r="C49" s="4"/>
      <c r="D49" s="8">
        <v>528.21</v>
      </c>
      <c r="E49" s="2" t="s">
        <v>56</v>
      </c>
    </row>
    <row r="50" spans="1:5" x14ac:dyDescent="0.25">
      <c r="A50" s="1"/>
      <c r="B50" s="1"/>
      <c r="C50" s="5"/>
      <c r="D50" s="10">
        <v>31</v>
      </c>
      <c r="E50" s="2" t="s">
        <v>57</v>
      </c>
    </row>
    <row r="51" spans="1:5" x14ac:dyDescent="0.25">
      <c r="A51" s="2"/>
      <c r="B51" s="2"/>
      <c r="C51" s="4" t="s">
        <v>14</v>
      </c>
      <c r="D51" s="8">
        <v>9480</v>
      </c>
      <c r="E51" s="2" t="s">
        <v>58</v>
      </c>
    </row>
    <row r="52" spans="1:5" x14ac:dyDescent="0.25">
      <c r="A52" s="1"/>
      <c r="B52" s="1"/>
      <c r="C52" s="5"/>
      <c r="D52" s="10">
        <v>1644</v>
      </c>
      <c r="E52" s="2" t="s">
        <v>59</v>
      </c>
    </row>
    <row r="53" spans="1:5" x14ac:dyDescent="0.25">
      <c r="A53" s="2"/>
      <c r="B53" s="2"/>
      <c r="C53" s="4"/>
      <c r="D53" s="8">
        <v>9897.1200000000008</v>
      </c>
      <c r="E53" s="2" t="s">
        <v>60</v>
      </c>
    </row>
    <row r="54" spans="1:5" x14ac:dyDescent="0.25">
      <c r="A54" s="2"/>
      <c r="B54" s="2"/>
      <c r="C54" s="4" t="s">
        <v>95</v>
      </c>
      <c r="D54" s="8">
        <v>248.4</v>
      </c>
      <c r="E54" s="2" t="s">
        <v>55</v>
      </c>
    </row>
    <row r="55" spans="1:5" x14ac:dyDescent="0.25">
      <c r="A55" s="2"/>
      <c r="B55" s="2"/>
      <c r="C55" s="4"/>
      <c r="D55" s="8">
        <v>960</v>
      </c>
      <c r="E55" s="2" t="s">
        <v>142</v>
      </c>
    </row>
    <row r="56" spans="1:5" x14ac:dyDescent="0.25">
      <c r="A56" s="2"/>
      <c r="B56" s="2"/>
      <c r="C56" s="4"/>
      <c r="D56" s="8">
        <v>125.78</v>
      </c>
      <c r="E56" s="2" t="s">
        <v>141</v>
      </c>
    </row>
    <row r="57" spans="1:5" x14ac:dyDescent="0.25">
      <c r="A57" s="2"/>
      <c r="B57" s="2"/>
      <c r="C57" s="4" t="s">
        <v>107</v>
      </c>
      <c r="D57" s="8">
        <v>257</v>
      </c>
      <c r="E57" s="2" t="s">
        <v>108</v>
      </c>
    </row>
    <row r="58" spans="1:5" x14ac:dyDescent="0.25">
      <c r="A58" s="2"/>
      <c r="B58" s="2"/>
      <c r="C58" s="4"/>
      <c r="D58" s="8">
        <v>291.79000000000002</v>
      </c>
      <c r="E58" s="2" t="s">
        <v>113</v>
      </c>
    </row>
    <row r="59" spans="1:5" x14ac:dyDescent="0.25">
      <c r="A59" s="2"/>
      <c r="B59" s="2"/>
      <c r="C59" s="4"/>
      <c r="D59" s="8">
        <v>718.5</v>
      </c>
      <c r="E59" s="2" t="s">
        <v>121</v>
      </c>
    </row>
    <row r="60" spans="1:5" x14ac:dyDescent="0.25">
      <c r="A60" s="2"/>
      <c r="B60" s="2"/>
      <c r="C60" s="4" t="s">
        <v>123</v>
      </c>
      <c r="D60" s="8">
        <v>889.5</v>
      </c>
      <c r="E60" s="2" t="s">
        <v>126</v>
      </c>
    </row>
    <row r="61" spans="1:5" x14ac:dyDescent="0.25">
      <c r="A61" s="2"/>
      <c r="B61" s="2"/>
      <c r="C61" s="4"/>
      <c r="D61" s="8">
        <v>1322</v>
      </c>
      <c r="E61" s="2" t="s">
        <v>53</v>
      </c>
    </row>
    <row r="62" spans="1:5" x14ac:dyDescent="0.25">
      <c r="A62" s="2"/>
      <c r="B62" s="2"/>
      <c r="C62" s="4"/>
      <c r="D62" s="8">
        <v>470.73</v>
      </c>
      <c r="E62" s="2" t="s">
        <v>56</v>
      </c>
    </row>
    <row r="63" spans="1:5" x14ac:dyDescent="0.25">
      <c r="A63" s="2"/>
      <c r="B63" s="2"/>
      <c r="C63" s="4"/>
      <c r="D63" s="8">
        <v>481.66</v>
      </c>
      <c r="E63" s="2" t="s">
        <v>139</v>
      </c>
    </row>
    <row r="64" spans="1:5" x14ac:dyDescent="0.25">
      <c r="A64" s="1" t="s">
        <v>62</v>
      </c>
      <c r="B64" s="1"/>
      <c r="C64" s="5"/>
      <c r="D64" s="9">
        <f>SUM(D45:D63)</f>
        <v>31040.230000000003</v>
      </c>
      <c r="E64" s="2"/>
    </row>
    <row r="65" spans="1:5" x14ac:dyDescent="0.25">
      <c r="A65" s="2" t="s">
        <v>64</v>
      </c>
      <c r="B65" s="2"/>
      <c r="C65" s="4" t="s">
        <v>17</v>
      </c>
      <c r="D65" s="8">
        <v>1187.8800000000001</v>
      </c>
      <c r="E65" s="2" t="s">
        <v>65</v>
      </c>
    </row>
    <row r="66" spans="1:5" x14ac:dyDescent="0.25">
      <c r="A66" s="2"/>
      <c r="B66" s="2"/>
      <c r="C66" s="4" t="s">
        <v>12</v>
      </c>
      <c r="D66" s="8">
        <v>235.36</v>
      </c>
      <c r="E66" s="2" t="s">
        <v>65</v>
      </c>
    </row>
    <row r="67" spans="1:5" x14ac:dyDescent="0.25">
      <c r="A67" s="2"/>
      <c r="B67" s="2"/>
      <c r="C67" s="4" t="s">
        <v>66</v>
      </c>
      <c r="D67" s="8">
        <v>548.96</v>
      </c>
      <c r="E67" s="2" t="s">
        <v>65</v>
      </c>
    </row>
    <row r="68" spans="1:5" x14ac:dyDescent="0.25">
      <c r="A68" s="2"/>
      <c r="B68" s="2"/>
      <c r="C68" s="4" t="s">
        <v>67</v>
      </c>
      <c r="D68" s="8">
        <v>358.34</v>
      </c>
      <c r="E68" s="2" t="s">
        <v>65</v>
      </c>
    </row>
    <row r="69" spans="1:5" x14ac:dyDescent="0.25">
      <c r="A69" s="2"/>
      <c r="B69" s="2"/>
      <c r="C69" s="4" t="s">
        <v>14</v>
      </c>
      <c r="D69" s="8">
        <v>36.9</v>
      </c>
      <c r="E69" s="2" t="s">
        <v>65</v>
      </c>
    </row>
    <row r="70" spans="1:5" x14ac:dyDescent="0.25">
      <c r="A70" s="2"/>
      <c r="B70" s="2"/>
      <c r="C70" s="4" t="s">
        <v>86</v>
      </c>
      <c r="D70" s="8">
        <v>224.76</v>
      </c>
      <c r="E70" s="2" t="s">
        <v>65</v>
      </c>
    </row>
    <row r="71" spans="1:5" x14ac:dyDescent="0.25">
      <c r="A71" s="2"/>
      <c r="B71" s="2"/>
      <c r="C71" s="4"/>
      <c r="D71" s="8">
        <v>363.01</v>
      </c>
      <c r="E71" s="2" t="s">
        <v>65</v>
      </c>
    </row>
    <row r="72" spans="1:5" x14ac:dyDescent="0.25">
      <c r="A72" s="2"/>
      <c r="B72" s="2"/>
      <c r="C72" s="4" t="s">
        <v>95</v>
      </c>
      <c r="D72" s="8">
        <v>727</v>
      </c>
      <c r="E72" s="2" t="s">
        <v>65</v>
      </c>
    </row>
    <row r="73" spans="1:5" x14ac:dyDescent="0.25">
      <c r="A73" s="2"/>
      <c r="B73" s="2"/>
      <c r="C73" s="4"/>
      <c r="D73" s="8">
        <v>120</v>
      </c>
      <c r="E73" s="2" t="s">
        <v>65</v>
      </c>
    </row>
    <row r="74" spans="1:5" x14ac:dyDescent="0.25">
      <c r="A74" s="2"/>
      <c r="B74" s="2"/>
      <c r="C74" s="4" t="s">
        <v>107</v>
      </c>
      <c r="D74" s="8">
        <v>653.94000000000005</v>
      </c>
      <c r="E74" s="2" t="s">
        <v>65</v>
      </c>
    </row>
    <row r="75" spans="1:5" x14ac:dyDescent="0.25">
      <c r="A75" s="2"/>
      <c r="B75" s="2"/>
      <c r="C75" s="4" t="s">
        <v>120</v>
      </c>
      <c r="D75" s="8">
        <v>528.42999999999995</v>
      </c>
      <c r="E75" s="2" t="s">
        <v>65</v>
      </c>
    </row>
    <row r="76" spans="1:5" x14ac:dyDescent="0.25">
      <c r="A76" s="2"/>
      <c r="B76" s="2"/>
      <c r="C76" s="4" t="s">
        <v>122</v>
      </c>
      <c r="D76" s="8">
        <v>1255.6400000000001</v>
      </c>
      <c r="E76" s="2" t="s">
        <v>65</v>
      </c>
    </row>
    <row r="77" spans="1:5" x14ac:dyDescent="0.25">
      <c r="A77" s="2"/>
      <c r="B77" s="2"/>
      <c r="C77" s="4"/>
      <c r="D77" s="8">
        <v>120</v>
      </c>
      <c r="E77" s="2" t="s">
        <v>65</v>
      </c>
    </row>
    <row r="78" spans="1:5" x14ac:dyDescent="0.25">
      <c r="A78" s="2"/>
      <c r="B78" s="2"/>
      <c r="C78" s="4" t="s">
        <v>123</v>
      </c>
      <c r="D78" s="8">
        <v>122.49</v>
      </c>
      <c r="E78" s="2" t="s">
        <v>65</v>
      </c>
    </row>
    <row r="79" spans="1:5" x14ac:dyDescent="0.25">
      <c r="A79" s="1" t="s">
        <v>68</v>
      </c>
      <c r="B79" s="1"/>
      <c r="C79" s="5"/>
      <c r="D79" s="9">
        <f>SUM(D65:D78)</f>
        <v>6482.7100000000019</v>
      </c>
      <c r="E79" s="1"/>
    </row>
    <row r="80" spans="1:5" x14ac:dyDescent="0.25">
      <c r="A80" s="12">
        <v>20.02</v>
      </c>
      <c r="B80" s="6"/>
      <c r="C80" s="7" t="s">
        <v>123</v>
      </c>
      <c r="D80" s="10">
        <v>13802.58</v>
      </c>
      <c r="E80" s="6" t="s">
        <v>135</v>
      </c>
    </row>
    <row r="81" spans="1:5" x14ac:dyDescent="0.25">
      <c r="A81" s="1" t="s">
        <v>136</v>
      </c>
      <c r="B81" s="1"/>
      <c r="C81" s="5"/>
      <c r="D81" s="9">
        <v>13802.58</v>
      </c>
      <c r="E81" s="1"/>
    </row>
    <row r="82" spans="1:5" x14ac:dyDescent="0.25">
      <c r="A82" s="12">
        <v>20.12</v>
      </c>
      <c r="B82" s="1"/>
      <c r="C82" s="7" t="s">
        <v>14</v>
      </c>
      <c r="D82" s="10">
        <v>2000</v>
      </c>
      <c r="E82" s="6" t="s">
        <v>69</v>
      </c>
    </row>
    <row r="83" spans="1:5" x14ac:dyDescent="0.25">
      <c r="A83" s="1" t="s">
        <v>70</v>
      </c>
      <c r="B83" s="1"/>
      <c r="C83" s="5"/>
      <c r="D83" s="9">
        <v>2000</v>
      </c>
      <c r="E83" s="1"/>
    </row>
    <row r="84" spans="1:5" x14ac:dyDescent="0.25">
      <c r="A84" s="12">
        <v>20.13</v>
      </c>
      <c r="B84" s="6"/>
      <c r="C84" s="7" t="s">
        <v>86</v>
      </c>
      <c r="D84" s="10">
        <v>2452</v>
      </c>
      <c r="E84" s="6" t="s">
        <v>118</v>
      </c>
    </row>
    <row r="85" spans="1:5" x14ac:dyDescent="0.25">
      <c r="A85" s="12"/>
      <c r="B85" s="6"/>
      <c r="C85" s="7" t="s">
        <v>140</v>
      </c>
      <c r="D85" s="10">
        <v>0.8</v>
      </c>
      <c r="E85" s="6" t="s">
        <v>118</v>
      </c>
    </row>
    <row r="86" spans="1:5" x14ac:dyDescent="0.25">
      <c r="A86" s="1" t="s">
        <v>92</v>
      </c>
      <c r="B86" s="1"/>
      <c r="C86" s="5"/>
      <c r="D86" s="9">
        <v>2452.8000000000002</v>
      </c>
      <c r="E86" s="1"/>
    </row>
    <row r="87" spans="1:5" x14ac:dyDescent="0.25">
      <c r="A87" s="6" t="s">
        <v>71</v>
      </c>
      <c r="B87" s="1"/>
      <c r="C87" s="7" t="s">
        <v>12</v>
      </c>
      <c r="D87" s="10">
        <v>300</v>
      </c>
      <c r="E87" s="6" t="s">
        <v>72</v>
      </c>
    </row>
    <row r="88" spans="1:5" x14ac:dyDescent="0.25">
      <c r="A88" s="6"/>
      <c r="B88" s="1"/>
      <c r="C88" s="7" t="s">
        <v>123</v>
      </c>
      <c r="D88" s="10">
        <v>464.11</v>
      </c>
      <c r="E88" s="6" t="s">
        <v>137</v>
      </c>
    </row>
    <row r="89" spans="1:5" x14ac:dyDescent="0.25">
      <c r="A89" s="1" t="s">
        <v>73</v>
      </c>
      <c r="B89" s="1"/>
      <c r="C89" s="5"/>
      <c r="D89" s="9">
        <f>SUM(D87:D88)</f>
        <v>764.11</v>
      </c>
      <c r="E89" s="1"/>
    </row>
    <row r="90" spans="1:5" x14ac:dyDescent="0.25">
      <c r="A90" s="6" t="s">
        <v>74</v>
      </c>
      <c r="B90" s="6"/>
      <c r="C90" s="7" t="s">
        <v>17</v>
      </c>
      <c r="D90" s="10">
        <v>325.08999999999997</v>
      </c>
      <c r="E90" s="6" t="s">
        <v>75</v>
      </c>
    </row>
    <row r="91" spans="1:5" x14ac:dyDescent="0.25">
      <c r="A91" s="1" t="s">
        <v>76</v>
      </c>
      <c r="B91" s="1"/>
      <c r="C91" s="5"/>
      <c r="D91" s="9">
        <v>325.08999999999997</v>
      </c>
      <c r="E91" s="1"/>
    </row>
    <row r="92" spans="1:5" x14ac:dyDescent="0.25">
      <c r="A92" s="6" t="s">
        <v>77</v>
      </c>
      <c r="B92" s="6"/>
      <c r="C92" s="7" t="s">
        <v>14</v>
      </c>
      <c r="D92" s="10">
        <v>95.16</v>
      </c>
      <c r="E92" s="6" t="s">
        <v>78</v>
      </c>
    </row>
    <row r="93" spans="1:5" x14ac:dyDescent="0.25">
      <c r="A93" s="1" t="s">
        <v>79</v>
      </c>
      <c r="B93" s="1"/>
      <c r="C93" s="5"/>
      <c r="D93" s="9">
        <v>95.16</v>
      </c>
      <c r="E93" s="1"/>
    </row>
    <row r="94" spans="1:5" x14ac:dyDescent="0.25">
      <c r="A94" s="6" t="s">
        <v>80</v>
      </c>
      <c r="B94" s="6"/>
      <c r="C94" s="7" t="s">
        <v>12</v>
      </c>
      <c r="D94" s="10">
        <v>10</v>
      </c>
      <c r="E94" s="6" t="s">
        <v>91</v>
      </c>
    </row>
    <row r="95" spans="1:5" x14ac:dyDescent="0.25">
      <c r="A95" s="6"/>
      <c r="B95" s="6"/>
      <c r="C95" s="7"/>
      <c r="D95" s="10">
        <v>3</v>
      </c>
      <c r="E95" s="6" t="s">
        <v>81</v>
      </c>
    </row>
    <row r="96" spans="1:5" x14ac:dyDescent="0.25">
      <c r="A96" s="6"/>
      <c r="B96" s="6"/>
      <c r="C96" s="7"/>
      <c r="D96" s="10">
        <v>723.46</v>
      </c>
      <c r="E96" s="6" t="s">
        <v>90</v>
      </c>
    </row>
    <row r="97" spans="1:5" x14ac:dyDescent="0.25">
      <c r="A97" s="6"/>
      <c r="B97" s="6"/>
      <c r="C97" s="7"/>
      <c r="D97" s="10">
        <v>14.85</v>
      </c>
      <c r="E97" s="6" t="s">
        <v>94</v>
      </c>
    </row>
    <row r="98" spans="1:5" x14ac:dyDescent="0.25">
      <c r="A98" s="6"/>
      <c r="B98" s="6"/>
      <c r="C98" s="7" t="s">
        <v>66</v>
      </c>
      <c r="D98" s="10">
        <v>140</v>
      </c>
      <c r="E98" s="6" t="s">
        <v>82</v>
      </c>
    </row>
    <row r="99" spans="1:5" x14ac:dyDescent="0.25">
      <c r="A99" s="6"/>
      <c r="B99" s="6"/>
      <c r="C99" s="7" t="s">
        <v>13</v>
      </c>
      <c r="D99" s="10">
        <v>1000</v>
      </c>
      <c r="E99" s="6" t="s">
        <v>89</v>
      </c>
    </row>
    <row r="100" spans="1:5" x14ac:dyDescent="0.25">
      <c r="A100" s="6"/>
      <c r="B100" s="6"/>
      <c r="C100" s="7"/>
      <c r="D100" s="10">
        <v>19178.98</v>
      </c>
      <c r="E100" s="6" t="s">
        <v>83</v>
      </c>
    </row>
    <row r="101" spans="1:5" x14ac:dyDescent="0.25">
      <c r="A101" s="6"/>
      <c r="B101" s="6"/>
      <c r="C101" s="7" t="s">
        <v>14</v>
      </c>
      <c r="D101" s="10">
        <v>3381</v>
      </c>
      <c r="E101" s="6" t="s">
        <v>93</v>
      </c>
    </row>
    <row r="102" spans="1:5" x14ac:dyDescent="0.25">
      <c r="A102" s="6"/>
      <c r="B102" s="6"/>
      <c r="C102" s="7" t="s">
        <v>84</v>
      </c>
      <c r="D102" s="10">
        <v>40</v>
      </c>
      <c r="E102" s="6" t="s">
        <v>82</v>
      </c>
    </row>
    <row r="103" spans="1:5" x14ac:dyDescent="0.25">
      <c r="A103" s="6"/>
      <c r="B103" s="6"/>
      <c r="C103" s="7"/>
      <c r="D103" s="10">
        <v>2100</v>
      </c>
      <c r="E103" s="6" t="s">
        <v>85</v>
      </c>
    </row>
    <row r="104" spans="1:5" x14ac:dyDescent="0.25">
      <c r="A104" s="6"/>
      <c r="B104" s="6"/>
      <c r="C104" s="7" t="s">
        <v>95</v>
      </c>
      <c r="D104" s="10">
        <v>-1220</v>
      </c>
      <c r="E104" s="6" t="s">
        <v>143</v>
      </c>
    </row>
    <row r="105" spans="1:5" x14ac:dyDescent="0.25">
      <c r="A105" s="6"/>
      <c r="B105" s="6"/>
      <c r="C105" s="7" t="s">
        <v>103</v>
      </c>
      <c r="D105" s="10">
        <v>27</v>
      </c>
      <c r="E105" s="6" t="s">
        <v>81</v>
      </c>
    </row>
    <row r="106" spans="1:5" x14ac:dyDescent="0.25">
      <c r="A106" s="6"/>
      <c r="B106" s="6"/>
      <c r="C106" s="7"/>
      <c r="D106" s="10">
        <v>4.2</v>
      </c>
      <c r="E106" s="6" t="s">
        <v>119</v>
      </c>
    </row>
    <row r="107" spans="1:5" x14ac:dyDescent="0.25">
      <c r="A107" s="6"/>
      <c r="B107" s="6"/>
      <c r="C107" s="7"/>
      <c r="D107" s="10">
        <v>805.98</v>
      </c>
      <c r="E107" s="6" t="s">
        <v>105</v>
      </c>
    </row>
    <row r="108" spans="1:5" x14ac:dyDescent="0.25">
      <c r="A108" s="6"/>
      <c r="B108" s="6"/>
      <c r="C108" s="7" t="s">
        <v>106</v>
      </c>
      <c r="D108" s="10">
        <v>20</v>
      </c>
      <c r="E108" s="6" t="s">
        <v>82</v>
      </c>
    </row>
    <row r="109" spans="1:5" x14ac:dyDescent="0.25">
      <c r="A109" s="6"/>
      <c r="B109" s="6"/>
      <c r="C109" s="7" t="s">
        <v>120</v>
      </c>
      <c r="D109" s="10">
        <v>3944</v>
      </c>
      <c r="E109" s="6" t="s">
        <v>125</v>
      </c>
    </row>
    <row r="110" spans="1:5" x14ac:dyDescent="0.25">
      <c r="A110" s="6"/>
      <c r="B110" s="6"/>
      <c r="C110" s="7" t="s">
        <v>122</v>
      </c>
      <c r="D110" s="10">
        <v>16.8</v>
      </c>
      <c r="E110" s="6" t="s">
        <v>119</v>
      </c>
    </row>
    <row r="111" spans="1:5" x14ac:dyDescent="0.25">
      <c r="A111" s="6"/>
      <c r="B111" s="6"/>
      <c r="C111" s="7"/>
      <c r="D111" s="10">
        <v>20</v>
      </c>
      <c r="E111" s="6" t="s">
        <v>82</v>
      </c>
    </row>
    <row r="112" spans="1:5" x14ac:dyDescent="0.25">
      <c r="A112" s="6"/>
      <c r="B112" s="6"/>
      <c r="C112" s="7" t="s">
        <v>127</v>
      </c>
      <c r="D112" s="10">
        <v>10</v>
      </c>
      <c r="E112" s="6" t="s">
        <v>82</v>
      </c>
    </row>
    <row r="113" spans="1:5" x14ac:dyDescent="0.25">
      <c r="A113" s="6"/>
      <c r="B113" s="6"/>
      <c r="C113" s="7" t="s">
        <v>123</v>
      </c>
      <c r="D113" s="10">
        <v>7.06</v>
      </c>
      <c r="E113" s="6" t="s">
        <v>144</v>
      </c>
    </row>
    <row r="114" spans="1:5" x14ac:dyDescent="0.25">
      <c r="A114" s="1" t="s">
        <v>88</v>
      </c>
      <c r="B114" s="1"/>
      <c r="C114" s="5"/>
      <c r="D114" s="9">
        <f>SUM(D94:D113)</f>
        <v>30226.33</v>
      </c>
      <c r="E114" s="1"/>
    </row>
    <row r="115" spans="1:5" x14ac:dyDescent="0.25">
      <c r="A115" s="12">
        <v>59.17</v>
      </c>
      <c r="B115" s="6"/>
      <c r="C115" s="7"/>
      <c r="D115" s="10">
        <v>16362.65</v>
      </c>
      <c r="E115" s="6" t="s">
        <v>146</v>
      </c>
    </row>
    <row r="116" spans="1:5" x14ac:dyDescent="0.25">
      <c r="A116" s="1" t="s">
        <v>145</v>
      </c>
      <c r="B116" s="1"/>
      <c r="C116" s="1"/>
      <c r="D116" s="9">
        <v>16362.65</v>
      </c>
      <c r="E116" s="1"/>
    </row>
    <row r="118" spans="1:5" x14ac:dyDescent="0.25">
      <c r="A118" s="13"/>
      <c r="B118" s="13"/>
      <c r="C118" s="13"/>
      <c r="D118" s="14"/>
      <c r="E118" s="13"/>
    </row>
    <row r="119" spans="1:5" x14ac:dyDescent="0.25">
      <c r="A119" s="13"/>
      <c r="B119" s="13"/>
      <c r="C119" s="13"/>
      <c r="D119" s="14"/>
      <c r="E119" s="13"/>
    </row>
    <row r="120" spans="1:5" x14ac:dyDescent="0.25">
      <c r="A120" s="13"/>
      <c r="B120" s="13"/>
      <c r="C120" s="13"/>
      <c r="D120" s="14"/>
      <c r="E120" s="13"/>
    </row>
    <row r="121" spans="1:5" x14ac:dyDescent="0.25">
      <c r="A121" s="13"/>
      <c r="B121" s="13"/>
      <c r="C121" s="13"/>
      <c r="D121" s="14"/>
      <c r="E121" s="13"/>
    </row>
    <row r="122" spans="1:5" x14ac:dyDescent="0.25">
      <c r="A122" s="13"/>
      <c r="B122" s="13"/>
      <c r="C122" s="13"/>
      <c r="D122" s="13"/>
      <c r="E122" s="13"/>
    </row>
    <row r="123" spans="1:5" x14ac:dyDescent="0.25">
      <c r="A123" s="13"/>
      <c r="B123" s="13"/>
      <c r="C123" s="13"/>
      <c r="D123" s="13"/>
      <c r="E123" s="13"/>
    </row>
    <row r="124" spans="1:5" x14ac:dyDescent="0.25">
      <c r="A124" s="13"/>
      <c r="B124" s="13"/>
      <c r="C124" s="13"/>
      <c r="D124" s="13"/>
      <c r="E124" s="13"/>
    </row>
    <row r="125" spans="1:5" x14ac:dyDescent="0.25">
      <c r="A125" s="13"/>
      <c r="B125" s="13"/>
      <c r="C125" s="13"/>
      <c r="D125" s="13"/>
      <c r="E125" s="13"/>
    </row>
    <row r="126" spans="1:5" x14ac:dyDescent="0.25">
      <c r="A126" s="13"/>
      <c r="B126" s="13"/>
      <c r="C126" s="13"/>
      <c r="D126" s="13"/>
      <c r="E126" s="13"/>
    </row>
    <row r="127" spans="1:5" x14ac:dyDescent="0.25">
      <c r="A127" s="13"/>
      <c r="B127" s="13"/>
      <c r="C127" s="13"/>
      <c r="D127" s="13"/>
      <c r="E127" s="13"/>
    </row>
    <row r="128" spans="1:5" x14ac:dyDescent="0.25">
      <c r="A128" s="13"/>
      <c r="B128" s="13"/>
      <c r="C128" s="13"/>
      <c r="D128" s="13"/>
      <c r="E128" s="13"/>
    </row>
  </sheetData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K18" sqref="K18"/>
    </sheetView>
  </sheetViews>
  <sheetFormatPr defaultRowHeight="15" x14ac:dyDescent="0.25"/>
  <cols>
    <col min="1" max="1" width="22.75" customWidth="1"/>
    <col min="2" max="2" width="19.25" customWidth="1"/>
    <col min="3" max="3" width="9" customWidth="1"/>
    <col min="4" max="4" width="20.625" customWidth="1"/>
    <col min="5" max="5" width="45.87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 t="s">
        <v>2</v>
      </c>
      <c r="B4" s="17"/>
      <c r="C4" s="17"/>
      <c r="D4" s="17"/>
      <c r="E4" s="17"/>
    </row>
    <row r="5" spans="1:5" x14ac:dyDescent="0.25">
      <c r="A5" s="17" t="s">
        <v>3</v>
      </c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7"/>
      <c r="B7" s="17"/>
      <c r="C7" s="17"/>
      <c r="D7" s="17"/>
      <c r="E7" s="17"/>
    </row>
    <row r="8" spans="1:5" x14ac:dyDescent="0.25">
      <c r="A8" s="17" t="s">
        <v>147</v>
      </c>
      <c r="B8" s="17"/>
      <c r="C8" s="17"/>
      <c r="D8" s="17"/>
      <c r="E8" s="17"/>
    </row>
    <row r="10" spans="1:5" x14ac:dyDescent="0.25">
      <c r="A10" s="1" t="s">
        <v>8</v>
      </c>
      <c r="B10" s="20" t="s">
        <v>7</v>
      </c>
      <c r="C10" s="20" t="s">
        <v>6</v>
      </c>
      <c r="D10" s="20" t="s">
        <v>5</v>
      </c>
      <c r="E10" s="20" t="s">
        <v>4</v>
      </c>
    </row>
    <row r="11" spans="1:5" x14ac:dyDescent="0.25">
      <c r="A11" s="16" t="s">
        <v>9</v>
      </c>
      <c r="B11" s="22" t="s">
        <v>148</v>
      </c>
      <c r="C11" s="23">
        <v>1</v>
      </c>
      <c r="D11" s="10">
        <v>2159</v>
      </c>
      <c r="E11" s="12" t="s">
        <v>171</v>
      </c>
    </row>
    <row r="12" spans="1:5" x14ac:dyDescent="0.25">
      <c r="A12" s="16"/>
      <c r="B12" s="22"/>
      <c r="C12" s="23">
        <v>7</v>
      </c>
      <c r="D12" s="10">
        <v>1700</v>
      </c>
      <c r="E12" s="12" t="s">
        <v>160</v>
      </c>
    </row>
    <row r="13" spans="1:5" x14ac:dyDescent="0.25">
      <c r="A13" s="16"/>
      <c r="B13" s="22"/>
      <c r="C13" s="23">
        <v>11</v>
      </c>
      <c r="D13" s="10">
        <v>475342</v>
      </c>
      <c r="E13" s="12" t="s">
        <v>170</v>
      </c>
    </row>
    <row r="14" spans="1:5" x14ac:dyDescent="0.25">
      <c r="A14" s="3"/>
      <c r="B14" s="21"/>
      <c r="C14" s="4" t="s">
        <v>149</v>
      </c>
      <c r="D14" s="8">
        <v>221046</v>
      </c>
      <c r="E14" s="2" t="s">
        <v>169</v>
      </c>
    </row>
    <row r="15" spans="1:5" x14ac:dyDescent="0.25">
      <c r="A15" s="3"/>
      <c r="B15" s="21"/>
      <c r="C15" s="4"/>
      <c r="D15" s="8">
        <v>31311</v>
      </c>
      <c r="E15" s="2" t="s">
        <v>186</v>
      </c>
    </row>
    <row r="16" spans="1:5" x14ac:dyDescent="0.25">
      <c r="A16" s="3"/>
      <c r="B16" s="2"/>
      <c r="C16" s="4" t="s">
        <v>103</v>
      </c>
      <c r="D16" s="8">
        <v>1225</v>
      </c>
      <c r="E16" s="2" t="s">
        <v>197</v>
      </c>
    </row>
    <row r="17" spans="1:5" x14ac:dyDescent="0.25">
      <c r="A17" s="3"/>
      <c r="B17" s="2"/>
      <c r="C17" s="4" t="s">
        <v>198</v>
      </c>
      <c r="D17" s="8">
        <v>5566</v>
      </c>
      <c r="E17" s="2" t="s">
        <v>102</v>
      </c>
    </row>
    <row r="18" spans="1:5" x14ac:dyDescent="0.25">
      <c r="A18" s="3"/>
      <c r="B18" s="2"/>
      <c r="C18" s="4"/>
      <c r="D18" s="8">
        <v>800</v>
      </c>
      <c r="E18" s="2" t="s">
        <v>124</v>
      </c>
    </row>
    <row r="19" spans="1:5" x14ac:dyDescent="0.25">
      <c r="A19" s="1" t="s">
        <v>18</v>
      </c>
      <c r="B19" s="1"/>
      <c r="C19" s="5"/>
      <c r="D19" s="9">
        <v>739149</v>
      </c>
      <c r="E19" s="2"/>
    </row>
    <row r="20" spans="1:5" x14ac:dyDescent="0.25">
      <c r="A20" s="2" t="s">
        <v>16</v>
      </c>
      <c r="B20" s="2"/>
      <c r="C20" s="4" t="s">
        <v>149</v>
      </c>
      <c r="D20" s="8">
        <v>3842</v>
      </c>
      <c r="E20" s="2" t="s">
        <v>30</v>
      </c>
    </row>
    <row r="21" spans="1:5" x14ac:dyDescent="0.25">
      <c r="A21" s="2"/>
      <c r="B21" s="2"/>
      <c r="C21" s="4" t="s">
        <v>188</v>
      </c>
      <c r="D21" s="8">
        <v>9201</v>
      </c>
      <c r="E21" s="2" t="s">
        <v>30</v>
      </c>
    </row>
    <row r="22" spans="1:5" x14ac:dyDescent="0.25">
      <c r="A22" s="1" t="s">
        <v>19</v>
      </c>
      <c r="B22" s="1"/>
      <c r="C22" s="5"/>
      <c r="D22" s="9">
        <v>13043</v>
      </c>
      <c r="E22" s="2"/>
    </row>
    <row r="23" spans="1:5" x14ac:dyDescent="0.25">
      <c r="A23" s="6" t="s">
        <v>31</v>
      </c>
      <c r="B23" s="6"/>
      <c r="C23" s="7" t="s">
        <v>17</v>
      </c>
      <c r="D23" s="10">
        <v>17</v>
      </c>
      <c r="E23" s="6" t="s">
        <v>32</v>
      </c>
    </row>
    <row r="24" spans="1:5" x14ac:dyDescent="0.25">
      <c r="A24" s="6"/>
      <c r="B24" s="6"/>
      <c r="C24" s="7"/>
      <c r="D24" s="10">
        <v>17</v>
      </c>
      <c r="E24" s="6" t="s">
        <v>32</v>
      </c>
    </row>
    <row r="25" spans="1:5" x14ac:dyDescent="0.25">
      <c r="A25" s="6"/>
      <c r="B25" s="6"/>
      <c r="C25" s="7" t="s">
        <v>158</v>
      </c>
      <c r="D25" s="10">
        <v>17</v>
      </c>
      <c r="E25" s="6" t="s">
        <v>32</v>
      </c>
    </row>
    <row r="26" spans="1:5" x14ac:dyDescent="0.25">
      <c r="A26" s="6"/>
      <c r="B26" s="6"/>
      <c r="C26" s="7" t="s">
        <v>200</v>
      </c>
      <c r="D26" s="10">
        <v>17</v>
      </c>
      <c r="E26" s="6" t="s">
        <v>32</v>
      </c>
    </row>
    <row r="27" spans="1:5" x14ac:dyDescent="0.25">
      <c r="A27" s="1" t="s">
        <v>33</v>
      </c>
      <c r="B27" s="1"/>
      <c r="C27" s="5"/>
      <c r="D27" s="9">
        <v>68</v>
      </c>
      <c r="E27" s="1"/>
    </row>
    <row r="28" spans="1:5" x14ac:dyDescent="0.25">
      <c r="A28" s="2" t="s">
        <v>11</v>
      </c>
      <c r="B28" s="2"/>
      <c r="C28" s="4" t="s">
        <v>150</v>
      </c>
      <c r="D28" s="8">
        <v>35174.58</v>
      </c>
      <c r="E28" s="2" t="s">
        <v>20</v>
      </c>
    </row>
    <row r="29" spans="1:5" x14ac:dyDescent="0.25">
      <c r="A29" s="1" t="s">
        <v>15</v>
      </c>
      <c r="B29" s="1"/>
      <c r="C29" s="5"/>
      <c r="D29" s="9">
        <v>35174.58</v>
      </c>
      <c r="E29" s="2"/>
    </row>
    <row r="30" spans="1:5" x14ac:dyDescent="0.25">
      <c r="A30" s="2" t="s">
        <v>21</v>
      </c>
      <c r="B30" s="2"/>
      <c r="C30" s="4" t="s">
        <v>149</v>
      </c>
      <c r="D30" s="8">
        <v>116517</v>
      </c>
      <c r="E30" s="2" t="s">
        <v>34</v>
      </c>
    </row>
    <row r="31" spans="1:5" x14ac:dyDescent="0.25">
      <c r="A31" s="1" t="s">
        <v>22</v>
      </c>
      <c r="B31" s="1"/>
      <c r="C31" s="5"/>
      <c r="D31" s="9">
        <v>116517</v>
      </c>
      <c r="E31" s="2"/>
    </row>
    <row r="32" spans="1:5" x14ac:dyDescent="0.25">
      <c r="A32" s="2" t="s">
        <v>23</v>
      </c>
      <c r="B32" s="2"/>
      <c r="C32" s="4" t="s">
        <v>149</v>
      </c>
      <c r="D32" s="8">
        <v>3577</v>
      </c>
      <c r="E32" s="2" t="s">
        <v>35</v>
      </c>
    </row>
    <row r="33" spans="1:5" x14ac:dyDescent="0.25">
      <c r="A33" s="1" t="s">
        <v>24</v>
      </c>
      <c r="B33" s="1"/>
      <c r="C33" s="5"/>
      <c r="D33" s="9">
        <v>3577</v>
      </c>
      <c r="E33" s="2"/>
    </row>
    <row r="34" spans="1:5" x14ac:dyDescent="0.25">
      <c r="A34" s="2" t="s">
        <v>25</v>
      </c>
      <c r="B34" s="2"/>
      <c r="C34" s="4" t="s">
        <v>149</v>
      </c>
      <c r="D34" s="8">
        <v>38251</v>
      </c>
      <c r="E34" s="2" t="s">
        <v>36</v>
      </c>
    </row>
    <row r="35" spans="1:5" x14ac:dyDescent="0.25">
      <c r="A35" s="1" t="s">
        <v>26</v>
      </c>
      <c r="B35" s="1"/>
      <c r="C35" s="5"/>
      <c r="D35" s="9">
        <v>38251</v>
      </c>
      <c r="E35" s="2"/>
    </row>
    <row r="36" spans="1:5" x14ac:dyDescent="0.25">
      <c r="A36" s="2" t="s">
        <v>27</v>
      </c>
      <c r="B36" s="2"/>
      <c r="C36" s="4" t="s">
        <v>149</v>
      </c>
      <c r="D36" s="8">
        <v>1158</v>
      </c>
      <c r="E36" s="2" t="s">
        <v>37</v>
      </c>
    </row>
    <row r="37" spans="1:5" x14ac:dyDescent="0.25">
      <c r="A37" s="1" t="s">
        <v>28</v>
      </c>
      <c r="B37" s="1"/>
      <c r="C37" s="5"/>
      <c r="D37" s="9">
        <v>1158</v>
      </c>
      <c r="E37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workbookViewId="0">
      <selection sqref="A1:E139"/>
    </sheetView>
  </sheetViews>
  <sheetFormatPr defaultRowHeight="15" x14ac:dyDescent="0.25"/>
  <cols>
    <col min="1" max="1" width="23.875" customWidth="1"/>
    <col min="3" max="3" width="10.625" customWidth="1"/>
    <col min="4" max="4" width="15.75" customWidth="1"/>
    <col min="5" max="5" width="100.75" customWidth="1"/>
  </cols>
  <sheetData>
    <row r="1" spans="1:5" x14ac:dyDescent="0.25">
      <c r="A1" s="17" t="s">
        <v>0</v>
      </c>
      <c r="B1" s="17"/>
      <c r="C1" s="17"/>
      <c r="D1" s="17"/>
    </row>
    <row r="2" spans="1:5" x14ac:dyDescent="0.25">
      <c r="A2" s="17" t="s">
        <v>1</v>
      </c>
      <c r="B2" s="17"/>
      <c r="C2" s="17"/>
      <c r="D2" s="17"/>
    </row>
    <row r="3" spans="1:5" x14ac:dyDescent="0.25">
      <c r="A3" s="17"/>
      <c r="B3" s="17"/>
      <c r="C3" s="17"/>
      <c r="D3" s="17"/>
    </row>
    <row r="4" spans="1:5" x14ac:dyDescent="0.25">
      <c r="A4" s="17" t="s">
        <v>2</v>
      </c>
      <c r="B4" s="17"/>
      <c r="C4" s="17"/>
      <c r="D4" s="17"/>
    </row>
    <row r="5" spans="1:5" x14ac:dyDescent="0.25">
      <c r="A5" s="17" t="s">
        <v>42</v>
      </c>
      <c r="B5" s="17"/>
      <c r="C5" s="17"/>
      <c r="D5" s="17"/>
    </row>
    <row r="6" spans="1:5" x14ac:dyDescent="0.25">
      <c r="A6" s="17"/>
      <c r="B6" s="17"/>
      <c r="C6" s="17"/>
      <c r="D6" s="17"/>
    </row>
    <row r="7" spans="1:5" x14ac:dyDescent="0.25">
      <c r="A7" s="17"/>
      <c r="B7" s="17"/>
      <c r="C7" s="17"/>
      <c r="D7" s="17"/>
    </row>
    <row r="8" spans="1:5" x14ac:dyDescent="0.25">
      <c r="A8" s="17" t="s">
        <v>147</v>
      </c>
      <c r="B8" s="17"/>
      <c r="C8" s="17"/>
      <c r="D8" s="17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16" t="s">
        <v>131</v>
      </c>
      <c r="B11" s="6" t="s">
        <v>148</v>
      </c>
      <c r="C11" s="6">
        <v>12</v>
      </c>
      <c r="D11" s="6">
        <v>834.24</v>
      </c>
      <c r="E11" s="6" t="s">
        <v>213</v>
      </c>
    </row>
    <row r="12" spans="1:5" x14ac:dyDescent="0.25">
      <c r="A12" s="16"/>
      <c r="B12" s="6"/>
      <c r="C12" s="6">
        <v>14</v>
      </c>
      <c r="D12" s="6">
        <v>834.24</v>
      </c>
      <c r="E12" s="6" t="s">
        <v>213</v>
      </c>
    </row>
    <row r="13" spans="1:5" x14ac:dyDescent="0.25">
      <c r="A13" s="16"/>
      <c r="B13" s="6"/>
      <c r="C13" s="6">
        <v>28</v>
      </c>
      <c r="D13" s="6">
        <v>1560.29</v>
      </c>
      <c r="E13" s="6" t="s">
        <v>214</v>
      </c>
    </row>
    <row r="14" spans="1:5" x14ac:dyDescent="0.25">
      <c r="A14" s="15" t="s">
        <v>134</v>
      </c>
      <c r="B14" s="1"/>
      <c r="C14" s="1"/>
      <c r="D14" s="1">
        <v>3228.77</v>
      </c>
      <c r="E14" s="1"/>
    </row>
    <row r="15" spans="1:5" x14ac:dyDescent="0.25">
      <c r="A15" s="16" t="s">
        <v>203</v>
      </c>
      <c r="B15" s="6"/>
      <c r="C15" s="6">
        <v>20</v>
      </c>
      <c r="D15" s="6">
        <v>2.5099999999999998</v>
      </c>
      <c r="E15" s="6" t="s">
        <v>204</v>
      </c>
    </row>
    <row r="16" spans="1:5" x14ac:dyDescent="0.25">
      <c r="A16" s="15" t="s">
        <v>205</v>
      </c>
      <c r="B16" s="1"/>
      <c r="C16" s="1"/>
      <c r="D16" s="1">
        <v>2.5099999999999998</v>
      </c>
      <c r="E16" s="1"/>
    </row>
    <row r="17" spans="1:10" x14ac:dyDescent="0.25">
      <c r="A17" s="16" t="s">
        <v>109</v>
      </c>
      <c r="B17" s="6"/>
      <c r="C17" s="6">
        <v>21</v>
      </c>
      <c r="D17" s="18">
        <v>10055.24</v>
      </c>
      <c r="E17" s="6" t="s">
        <v>194</v>
      </c>
    </row>
    <row r="18" spans="1:10" x14ac:dyDescent="0.25">
      <c r="A18" s="16"/>
      <c r="B18" s="6"/>
      <c r="C18" s="6"/>
      <c r="D18" s="18">
        <v>4883.53</v>
      </c>
      <c r="E18" s="6" t="s">
        <v>112</v>
      </c>
    </row>
    <row r="19" spans="1:10" x14ac:dyDescent="0.25">
      <c r="A19" s="16"/>
      <c r="B19" s="6"/>
      <c r="C19" s="6">
        <v>28</v>
      </c>
      <c r="D19" s="18">
        <v>5858.65</v>
      </c>
      <c r="E19" s="6" t="s">
        <v>112</v>
      </c>
    </row>
    <row r="20" spans="1:10" x14ac:dyDescent="0.25">
      <c r="A20" s="15" t="s">
        <v>111</v>
      </c>
      <c r="B20" s="1"/>
      <c r="C20" s="1"/>
      <c r="D20" s="19">
        <v>20797.419999999998</v>
      </c>
      <c r="E20" s="1"/>
    </row>
    <row r="21" spans="1:10" x14ac:dyDescent="0.25">
      <c r="A21" s="16" t="s">
        <v>100</v>
      </c>
      <c r="B21" s="6"/>
      <c r="C21" s="6">
        <v>14</v>
      </c>
      <c r="D21" s="6">
        <v>817.93</v>
      </c>
      <c r="E21" s="6" t="s">
        <v>183</v>
      </c>
    </row>
    <row r="22" spans="1:10" x14ac:dyDescent="0.25">
      <c r="A22" s="15" t="s">
        <v>99</v>
      </c>
      <c r="B22" s="1"/>
      <c r="C22" s="1"/>
      <c r="D22" s="1">
        <v>817.93</v>
      </c>
      <c r="E22" s="1"/>
    </row>
    <row r="23" spans="1:10" x14ac:dyDescent="0.25">
      <c r="A23" s="16" t="s">
        <v>114</v>
      </c>
      <c r="B23" s="6"/>
      <c r="C23" s="4" t="s">
        <v>17</v>
      </c>
      <c r="D23" s="18">
        <v>4000</v>
      </c>
      <c r="E23" s="6" t="s">
        <v>172</v>
      </c>
    </row>
    <row r="24" spans="1:10" x14ac:dyDescent="0.25">
      <c r="A24" s="16"/>
      <c r="B24" s="6"/>
      <c r="C24" s="6"/>
      <c r="D24" s="18">
        <v>200.03</v>
      </c>
      <c r="E24" s="6" t="s">
        <v>173</v>
      </c>
    </row>
    <row r="25" spans="1:10" x14ac:dyDescent="0.25">
      <c r="A25" s="16"/>
      <c r="B25" s="6"/>
      <c r="C25" s="6">
        <v>12</v>
      </c>
      <c r="D25" s="18">
        <v>69.81</v>
      </c>
      <c r="E25" s="6" t="s">
        <v>172</v>
      </c>
    </row>
    <row r="26" spans="1:10" x14ac:dyDescent="0.25">
      <c r="A26" s="16"/>
      <c r="B26" s="6"/>
      <c r="C26" s="6">
        <v>14</v>
      </c>
      <c r="D26" s="18">
        <v>7283.88</v>
      </c>
      <c r="E26" s="6" t="s">
        <v>173</v>
      </c>
    </row>
    <row r="27" spans="1:10" x14ac:dyDescent="0.25">
      <c r="A27" s="16"/>
      <c r="B27" s="6"/>
      <c r="C27" s="6">
        <v>15</v>
      </c>
      <c r="D27" s="18">
        <v>4000</v>
      </c>
      <c r="E27" s="6" t="s">
        <v>172</v>
      </c>
    </row>
    <row r="28" spans="1:10" x14ac:dyDescent="0.25">
      <c r="A28" s="15" t="s">
        <v>116</v>
      </c>
      <c r="B28" s="1"/>
      <c r="C28" s="1"/>
      <c r="D28" s="19">
        <v>15553.72</v>
      </c>
      <c r="E28" s="1"/>
    </row>
    <row r="29" spans="1:10" x14ac:dyDescent="0.25">
      <c r="A29" s="3" t="s">
        <v>43</v>
      </c>
      <c r="B29" s="2"/>
      <c r="C29" s="4" t="s">
        <v>150</v>
      </c>
      <c r="D29" s="8">
        <v>2119.71</v>
      </c>
      <c r="E29" s="2" t="s">
        <v>154</v>
      </c>
    </row>
    <row r="30" spans="1:10" x14ac:dyDescent="0.25">
      <c r="A30" s="1"/>
      <c r="B30" s="1"/>
      <c r="C30" s="7"/>
      <c r="D30" s="10">
        <v>17.399999999999999</v>
      </c>
      <c r="E30" s="2" t="s">
        <v>174</v>
      </c>
      <c r="J30" s="4"/>
    </row>
    <row r="31" spans="1:10" x14ac:dyDescent="0.25">
      <c r="A31" s="1"/>
      <c r="B31" s="1"/>
      <c r="C31" s="7" t="s">
        <v>149</v>
      </c>
      <c r="D31" s="10">
        <v>52.2</v>
      </c>
      <c r="E31" s="2" t="s">
        <v>174</v>
      </c>
    </row>
    <row r="32" spans="1:10" x14ac:dyDescent="0.25">
      <c r="A32" s="2"/>
      <c r="B32" s="2"/>
      <c r="C32" s="4"/>
      <c r="D32" s="8">
        <v>1795.49</v>
      </c>
      <c r="E32" s="2" t="s">
        <v>154</v>
      </c>
    </row>
    <row r="33" spans="1:5" x14ac:dyDescent="0.25">
      <c r="A33" s="2"/>
      <c r="B33" s="2"/>
      <c r="C33" s="4" t="s">
        <v>84</v>
      </c>
      <c r="D33" s="8">
        <v>12</v>
      </c>
      <c r="E33" s="2" t="s">
        <v>178</v>
      </c>
    </row>
    <row r="34" spans="1:5" x14ac:dyDescent="0.25">
      <c r="A34" s="1"/>
      <c r="B34" s="1"/>
      <c r="C34" s="5"/>
      <c r="D34" s="10">
        <v>763.49</v>
      </c>
      <c r="E34" s="2" t="s">
        <v>184</v>
      </c>
    </row>
    <row r="35" spans="1:5" x14ac:dyDescent="0.25">
      <c r="A35" s="1"/>
      <c r="B35" s="1"/>
      <c r="C35" s="7" t="s">
        <v>101</v>
      </c>
      <c r="D35" s="10">
        <v>5363.04</v>
      </c>
      <c r="E35" s="2" t="s">
        <v>191</v>
      </c>
    </row>
    <row r="36" spans="1:5" x14ac:dyDescent="0.25">
      <c r="A36" s="1"/>
      <c r="B36" s="1"/>
      <c r="C36" s="7" t="s">
        <v>209</v>
      </c>
      <c r="D36" s="10">
        <v>17.399999999999999</v>
      </c>
      <c r="E36" s="2" t="s">
        <v>174</v>
      </c>
    </row>
    <row r="37" spans="1:5" x14ac:dyDescent="0.25">
      <c r="A37" s="1"/>
      <c r="B37" s="1"/>
      <c r="C37" s="7" t="s">
        <v>120</v>
      </c>
      <c r="D37" s="10">
        <v>299.42</v>
      </c>
      <c r="E37" s="2" t="s">
        <v>154</v>
      </c>
    </row>
    <row r="38" spans="1:5" x14ac:dyDescent="0.25">
      <c r="A38" s="1"/>
      <c r="B38" s="1"/>
      <c r="C38" s="7"/>
      <c r="D38" s="10">
        <v>973.3</v>
      </c>
      <c r="E38" s="2" t="s">
        <v>184</v>
      </c>
    </row>
    <row r="39" spans="1:5" x14ac:dyDescent="0.25">
      <c r="A39" s="1"/>
      <c r="B39" s="1"/>
      <c r="C39" s="7"/>
      <c r="D39" s="10">
        <v>27.9</v>
      </c>
      <c r="E39" s="2" t="s">
        <v>174</v>
      </c>
    </row>
    <row r="40" spans="1:5" x14ac:dyDescent="0.25">
      <c r="A40" s="1" t="s">
        <v>48</v>
      </c>
      <c r="B40" s="1"/>
      <c r="C40" s="5"/>
      <c r="D40" s="9">
        <v>11441.35</v>
      </c>
      <c r="E40" s="6"/>
    </row>
    <row r="41" spans="1:5" x14ac:dyDescent="0.25">
      <c r="A41" s="6" t="s">
        <v>49</v>
      </c>
      <c r="B41" s="6"/>
      <c r="C41" s="7" t="s">
        <v>149</v>
      </c>
      <c r="D41" s="10">
        <v>21</v>
      </c>
      <c r="E41" s="6" t="s">
        <v>175</v>
      </c>
    </row>
    <row r="42" spans="1:5" x14ac:dyDescent="0.25">
      <c r="A42" s="6"/>
      <c r="B42" s="6"/>
      <c r="C42" s="7" t="s">
        <v>84</v>
      </c>
      <c r="D42" s="10">
        <v>522</v>
      </c>
      <c r="E42" s="6" t="s">
        <v>182</v>
      </c>
    </row>
    <row r="43" spans="1:5" x14ac:dyDescent="0.25">
      <c r="A43" s="6"/>
      <c r="B43" s="6"/>
      <c r="C43" s="7" t="s">
        <v>206</v>
      </c>
      <c r="D43" s="10">
        <v>15</v>
      </c>
      <c r="E43" s="6" t="s">
        <v>207</v>
      </c>
    </row>
    <row r="44" spans="1:5" x14ac:dyDescent="0.25">
      <c r="A44" s="6"/>
      <c r="B44" s="6"/>
      <c r="C44" s="7" t="s">
        <v>209</v>
      </c>
      <c r="D44" s="10">
        <v>146</v>
      </c>
      <c r="E44" s="6" t="s">
        <v>210</v>
      </c>
    </row>
    <row r="45" spans="1:5" x14ac:dyDescent="0.25">
      <c r="A45" s="1" t="s">
        <v>51</v>
      </c>
      <c r="B45" s="1"/>
      <c r="C45" s="5"/>
      <c r="D45" s="9">
        <f>SUM(D41:D44)</f>
        <v>704</v>
      </c>
      <c r="E45" s="1"/>
    </row>
    <row r="46" spans="1:5" x14ac:dyDescent="0.25">
      <c r="A46" s="2" t="s">
        <v>52</v>
      </c>
      <c r="B46" s="2"/>
      <c r="C46" s="4" t="s">
        <v>150</v>
      </c>
      <c r="D46" s="8">
        <v>32</v>
      </c>
      <c r="E46" s="2" t="s">
        <v>153</v>
      </c>
    </row>
    <row r="47" spans="1:5" x14ac:dyDescent="0.25">
      <c r="A47" s="1"/>
      <c r="B47" s="1"/>
      <c r="C47" s="7" t="s">
        <v>66</v>
      </c>
      <c r="D47" s="10">
        <v>345.79</v>
      </c>
      <c r="E47" s="2" t="s">
        <v>55</v>
      </c>
    </row>
    <row r="48" spans="1:5" x14ac:dyDescent="0.25">
      <c r="A48" s="2"/>
      <c r="B48" s="2"/>
      <c r="C48" s="4"/>
      <c r="D48" s="8">
        <v>765.9</v>
      </c>
      <c r="E48" s="2" t="s">
        <v>54</v>
      </c>
    </row>
    <row r="49" spans="1:5" x14ac:dyDescent="0.25">
      <c r="A49" s="1"/>
      <c r="B49" s="1"/>
      <c r="C49" s="5"/>
      <c r="D49" s="10">
        <v>9480</v>
      </c>
      <c r="E49" s="2" t="s">
        <v>58</v>
      </c>
    </row>
    <row r="50" spans="1:5" x14ac:dyDescent="0.25">
      <c r="A50" s="2"/>
      <c r="B50" s="2"/>
      <c r="C50" s="4"/>
      <c r="D50" s="8">
        <v>822</v>
      </c>
      <c r="E50" s="2" t="s">
        <v>59</v>
      </c>
    </row>
    <row r="51" spans="1:5" x14ac:dyDescent="0.25">
      <c r="A51" s="1"/>
      <c r="B51" s="1"/>
      <c r="C51" s="5"/>
      <c r="D51" s="10">
        <v>3960</v>
      </c>
      <c r="E51" s="2" t="s">
        <v>190</v>
      </c>
    </row>
    <row r="52" spans="1:5" x14ac:dyDescent="0.25">
      <c r="A52" s="2"/>
      <c r="B52" s="2"/>
      <c r="C52" s="4"/>
      <c r="D52" s="8">
        <v>410.77</v>
      </c>
      <c r="E52" s="2" t="s">
        <v>168</v>
      </c>
    </row>
    <row r="53" spans="1:5" x14ac:dyDescent="0.25">
      <c r="A53" s="2"/>
      <c r="B53" s="2"/>
      <c r="C53" s="4" t="s">
        <v>149</v>
      </c>
      <c r="D53" s="8">
        <v>299.55</v>
      </c>
      <c r="E53" s="2" t="s">
        <v>199</v>
      </c>
    </row>
    <row r="54" spans="1:5" x14ac:dyDescent="0.25">
      <c r="A54" s="1"/>
      <c r="B54" s="1"/>
      <c r="C54" s="7" t="s">
        <v>84</v>
      </c>
      <c r="D54" s="10">
        <v>6634.8</v>
      </c>
      <c r="E54" s="2" t="s">
        <v>211</v>
      </c>
    </row>
    <row r="55" spans="1:5" x14ac:dyDescent="0.25">
      <c r="A55" s="2"/>
      <c r="B55" s="2"/>
      <c r="C55" s="4"/>
      <c r="D55" s="8">
        <v>10579.68</v>
      </c>
      <c r="E55" s="2" t="s">
        <v>60</v>
      </c>
    </row>
    <row r="56" spans="1:5" x14ac:dyDescent="0.25">
      <c r="A56" s="2"/>
      <c r="B56" s="2"/>
      <c r="C56" s="4"/>
      <c r="D56" s="8">
        <v>416.89</v>
      </c>
      <c r="E56" s="2" t="s">
        <v>121</v>
      </c>
    </row>
    <row r="57" spans="1:5" x14ac:dyDescent="0.25">
      <c r="A57" s="2"/>
      <c r="B57" s="2"/>
      <c r="C57" s="4" t="s">
        <v>188</v>
      </c>
      <c r="D57" s="8">
        <v>3960</v>
      </c>
      <c r="E57" s="2" t="s">
        <v>189</v>
      </c>
    </row>
    <row r="58" spans="1:5" x14ac:dyDescent="0.25">
      <c r="A58" s="2"/>
      <c r="B58" s="2"/>
      <c r="C58" s="4" t="s">
        <v>101</v>
      </c>
      <c r="D58" s="8">
        <v>140</v>
      </c>
      <c r="E58" s="2" t="s">
        <v>108</v>
      </c>
    </row>
    <row r="59" spans="1:5" x14ac:dyDescent="0.25">
      <c r="A59" s="2"/>
      <c r="B59" s="2"/>
      <c r="C59" s="4"/>
      <c r="D59" s="8">
        <v>8</v>
      </c>
      <c r="E59" s="2" t="s">
        <v>108</v>
      </c>
    </row>
    <row r="60" spans="1:5" x14ac:dyDescent="0.25">
      <c r="A60" s="2"/>
      <c r="B60" s="2"/>
      <c r="C60" s="4"/>
      <c r="D60" s="8">
        <v>3</v>
      </c>
      <c r="E60" s="2" t="s">
        <v>108</v>
      </c>
    </row>
    <row r="61" spans="1:5" x14ac:dyDescent="0.25">
      <c r="A61" s="2"/>
      <c r="B61" s="2"/>
      <c r="C61" s="4"/>
      <c r="D61" s="8">
        <v>330.18</v>
      </c>
      <c r="E61" s="2" t="s">
        <v>192</v>
      </c>
    </row>
    <row r="62" spans="1:5" x14ac:dyDescent="0.25">
      <c r="A62" s="2"/>
      <c r="B62" s="2"/>
      <c r="C62" s="4"/>
      <c r="D62" s="8">
        <v>155.59</v>
      </c>
      <c r="E62" s="2" t="s">
        <v>193</v>
      </c>
    </row>
    <row r="63" spans="1:5" x14ac:dyDescent="0.25">
      <c r="A63" s="2"/>
      <c r="B63" s="2"/>
      <c r="C63" s="4"/>
      <c r="D63" s="8">
        <v>120</v>
      </c>
      <c r="E63" s="2" t="s">
        <v>53</v>
      </c>
    </row>
    <row r="64" spans="1:5" x14ac:dyDescent="0.25">
      <c r="A64" s="2"/>
      <c r="B64" s="2"/>
      <c r="C64" s="4"/>
      <c r="D64" s="8">
        <v>85.6</v>
      </c>
      <c r="E64" s="2" t="s">
        <v>141</v>
      </c>
    </row>
    <row r="65" spans="1:5" x14ac:dyDescent="0.25">
      <c r="A65" s="2"/>
      <c r="B65" s="2"/>
      <c r="C65" s="4" t="s">
        <v>209</v>
      </c>
      <c r="D65" s="8">
        <v>715.44</v>
      </c>
      <c r="E65" s="2" t="s">
        <v>211</v>
      </c>
    </row>
    <row r="66" spans="1:5" x14ac:dyDescent="0.25">
      <c r="A66" s="2"/>
      <c r="B66" s="2"/>
      <c r="C66" s="4"/>
      <c r="D66" s="8">
        <v>4977.8999999999996</v>
      </c>
      <c r="E66" s="2" t="s">
        <v>212</v>
      </c>
    </row>
    <row r="67" spans="1:5" x14ac:dyDescent="0.25">
      <c r="A67" s="2"/>
      <c r="B67" s="2"/>
      <c r="C67" s="4" t="s">
        <v>120</v>
      </c>
      <c r="D67" s="8">
        <v>410.83</v>
      </c>
      <c r="E67" s="2" t="s">
        <v>168</v>
      </c>
    </row>
    <row r="68" spans="1:5" x14ac:dyDescent="0.25">
      <c r="A68" s="2"/>
      <c r="B68" s="2"/>
      <c r="C68" s="4"/>
      <c r="D68" s="8">
        <v>54</v>
      </c>
      <c r="E68" s="2" t="s">
        <v>53</v>
      </c>
    </row>
    <row r="69" spans="1:5" x14ac:dyDescent="0.25">
      <c r="A69" s="2"/>
      <c r="B69" s="2"/>
      <c r="C69" s="4"/>
      <c r="D69" s="8">
        <v>206.53</v>
      </c>
      <c r="E69" s="2" t="s">
        <v>55</v>
      </c>
    </row>
    <row r="70" spans="1:5" x14ac:dyDescent="0.25">
      <c r="A70" s="2"/>
      <c r="B70" s="2"/>
      <c r="C70" s="4"/>
      <c r="D70" s="8">
        <v>457.45</v>
      </c>
      <c r="E70" s="2" t="s">
        <v>54</v>
      </c>
    </row>
    <row r="71" spans="1:5" x14ac:dyDescent="0.25">
      <c r="A71" s="1" t="s">
        <v>62</v>
      </c>
      <c r="B71" s="1"/>
      <c r="C71" s="5"/>
      <c r="D71" s="9">
        <f>SUM(D46:D70)</f>
        <v>45371.9</v>
      </c>
      <c r="E71" s="2"/>
    </row>
    <row r="72" spans="1:5" x14ac:dyDescent="0.25">
      <c r="A72" s="12">
        <v>20.02</v>
      </c>
      <c r="B72" s="6"/>
      <c r="C72" s="7" t="s">
        <v>140</v>
      </c>
      <c r="D72" s="10">
        <v>500</v>
      </c>
      <c r="E72" s="2" t="s">
        <v>185</v>
      </c>
    </row>
    <row r="73" spans="1:5" x14ac:dyDescent="0.25">
      <c r="A73" s="1" t="s">
        <v>136</v>
      </c>
      <c r="B73" s="1"/>
      <c r="C73" s="5"/>
      <c r="D73" s="9">
        <v>500</v>
      </c>
      <c r="E73" s="2"/>
    </row>
    <row r="74" spans="1:5" x14ac:dyDescent="0.25">
      <c r="A74" s="2" t="s">
        <v>64</v>
      </c>
      <c r="B74" s="2"/>
      <c r="C74" s="4" t="s">
        <v>17</v>
      </c>
      <c r="D74" s="8">
        <v>260.61</v>
      </c>
      <c r="E74" s="2" t="s">
        <v>65</v>
      </c>
    </row>
    <row r="75" spans="1:5" x14ac:dyDescent="0.25">
      <c r="A75" s="2"/>
      <c r="B75" s="2"/>
      <c r="C75" s="4"/>
      <c r="D75" s="8">
        <v>190.57</v>
      </c>
      <c r="E75" s="2" t="s">
        <v>65</v>
      </c>
    </row>
    <row r="76" spans="1:5" x14ac:dyDescent="0.25">
      <c r="A76" s="2"/>
      <c r="B76" s="2"/>
      <c r="C76" s="4" t="s">
        <v>158</v>
      </c>
      <c r="D76" s="8">
        <v>179.29</v>
      </c>
      <c r="E76" s="2" t="s">
        <v>65</v>
      </c>
    </row>
    <row r="77" spans="1:5" x14ac:dyDescent="0.25">
      <c r="A77" s="2"/>
      <c r="B77" s="2"/>
      <c r="C77" s="4"/>
      <c r="D77" s="8">
        <v>259.79000000000002</v>
      </c>
      <c r="E77" s="2" t="s">
        <v>65</v>
      </c>
    </row>
    <row r="78" spans="1:5" x14ac:dyDescent="0.25">
      <c r="A78" s="2"/>
      <c r="B78" s="2"/>
      <c r="C78" s="4" t="s">
        <v>66</v>
      </c>
      <c r="D78" s="8">
        <v>432.82</v>
      </c>
      <c r="E78" s="2" t="s">
        <v>65</v>
      </c>
    </row>
    <row r="79" spans="1:5" x14ac:dyDescent="0.25">
      <c r="A79" s="2"/>
      <c r="B79" s="2"/>
      <c r="C79" s="4"/>
      <c r="D79" s="8">
        <v>157.41</v>
      </c>
      <c r="E79" s="2" t="s">
        <v>65</v>
      </c>
    </row>
    <row r="80" spans="1:5" x14ac:dyDescent="0.25">
      <c r="A80" s="2"/>
      <c r="B80" s="2"/>
      <c r="C80" s="4"/>
      <c r="D80" s="8">
        <v>96</v>
      </c>
      <c r="E80" s="2" t="s">
        <v>65</v>
      </c>
    </row>
    <row r="81" spans="1:5" x14ac:dyDescent="0.25">
      <c r="A81" s="2"/>
      <c r="B81" s="2"/>
      <c r="C81" s="4"/>
      <c r="D81" s="8">
        <v>360.37</v>
      </c>
      <c r="E81" s="2" t="s">
        <v>65</v>
      </c>
    </row>
    <row r="82" spans="1:5" x14ac:dyDescent="0.25">
      <c r="A82" s="2"/>
      <c r="B82" s="2"/>
      <c r="C82" s="4" t="s">
        <v>84</v>
      </c>
      <c r="D82" s="8">
        <v>230.94</v>
      </c>
      <c r="E82" s="2" t="s">
        <v>65</v>
      </c>
    </row>
    <row r="83" spans="1:5" x14ac:dyDescent="0.25">
      <c r="A83" s="2"/>
      <c r="B83" s="2"/>
      <c r="C83" s="4"/>
      <c r="D83" s="8">
        <v>123.94</v>
      </c>
      <c r="E83" s="2" t="s">
        <v>65</v>
      </c>
    </row>
    <row r="84" spans="1:5" x14ac:dyDescent="0.25">
      <c r="A84" s="2"/>
      <c r="B84" s="2"/>
      <c r="C84" s="4"/>
      <c r="D84" s="8">
        <v>51.17</v>
      </c>
      <c r="E84" s="2" t="s">
        <v>65</v>
      </c>
    </row>
    <row r="85" spans="1:5" x14ac:dyDescent="0.25">
      <c r="A85" s="2"/>
      <c r="B85" s="2"/>
      <c r="C85" s="4" t="s">
        <v>200</v>
      </c>
      <c r="D85" s="8">
        <v>358.96</v>
      </c>
      <c r="E85" s="2" t="s">
        <v>65</v>
      </c>
    </row>
    <row r="86" spans="1:5" x14ac:dyDescent="0.25">
      <c r="A86" s="2"/>
      <c r="B86" s="2"/>
      <c r="C86" s="4"/>
      <c r="D86" s="8">
        <v>120</v>
      </c>
      <c r="E86" s="2" t="s">
        <v>65</v>
      </c>
    </row>
    <row r="87" spans="1:5" x14ac:dyDescent="0.25">
      <c r="A87" s="2"/>
      <c r="B87" s="2"/>
      <c r="C87" s="4"/>
      <c r="D87" s="8">
        <v>99.93</v>
      </c>
      <c r="E87" s="2" t="s">
        <v>65</v>
      </c>
    </row>
    <row r="88" spans="1:5" x14ac:dyDescent="0.25">
      <c r="A88" s="2"/>
      <c r="B88" s="2"/>
      <c r="C88" s="4" t="s">
        <v>101</v>
      </c>
      <c r="D88" s="8">
        <v>583.82000000000005</v>
      </c>
      <c r="E88" s="2" t="s">
        <v>65</v>
      </c>
    </row>
    <row r="89" spans="1:5" x14ac:dyDescent="0.25">
      <c r="A89" s="2"/>
      <c r="B89" s="2"/>
      <c r="C89" s="4"/>
      <c r="D89" s="8">
        <v>169.18</v>
      </c>
      <c r="E89" s="2" t="s">
        <v>65</v>
      </c>
    </row>
    <row r="90" spans="1:5" x14ac:dyDescent="0.25">
      <c r="A90" s="2"/>
      <c r="B90" s="2"/>
      <c r="C90" s="4"/>
      <c r="D90" s="8">
        <v>260.76</v>
      </c>
      <c r="E90" s="2" t="s">
        <v>65</v>
      </c>
    </row>
    <row r="91" spans="1:5" x14ac:dyDescent="0.25">
      <c r="A91" s="2"/>
      <c r="B91" s="2"/>
      <c r="C91" s="4" t="s">
        <v>120</v>
      </c>
      <c r="D91" s="8">
        <v>215.1</v>
      </c>
      <c r="E91" s="2" t="s">
        <v>65</v>
      </c>
    </row>
    <row r="92" spans="1:5" x14ac:dyDescent="0.25">
      <c r="A92" s="2"/>
      <c r="B92" s="2"/>
      <c r="C92" s="4"/>
      <c r="D92" s="8">
        <v>252.5</v>
      </c>
      <c r="E92" s="2" t="s">
        <v>65</v>
      </c>
    </row>
    <row r="93" spans="1:5" x14ac:dyDescent="0.25">
      <c r="A93" s="1" t="s">
        <v>68</v>
      </c>
      <c r="B93" s="1"/>
      <c r="C93" s="5"/>
      <c r="D93" s="9">
        <f>SUM(D74:D92)</f>
        <v>4403.1600000000008</v>
      </c>
      <c r="E93" s="1"/>
    </row>
    <row r="94" spans="1:5" x14ac:dyDescent="0.25">
      <c r="A94" s="12">
        <v>20.12</v>
      </c>
      <c r="B94" s="1"/>
      <c r="C94" s="7" t="s">
        <v>103</v>
      </c>
      <c r="D94" s="10">
        <v>1000</v>
      </c>
      <c r="E94" s="6" t="s">
        <v>195</v>
      </c>
    </row>
    <row r="95" spans="1:5" x14ac:dyDescent="0.25">
      <c r="A95" s="1" t="s">
        <v>70</v>
      </c>
      <c r="B95" s="1"/>
      <c r="C95" s="5"/>
      <c r="D95" s="9">
        <v>1000</v>
      </c>
      <c r="E95" s="1"/>
    </row>
    <row r="96" spans="1:5" x14ac:dyDescent="0.25">
      <c r="A96" s="6" t="s">
        <v>217</v>
      </c>
      <c r="B96" s="6"/>
      <c r="C96" s="7"/>
      <c r="D96" s="10">
        <v>212.55</v>
      </c>
      <c r="E96" s="6" t="s">
        <v>218</v>
      </c>
    </row>
    <row r="97" spans="1:5" x14ac:dyDescent="0.25">
      <c r="A97" s="1" t="s">
        <v>219</v>
      </c>
      <c r="B97" s="1"/>
      <c r="C97" s="5"/>
      <c r="D97" s="9">
        <v>212.55</v>
      </c>
      <c r="E97" s="1"/>
    </row>
    <row r="98" spans="1:5" x14ac:dyDescent="0.25">
      <c r="A98" s="6" t="s">
        <v>71</v>
      </c>
      <c r="B98" s="1"/>
      <c r="C98" s="7" t="s">
        <v>150</v>
      </c>
      <c r="D98" s="10">
        <v>372.69</v>
      </c>
      <c r="E98" s="6" t="s">
        <v>72</v>
      </c>
    </row>
    <row r="99" spans="1:5" x14ac:dyDescent="0.25">
      <c r="A99" s="1" t="s">
        <v>73</v>
      </c>
      <c r="B99" s="1"/>
      <c r="C99" s="5"/>
      <c r="D99" s="9">
        <v>372.69</v>
      </c>
      <c r="E99" s="1"/>
    </row>
    <row r="100" spans="1:5" x14ac:dyDescent="0.25">
      <c r="A100" s="6" t="s">
        <v>74</v>
      </c>
      <c r="B100" s="6"/>
      <c r="C100" s="7" t="s">
        <v>200</v>
      </c>
      <c r="D100" s="10">
        <v>256.26</v>
      </c>
      <c r="E100" s="6" t="s">
        <v>202</v>
      </c>
    </row>
    <row r="101" spans="1:5" x14ac:dyDescent="0.25">
      <c r="A101" s="1" t="s">
        <v>76</v>
      </c>
      <c r="B101" s="1"/>
      <c r="C101" s="5"/>
      <c r="D101" s="9">
        <v>256.26</v>
      </c>
      <c r="E101" s="1"/>
    </row>
    <row r="102" spans="1:5" x14ac:dyDescent="0.25">
      <c r="A102" s="6" t="s">
        <v>77</v>
      </c>
      <c r="B102" s="6"/>
      <c r="C102" s="7" t="s">
        <v>101</v>
      </c>
      <c r="D102" s="10">
        <v>95.16</v>
      </c>
      <c r="E102" s="6" t="s">
        <v>78</v>
      </c>
    </row>
    <row r="103" spans="1:5" x14ac:dyDescent="0.25">
      <c r="A103" s="1" t="s">
        <v>79</v>
      </c>
      <c r="B103" s="1"/>
      <c r="C103" s="5"/>
      <c r="D103" s="9">
        <v>95.16</v>
      </c>
      <c r="E103" s="1"/>
    </row>
    <row r="104" spans="1:5" x14ac:dyDescent="0.25">
      <c r="A104" s="6" t="s">
        <v>80</v>
      </c>
      <c r="B104" s="6"/>
      <c r="C104" s="7" t="s">
        <v>150</v>
      </c>
      <c r="D104" s="10">
        <v>801.98</v>
      </c>
      <c r="E104" s="6" t="s">
        <v>152</v>
      </c>
    </row>
    <row r="105" spans="1:5" x14ac:dyDescent="0.25">
      <c r="A105" s="6"/>
      <c r="B105" s="6"/>
      <c r="C105" s="7" t="s">
        <v>155</v>
      </c>
      <c r="D105" s="10">
        <v>145.16</v>
      </c>
      <c r="E105" s="6" t="s">
        <v>156</v>
      </c>
    </row>
    <row r="106" spans="1:5" x14ac:dyDescent="0.25">
      <c r="A106" s="6"/>
      <c r="B106" s="6"/>
      <c r="C106" s="7"/>
      <c r="D106" s="10">
        <v>288.16000000000003</v>
      </c>
      <c r="E106" s="6" t="s">
        <v>157</v>
      </c>
    </row>
    <row r="107" spans="1:5" x14ac:dyDescent="0.25">
      <c r="A107" s="6"/>
      <c r="B107" s="6"/>
      <c r="C107" s="7"/>
      <c r="D107" s="10">
        <v>13.55</v>
      </c>
      <c r="E107" s="6" t="s">
        <v>216</v>
      </c>
    </row>
    <row r="108" spans="1:5" x14ac:dyDescent="0.25">
      <c r="A108" s="6"/>
      <c r="B108" s="6"/>
      <c r="C108" s="7" t="s">
        <v>158</v>
      </c>
      <c r="D108" s="10">
        <v>200</v>
      </c>
      <c r="E108" s="6" t="s">
        <v>159</v>
      </c>
    </row>
    <row r="109" spans="1:5" x14ac:dyDescent="0.25">
      <c r="A109" s="6"/>
      <c r="B109" s="6"/>
      <c r="C109" s="7" t="s">
        <v>66</v>
      </c>
      <c r="D109" s="10">
        <v>5</v>
      </c>
      <c r="E109" s="6" t="s">
        <v>161</v>
      </c>
    </row>
    <row r="110" spans="1:5" x14ac:dyDescent="0.25">
      <c r="A110" s="6"/>
      <c r="B110" s="6"/>
      <c r="C110" s="7"/>
      <c r="D110" s="10">
        <v>18.7</v>
      </c>
      <c r="E110" s="6" t="s">
        <v>162</v>
      </c>
    </row>
    <row r="111" spans="1:5" x14ac:dyDescent="0.25">
      <c r="A111" s="6"/>
      <c r="B111" s="6"/>
      <c r="C111" s="7"/>
      <c r="D111" s="10">
        <v>326.08999999999997</v>
      </c>
      <c r="E111" s="6" t="s">
        <v>163</v>
      </c>
    </row>
    <row r="112" spans="1:5" x14ac:dyDescent="0.25">
      <c r="A112" s="6"/>
      <c r="B112" s="6"/>
      <c r="C112" s="7"/>
      <c r="D112" s="10">
        <v>7.32</v>
      </c>
      <c r="E112" s="6" t="s">
        <v>163</v>
      </c>
    </row>
    <row r="113" spans="1:5" x14ac:dyDescent="0.25">
      <c r="A113" s="6"/>
      <c r="B113" s="6"/>
      <c r="C113" s="7"/>
      <c r="D113" s="10">
        <v>23.66</v>
      </c>
      <c r="E113" s="6" t="s">
        <v>164</v>
      </c>
    </row>
    <row r="114" spans="1:5" x14ac:dyDescent="0.25">
      <c r="A114" s="6"/>
      <c r="B114" s="6"/>
      <c r="C114" s="7"/>
      <c r="D114" s="10">
        <v>2.68</v>
      </c>
      <c r="E114" s="6" t="s">
        <v>165</v>
      </c>
    </row>
    <row r="115" spans="1:5" x14ac:dyDescent="0.25">
      <c r="A115" s="6"/>
      <c r="B115" s="6"/>
      <c r="C115" s="7"/>
      <c r="D115" s="10">
        <v>11.11</v>
      </c>
      <c r="E115" s="6" t="s">
        <v>165</v>
      </c>
    </row>
    <row r="116" spans="1:5" x14ac:dyDescent="0.25">
      <c r="A116" s="6"/>
      <c r="B116" s="6"/>
      <c r="C116" s="7"/>
      <c r="D116" s="10">
        <v>23.73</v>
      </c>
      <c r="E116" s="6" t="s">
        <v>166</v>
      </c>
    </row>
    <row r="117" spans="1:5" x14ac:dyDescent="0.25">
      <c r="A117" s="6"/>
      <c r="B117" s="6"/>
      <c r="C117" s="7"/>
      <c r="D117" s="10">
        <v>41.87</v>
      </c>
      <c r="E117" s="6" t="s">
        <v>167</v>
      </c>
    </row>
    <row r="118" spans="1:5" x14ac:dyDescent="0.25">
      <c r="A118" s="6"/>
      <c r="B118" s="6"/>
      <c r="C118" s="7" t="s">
        <v>14</v>
      </c>
      <c r="D118" s="10">
        <v>3.88</v>
      </c>
      <c r="E118" s="6" t="s">
        <v>162</v>
      </c>
    </row>
    <row r="119" spans="1:5" x14ac:dyDescent="0.25">
      <c r="A119" s="6"/>
      <c r="B119" s="6"/>
      <c r="C119" s="7" t="s">
        <v>149</v>
      </c>
      <c r="D119" s="10">
        <v>3350</v>
      </c>
      <c r="E119" s="6" t="s">
        <v>93</v>
      </c>
    </row>
    <row r="120" spans="1:5" x14ac:dyDescent="0.25">
      <c r="A120" s="6"/>
      <c r="B120" s="6"/>
      <c r="C120" s="7"/>
      <c r="D120" s="10">
        <v>249.66</v>
      </c>
      <c r="E120" s="6" t="s">
        <v>187</v>
      </c>
    </row>
    <row r="121" spans="1:5" x14ac:dyDescent="0.25">
      <c r="A121" s="6"/>
      <c r="B121" s="6"/>
      <c r="C121" s="7" t="s">
        <v>176</v>
      </c>
      <c r="D121" s="10">
        <v>48.26</v>
      </c>
      <c r="E121" s="6" t="s">
        <v>177</v>
      </c>
    </row>
    <row r="122" spans="1:5" x14ac:dyDescent="0.25">
      <c r="A122" s="6"/>
      <c r="B122" s="6"/>
      <c r="C122" s="7" t="s">
        <v>84</v>
      </c>
      <c r="D122" s="10">
        <v>128.59</v>
      </c>
      <c r="E122" s="6" t="s">
        <v>179</v>
      </c>
    </row>
    <row r="123" spans="1:5" x14ac:dyDescent="0.25">
      <c r="A123" s="6"/>
      <c r="B123" s="6"/>
      <c r="C123" s="7"/>
      <c r="D123" s="10">
        <v>7.94</v>
      </c>
      <c r="E123" s="6" t="s">
        <v>180</v>
      </c>
    </row>
    <row r="124" spans="1:5" x14ac:dyDescent="0.25">
      <c r="A124" s="6"/>
      <c r="B124" s="6"/>
      <c r="C124" s="7"/>
      <c r="D124" s="10">
        <v>6.45</v>
      </c>
      <c r="E124" s="6" t="s">
        <v>180</v>
      </c>
    </row>
    <row r="125" spans="1:5" x14ac:dyDescent="0.25">
      <c r="A125" s="6"/>
      <c r="B125" s="6"/>
      <c r="C125" s="7"/>
      <c r="D125" s="10">
        <v>451.1</v>
      </c>
      <c r="E125" s="6" t="s">
        <v>181</v>
      </c>
    </row>
    <row r="126" spans="1:5" x14ac:dyDescent="0.25">
      <c r="A126" s="6"/>
      <c r="B126" s="6"/>
      <c r="C126" s="7" t="s">
        <v>140</v>
      </c>
      <c r="D126" s="10">
        <v>17.7</v>
      </c>
      <c r="E126" s="6" t="s">
        <v>162</v>
      </c>
    </row>
    <row r="127" spans="1:5" x14ac:dyDescent="0.25">
      <c r="A127" s="6"/>
      <c r="B127" s="6"/>
      <c r="C127" s="7" t="s">
        <v>200</v>
      </c>
      <c r="D127" s="10">
        <v>120</v>
      </c>
      <c r="E127" s="6" t="s">
        <v>201</v>
      </c>
    </row>
    <row r="128" spans="1:5" x14ac:dyDescent="0.25">
      <c r="A128" s="6"/>
      <c r="B128" s="6"/>
      <c r="C128" s="7" t="s">
        <v>101</v>
      </c>
      <c r="D128" s="10">
        <v>20</v>
      </c>
      <c r="E128" s="6" t="s">
        <v>161</v>
      </c>
    </row>
    <row r="129" spans="1:5" x14ac:dyDescent="0.25">
      <c r="A129" s="6"/>
      <c r="B129" s="6"/>
      <c r="C129" s="7" t="s">
        <v>103</v>
      </c>
      <c r="D129" s="10">
        <v>1650.12</v>
      </c>
      <c r="E129" s="6" t="s">
        <v>196</v>
      </c>
    </row>
    <row r="130" spans="1:5" x14ac:dyDescent="0.25">
      <c r="A130" s="6"/>
      <c r="B130" s="6"/>
      <c r="C130" s="7" t="s">
        <v>206</v>
      </c>
      <c r="D130" s="10">
        <v>11061</v>
      </c>
      <c r="E130" s="6" t="s">
        <v>208</v>
      </c>
    </row>
    <row r="131" spans="1:5" x14ac:dyDescent="0.25">
      <c r="A131" s="6"/>
      <c r="B131" s="6"/>
      <c r="C131" s="7" t="s">
        <v>209</v>
      </c>
      <c r="D131" s="10">
        <v>748.98</v>
      </c>
      <c r="E131" s="6" t="s">
        <v>187</v>
      </c>
    </row>
    <row r="132" spans="1:5" x14ac:dyDescent="0.25">
      <c r="A132" s="6"/>
      <c r="B132" s="6"/>
      <c r="C132" s="7" t="s">
        <v>120</v>
      </c>
      <c r="D132" s="10">
        <v>13.64</v>
      </c>
      <c r="E132" s="6" t="s">
        <v>215</v>
      </c>
    </row>
    <row r="133" spans="1:5" x14ac:dyDescent="0.25">
      <c r="A133" s="6"/>
      <c r="B133" s="6"/>
      <c r="C133" s="7"/>
      <c r="D133" s="10">
        <v>4.05</v>
      </c>
      <c r="E133" s="6" t="s">
        <v>216</v>
      </c>
    </row>
    <row r="134" spans="1:5" x14ac:dyDescent="0.25">
      <c r="A134" s="6"/>
      <c r="B134" s="6"/>
      <c r="C134" s="7"/>
      <c r="D134" s="10">
        <v>1.4</v>
      </c>
      <c r="E134" s="6" t="s">
        <v>119</v>
      </c>
    </row>
    <row r="135" spans="1:5" x14ac:dyDescent="0.25">
      <c r="A135" s="6"/>
      <c r="B135" s="6"/>
      <c r="C135" s="7"/>
      <c r="D135" s="10">
        <v>10.5</v>
      </c>
      <c r="E135" s="6" t="s">
        <v>81</v>
      </c>
    </row>
    <row r="136" spans="1:5" x14ac:dyDescent="0.25">
      <c r="A136" s="6"/>
      <c r="B136" s="6"/>
      <c r="C136" s="7" t="s">
        <v>122</v>
      </c>
      <c r="D136" s="10">
        <v>-1034</v>
      </c>
      <c r="E136" s="6" t="s">
        <v>143</v>
      </c>
    </row>
    <row r="137" spans="1:5" x14ac:dyDescent="0.25">
      <c r="A137" s="1" t="s">
        <v>88</v>
      </c>
      <c r="B137" s="1"/>
      <c r="C137" s="5"/>
      <c r="D137" s="9">
        <f>SUM(D104:D136)</f>
        <v>18768.28</v>
      </c>
      <c r="E137" s="1"/>
    </row>
    <row r="138" spans="1:5" x14ac:dyDescent="0.25">
      <c r="A138" s="12">
        <v>59.17</v>
      </c>
      <c r="B138" s="6"/>
      <c r="C138" s="7" t="s">
        <v>120</v>
      </c>
      <c r="D138" s="10">
        <v>5424.85</v>
      </c>
      <c r="E138" s="6" t="s">
        <v>151</v>
      </c>
    </row>
    <row r="139" spans="1:5" x14ac:dyDescent="0.25">
      <c r="A139" s="1" t="s">
        <v>145</v>
      </c>
      <c r="B139" s="1"/>
      <c r="C139" s="1"/>
      <c r="D139" s="9">
        <v>5424.85</v>
      </c>
      <c r="E139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sqref="A1:E39"/>
    </sheetView>
  </sheetViews>
  <sheetFormatPr defaultRowHeight="15" x14ac:dyDescent="0.25"/>
  <cols>
    <col min="1" max="1" width="22.625" customWidth="1"/>
    <col min="2" max="2" width="11.625" customWidth="1"/>
    <col min="4" max="4" width="15.875" customWidth="1"/>
    <col min="5" max="5" width="46.12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 t="s">
        <v>2</v>
      </c>
      <c r="B4" s="17"/>
      <c r="C4" s="17"/>
      <c r="D4" s="17"/>
      <c r="E4" s="17"/>
    </row>
    <row r="5" spans="1:5" x14ac:dyDescent="0.25">
      <c r="A5" s="17" t="s">
        <v>3</v>
      </c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7"/>
      <c r="B7" s="17"/>
      <c r="C7" s="17"/>
      <c r="D7" s="17"/>
      <c r="E7" s="17"/>
    </row>
    <row r="8" spans="1:5" x14ac:dyDescent="0.25">
      <c r="A8" s="17" t="s">
        <v>220</v>
      </c>
      <c r="B8" s="17"/>
      <c r="C8" s="17"/>
      <c r="D8" s="17"/>
      <c r="E8" s="17"/>
    </row>
    <row r="10" spans="1:5" x14ac:dyDescent="0.25">
      <c r="A10" s="1" t="s">
        <v>8</v>
      </c>
      <c r="B10" s="20" t="s">
        <v>7</v>
      </c>
      <c r="C10" s="20" t="s">
        <v>6</v>
      </c>
      <c r="D10" s="20" t="s">
        <v>5</v>
      </c>
      <c r="E10" s="20" t="s">
        <v>4</v>
      </c>
    </row>
    <row r="11" spans="1:5" x14ac:dyDescent="0.25">
      <c r="A11" s="16" t="s">
        <v>9</v>
      </c>
      <c r="B11" s="22" t="s">
        <v>221</v>
      </c>
      <c r="C11" s="23">
        <v>4</v>
      </c>
      <c r="D11" s="10">
        <v>1268</v>
      </c>
      <c r="E11" s="12" t="s">
        <v>171</v>
      </c>
    </row>
    <row r="12" spans="1:5" x14ac:dyDescent="0.25">
      <c r="A12" s="16"/>
      <c r="B12" s="22"/>
      <c r="C12" s="23">
        <v>11</v>
      </c>
      <c r="D12" s="10">
        <v>470826</v>
      </c>
      <c r="E12" s="12" t="s">
        <v>235</v>
      </c>
    </row>
    <row r="13" spans="1:5" x14ac:dyDescent="0.25">
      <c r="A13" s="3"/>
      <c r="B13" s="21"/>
      <c r="C13" s="4" t="s">
        <v>149</v>
      </c>
      <c r="D13" s="8">
        <v>219292</v>
      </c>
      <c r="E13" s="2" t="s">
        <v>169</v>
      </c>
    </row>
    <row r="14" spans="1:5" x14ac:dyDescent="0.25">
      <c r="A14" s="3"/>
      <c r="B14" s="21"/>
      <c r="C14" s="4"/>
      <c r="D14" s="8">
        <v>30781</v>
      </c>
      <c r="E14" s="6" t="s">
        <v>235</v>
      </c>
    </row>
    <row r="15" spans="1:5" x14ac:dyDescent="0.25">
      <c r="A15" s="3"/>
      <c r="B15" s="2"/>
      <c r="C15" s="4" t="s">
        <v>176</v>
      </c>
      <c r="D15" s="8">
        <v>400</v>
      </c>
      <c r="E15" s="2" t="s">
        <v>124</v>
      </c>
    </row>
    <row r="16" spans="1:5" x14ac:dyDescent="0.25">
      <c r="A16" s="3"/>
      <c r="B16" s="2"/>
      <c r="C16" s="4" t="s">
        <v>188</v>
      </c>
      <c r="D16" s="8">
        <v>1226</v>
      </c>
      <c r="E16" s="2" t="s">
        <v>197</v>
      </c>
    </row>
    <row r="17" spans="1:5" x14ac:dyDescent="0.25">
      <c r="A17" s="3"/>
      <c r="B17" s="2"/>
      <c r="C17" s="4"/>
      <c r="D17" s="8">
        <v>210</v>
      </c>
      <c r="E17" s="2" t="s">
        <v>248</v>
      </c>
    </row>
    <row r="18" spans="1:5" x14ac:dyDescent="0.25">
      <c r="A18" s="3"/>
      <c r="B18" s="2"/>
      <c r="C18" s="4" t="s">
        <v>107</v>
      </c>
      <c r="D18" s="8">
        <v>4668</v>
      </c>
      <c r="E18" s="2" t="s">
        <v>102</v>
      </c>
    </row>
    <row r="19" spans="1:5" x14ac:dyDescent="0.25">
      <c r="A19" s="1" t="s">
        <v>18</v>
      </c>
      <c r="B19" s="1"/>
      <c r="C19" s="5"/>
      <c r="D19" s="9">
        <f>SUM(D11:D18)</f>
        <v>728671</v>
      </c>
      <c r="E19" s="2"/>
    </row>
    <row r="20" spans="1:5" x14ac:dyDescent="0.25">
      <c r="A20" s="2" t="s">
        <v>16</v>
      </c>
      <c r="B20" s="2"/>
      <c r="C20" s="4" t="s">
        <v>149</v>
      </c>
      <c r="D20" s="8">
        <v>1752</v>
      </c>
      <c r="E20" s="2" t="s">
        <v>30</v>
      </c>
    </row>
    <row r="21" spans="1:5" x14ac:dyDescent="0.25">
      <c r="A21" s="2"/>
      <c r="B21" s="2"/>
      <c r="C21" s="4"/>
      <c r="D21" s="8">
        <v>1371</v>
      </c>
      <c r="E21" s="2" t="s">
        <v>30</v>
      </c>
    </row>
    <row r="22" spans="1:5" x14ac:dyDescent="0.25">
      <c r="A22" s="2"/>
      <c r="B22" s="2"/>
      <c r="C22" s="4"/>
      <c r="D22" s="8">
        <v>719</v>
      </c>
      <c r="E22" s="2" t="s">
        <v>30</v>
      </c>
    </row>
    <row r="23" spans="1:5" x14ac:dyDescent="0.25">
      <c r="A23" s="2"/>
      <c r="B23" s="2"/>
      <c r="C23" s="4" t="s">
        <v>206</v>
      </c>
      <c r="D23" s="8">
        <v>9201</v>
      </c>
      <c r="E23" s="2" t="s">
        <v>30</v>
      </c>
    </row>
    <row r="24" spans="1:5" x14ac:dyDescent="0.25">
      <c r="A24" s="1" t="s">
        <v>19</v>
      </c>
      <c r="B24" s="1"/>
      <c r="C24" s="5"/>
      <c r="D24" s="9">
        <f>SUM(D20:D23)</f>
        <v>13043</v>
      </c>
      <c r="E24" s="2"/>
    </row>
    <row r="25" spans="1:5" x14ac:dyDescent="0.25">
      <c r="A25" s="6" t="s">
        <v>31</v>
      </c>
      <c r="B25" s="6"/>
      <c r="C25" s="7" t="s">
        <v>149</v>
      </c>
      <c r="D25" s="10">
        <v>34</v>
      </c>
      <c r="E25" s="6" t="s">
        <v>32</v>
      </c>
    </row>
    <row r="26" spans="1:5" x14ac:dyDescent="0.25">
      <c r="A26" s="6"/>
      <c r="B26" s="6"/>
      <c r="C26" s="7" t="s">
        <v>95</v>
      </c>
      <c r="D26" s="10">
        <v>17</v>
      </c>
      <c r="E26" s="6" t="s">
        <v>32</v>
      </c>
    </row>
    <row r="27" spans="1:5" x14ac:dyDescent="0.25">
      <c r="A27" s="6"/>
      <c r="B27" s="6"/>
      <c r="C27" s="7" t="s">
        <v>206</v>
      </c>
      <c r="D27" s="10">
        <v>17</v>
      </c>
      <c r="E27" s="6" t="s">
        <v>32</v>
      </c>
    </row>
    <row r="28" spans="1:5" x14ac:dyDescent="0.25">
      <c r="A28" s="6"/>
      <c r="B28" s="6"/>
      <c r="C28" s="7" t="s">
        <v>127</v>
      </c>
      <c r="D28" s="10">
        <v>51</v>
      </c>
      <c r="E28" s="6" t="s">
        <v>32</v>
      </c>
    </row>
    <row r="29" spans="1:5" x14ac:dyDescent="0.25">
      <c r="A29" s="1" t="s">
        <v>33</v>
      </c>
      <c r="B29" s="1"/>
      <c r="C29" s="5"/>
      <c r="D29" s="9">
        <f>SUM(D25:D28)</f>
        <v>119</v>
      </c>
      <c r="E29" s="1"/>
    </row>
    <row r="30" spans="1:5" x14ac:dyDescent="0.25">
      <c r="A30" s="2" t="s">
        <v>11</v>
      </c>
      <c r="B30" s="2"/>
      <c r="C30" s="4" t="s">
        <v>222</v>
      </c>
      <c r="D30" s="8">
        <v>31118.87</v>
      </c>
      <c r="E30" s="2" t="s">
        <v>20</v>
      </c>
    </row>
    <row r="31" spans="1:5" x14ac:dyDescent="0.25">
      <c r="A31" s="1" t="s">
        <v>15</v>
      </c>
      <c r="B31" s="1"/>
      <c r="C31" s="5"/>
      <c r="D31" s="9">
        <f>SUM(D30)</f>
        <v>31118.87</v>
      </c>
      <c r="E31" s="2"/>
    </row>
    <row r="32" spans="1:5" x14ac:dyDescent="0.25">
      <c r="A32" s="2" t="s">
        <v>21</v>
      </c>
      <c r="B32" s="2"/>
      <c r="C32" s="4" t="s">
        <v>149</v>
      </c>
      <c r="D32" s="8">
        <v>116166</v>
      </c>
      <c r="E32" s="2" t="s">
        <v>34</v>
      </c>
    </row>
    <row r="33" spans="1:5" x14ac:dyDescent="0.25">
      <c r="A33" s="1" t="s">
        <v>22</v>
      </c>
      <c r="B33" s="1"/>
      <c r="C33" s="5"/>
      <c r="D33" s="9">
        <f>SUM(D32)</f>
        <v>116166</v>
      </c>
      <c r="E33" s="2"/>
    </row>
    <row r="34" spans="1:5" x14ac:dyDescent="0.25">
      <c r="A34" s="2" t="s">
        <v>23</v>
      </c>
      <c r="B34" s="2"/>
      <c r="C34" s="4" t="s">
        <v>149</v>
      </c>
      <c r="D34" s="8">
        <v>3595</v>
      </c>
      <c r="E34" s="2" t="s">
        <v>35</v>
      </c>
    </row>
    <row r="35" spans="1:5" x14ac:dyDescent="0.25">
      <c r="A35" s="1" t="s">
        <v>24</v>
      </c>
      <c r="B35" s="1"/>
      <c r="C35" s="5"/>
      <c r="D35" s="9">
        <f>SUM(D34)</f>
        <v>3595</v>
      </c>
      <c r="E35" s="2"/>
    </row>
    <row r="36" spans="1:5" x14ac:dyDescent="0.25">
      <c r="A36" s="2" t="s">
        <v>25</v>
      </c>
      <c r="B36" s="2"/>
      <c r="C36" s="4"/>
      <c r="D36" s="8">
        <v>38305</v>
      </c>
      <c r="E36" s="2" t="s">
        <v>36</v>
      </c>
    </row>
    <row r="37" spans="1:5" x14ac:dyDescent="0.25">
      <c r="A37" s="1" t="s">
        <v>26</v>
      </c>
      <c r="B37" s="1"/>
      <c r="C37" s="5"/>
      <c r="D37" s="9">
        <f>SUM(D36)</f>
        <v>38305</v>
      </c>
      <c r="E37" s="2"/>
    </row>
    <row r="38" spans="1:5" x14ac:dyDescent="0.25">
      <c r="A38" s="2" t="s">
        <v>27</v>
      </c>
      <c r="B38" s="2"/>
      <c r="C38" s="4" t="s">
        <v>149</v>
      </c>
      <c r="D38" s="8">
        <v>1154</v>
      </c>
      <c r="E38" s="2" t="s">
        <v>37</v>
      </c>
    </row>
    <row r="39" spans="1:5" x14ac:dyDescent="0.25">
      <c r="A39" s="1" t="s">
        <v>28</v>
      </c>
      <c r="B39" s="1"/>
      <c r="C39" s="5"/>
      <c r="D39" s="9">
        <f>SUM(D38)</f>
        <v>1154</v>
      </c>
      <c r="E39" s="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opLeftCell="A85" workbookViewId="0">
      <selection activeCell="A11" sqref="A11:XFD12"/>
    </sheetView>
  </sheetViews>
  <sheetFormatPr defaultRowHeight="15" x14ac:dyDescent="0.25"/>
  <cols>
    <col min="1" max="1" width="22.625" customWidth="1"/>
    <col min="4" max="4" width="15.625" customWidth="1"/>
    <col min="5" max="5" width="109" customWidth="1"/>
  </cols>
  <sheetData>
    <row r="1" spans="1:5" x14ac:dyDescent="0.25">
      <c r="A1" s="17" t="s">
        <v>0</v>
      </c>
      <c r="B1" s="17"/>
      <c r="C1" s="17"/>
      <c r="D1" s="17"/>
    </row>
    <row r="2" spans="1:5" x14ac:dyDescent="0.25">
      <c r="A2" s="17" t="s">
        <v>1</v>
      </c>
      <c r="B2" s="17"/>
      <c r="C2" s="17"/>
      <c r="D2" s="17"/>
    </row>
    <row r="3" spans="1:5" x14ac:dyDescent="0.25">
      <c r="A3" s="17"/>
      <c r="B3" s="17"/>
      <c r="C3" s="17"/>
      <c r="D3" s="17"/>
    </row>
    <row r="4" spans="1:5" x14ac:dyDescent="0.25">
      <c r="A4" s="17" t="s">
        <v>2</v>
      </c>
      <c r="B4" s="17"/>
      <c r="C4" s="17"/>
      <c r="D4" s="17"/>
    </row>
    <row r="5" spans="1:5" x14ac:dyDescent="0.25">
      <c r="A5" s="17" t="s">
        <v>42</v>
      </c>
      <c r="B5" s="17"/>
      <c r="C5" s="17"/>
      <c r="D5" s="17"/>
    </row>
    <row r="6" spans="1:5" x14ac:dyDescent="0.25">
      <c r="A6" s="17"/>
      <c r="B6" s="17"/>
      <c r="C6" s="17"/>
      <c r="D6" s="17"/>
    </row>
    <row r="7" spans="1:5" x14ac:dyDescent="0.25">
      <c r="A7" s="17"/>
      <c r="B7" s="17"/>
      <c r="C7" s="17"/>
      <c r="D7" s="17"/>
    </row>
    <row r="8" spans="1:5" x14ac:dyDescent="0.25">
      <c r="A8" s="17" t="s">
        <v>220</v>
      </c>
      <c r="B8" s="17"/>
      <c r="C8" s="17"/>
      <c r="D8" s="17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16" t="s">
        <v>203</v>
      </c>
      <c r="B11" s="6"/>
      <c r="C11" s="6">
        <v>26</v>
      </c>
      <c r="D11" s="6">
        <v>63.31</v>
      </c>
      <c r="E11" s="6" t="s">
        <v>258</v>
      </c>
    </row>
    <row r="12" spans="1:5" x14ac:dyDescent="0.25">
      <c r="A12" s="15" t="s">
        <v>205</v>
      </c>
      <c r="B12" s="1"/>
      <c r="C12" s="1"/>
      <c r="D12" s="1">
        <f>SUM(D11)</f>
        <v>63.31</v>
      </c>
      <c r="E12" s="1"/>
    </row>
    <row r="13" spans="1:5" x14ac:dyDescent="0.25">
      <c r="A13" s="16" t="s">
        <v>109</v>
      </c>
      <c r="B13" s="6"/>
      <c r="C13" s="6">
        <v>26</v>
      </c>
      <c r="D13" s="18">
        <v>8417.4699999999993</v>
      </c>
      <c r="E13" s="6" t="s">
        <v>252</v>
      </c>
    </row>
    <row r="14" spans="1:5" x14ac:dyDescent="0.25">
      <c r="A14" s="16"/>
      <c r="B14" s="6"/>
      <c r="C14" s="6"/>
      <c r="D14" s="18">
        <v>-5386.48</v>
      </c>
      <c r="E14" s="6" t="s">
        <v>261</v>
      </c>
    </row>
    <row r="15" spans="1:5" x14ac:dyDescent="0.25">
      <c r="A15" s="15" t="s">
        <v>111</v>
      </c>
      <c r="B15" s="1"/>
      <c r="C15" s="1"/>
      <c r="D15" s="19">
        <f>SUM(D13:D14)</f>
        <v>3030.99</v>
      </c>
      <c r="E15" s="1"/>
    </row>
    <row r="16" spans="1:5" x14ac:dyDescent="0.25">
      <c r="A16" s="16" t="s">
        <v>100</v>
      </c>
      <c r="B16" s="6"/>
      <c r="C16" s="6">
        <v>12</v>
      </c>
      <c r="D16" s="24">
        <v>1355.5</v>
      </c>
      <c r="E16" s="6" t="s">
        <v>129</v>
      </c>
    </row>
    <row r="17" spans="1:5" x14ac:dyDescent="0.25">
      <c r="A17" s="16"/>
      <c r="B17" s="6"/>
      <c r="C17" s="6">
        <v>19</v>
      </c>
      <c r="D17" s="24">
        <v>737.64</v>
      </c>
      <c r="E17" s="6" t="s">
        <v>183</v>
      </c>
    </row>
    <row r="18" spans="1:5" x14ac:dyDescent="0.25">
      <c r="A18" s="16"/>
      <c r="B18" s="6"/>
      <c r="C18" s="6"/>
      <c r="D18" s="24">
        <v>-280.52999999999997</v>
      </c>
      <c r="E18" s="6" t="s">
        <v>261</v>
      </c>
    </row>
    <row r="19" spans="1:5" x14ac:dyDescent="0.25">
      <c r="A19" s="15" t="s">
        <v>99</v>
      </c>
      <c r="B19" s="1"/>
      <c r="C19" s="1"/>
      <c r="D19" s="25">
        <f>SUM(D16:D18)</f>
        <v>1812.61</v>
      </c>
      <c r="E19" s="1"/>
    </row>
    <row r="20" spans="1:5" x14ac:dyDescent="0.25">
      <c r="A20" s="16" t="s">
        <v>239</v>
      </c>
      <c r="B20" s="6"/>
      <c r="C20" s="6">
        <v>10</v>
      </c>
      <c r="D20" s="18">
        <v>44</v>
      </c>
      <c r="E20" s="6" t="s">
        <v>240</v>
      </c>
    </row>
    <row r="21" spans="1:5" x14ac:dyDescent="0.25">
      <c r="A21" s="15" t="s">
        <v>241</v>
      </c>
      <c r="B21" s="1"/>
      <c r="C21" s="1"/>
      <c r="D21" s="19">
        <f>SUM(D20)</f>
        <v>44</v>
      </c>
      <c r="E21" s="1"/>
    </row>
    <row r="22" spans="1:5" x14ac:dyDescent="0.25">
      <c r="A22" s="3" t="s">
        <v>43</v>
      </c>
      <c r="B22" s="2"/>
      <c r="C22" s="4" t="s">
        <v>223</v>
      </c>
      <c r="D22" s="8">
        <v>1785.59</v>
      </c>
      <c r="E22" s="2" t="s">
        <v>225</v>
      </c>
    </row>
    <row r="23" spans="1:5" x14ac:dyDescent="0.25">
      <c r="A23" s="3"/>
      <c r="B23" s="2"/>
      <c r="C23" s="4" t="s">
        <v>238</v>
      </c>
      <c r="D23" s="8">
        <v>34.799999999999997</v>
      </c>
      <c r="E23" s="2" t="s">
        <v>174</v>
      </c>
    </row>
    <row r="24" spans="1:5" x14ac:dyDescent="0.25">
      <c r="A24" s="1"/>
      <c r="B24" s="1"/>
      <c r="C24" s="7" t="s">
        <v>149</v>
      </c>
      <c r="D24" s="10">
        <v>5028.0200000000004</v>
      </c>
      <c r="E24" s="2" t="s">
        <v>47</v>
      </c>
    </row>
    <row r="25" spans="1:5" x14ac:dyDescent="0.25">
      <c r="A25" s="1"/>
      <c r="B25" s="1"/>
      <c r="C25" s="7"/>
      <c r="D25" s="10">
        <v>627.52</v>
      </c>
      <c r="E25" s="2" t="s">
        <v>184</v>
      </c>
    </row>
    <row r="26" spans="1:5" x14ac:dyDescent="0.25">
      <c r="A26" s="2"/>
      <c r="B26" s="2"/>
      <c r="C26" s="4"/>
      <c r="D26" s="8">
        <v>17.399999999999999</v>
      </c>
      <c r="E26" s="2" t="s">
        <v>174</v>
      </c>
    </row>
    <row r="27" spans="1:5" x14ac:dyDescent="0.25">
      <c r="A27" s="2"/>
      <c r="B27" s="2"/>
      <c r="C27" s="4" t="s">
        <v>188</v>
      </c>
      <c r="D27" s="8">
        <v>104.4</v>
      </c>
      <c r="E27" s="2" t="s">
        <v>174</v>
      </c>
    </row>
    <row r="28" spans="1:5" x14ac:dyDescent="0.25">
      <c r="A28" s="1"/>
      <c r="B28" s="1"/>
      <c r="C28" s="7" t="s">
        <v>107</v>
      </c>
      <c r="D28" s="10">
        <v>24</v>
      </c>
      <c r="E28" s="2" t="s">
        <v>178</v>
      </c>
    </row>
    <row r="29" spans="1:5" x14ac:dyDescent="0.25">
      <c r="A29" s="1" t="s">
        <v>48</v>
      </c>
      <c r="B29" s="1"/>
      <c r="C29" s="5"/>
      <c r="D29" s="9">
        <f>SUM(D22:D28)</f>
        <v>7621.73</v>
      </c>
      <c r="E29" s="6"/>
    </row>
    <row r="30" spans="1:5" x14ac:dyDescent="0.25">
      <c r="A30" s="6" t="s">
        <v>49</v>
      </c>
      <c r="B30" s="6"/>
      <c r="C30" s="7" t="s">
        <v>149</v>
      </c>
      <c r="D30" s="10">
        <v>100</v>
      </c>
      <c r="E30" s="6" t="s">
        <v>228</v>
      </c>
    </row>
    <row r="31" spans="1:5" x14ac:dyDescent="0.25">
      <c r="A31" s="6"/>
      <c r="B31" s="6"/>
      <c r="C31" s="7"/>
      <c r="D31" s="10">
        <v>148.80000000000001</v>
      </c>
      <c r="E31" s="6" t="s">
        <v>232</v>
      </c>
    </row>
    <row r="32" spans="1:5" x14ac:dyDescent="0.25">
      <c r="A32" s="6"/>
      <c r="B32" s="6"/>
      <c r="C32" s="7" t="s">
        <v>188</v>
      </c>
      <c r="D32" s="10">
        <v>90</v>
      </c>
      <c r="E32" s="6" t="s">
        <v>249</v>
      </c>
    </row>
    <row r="33" spans="1:5" x14ac:dyDescent="0.25">
      <c r="A33" s="6"/>
      <c r="B33" s="6"/>
      <c r="C33" s="7"/>
      <c r="D33" s="10">
        <v>522</v>
      </c>
      <c r="E33" s="6" t="s">
        <v>98</v>
      </c>
    </row>
    <row r="34" spans="1:5" x14ac:dyDescent="0.25">
      <c r="A34" s="6"/>
      <c r="B34" s="6"/>
      <c r="C34" s="7"/>
      <c r="D34" s="10">
        <v>50</v>
      </c>
      <c r="E34" s="6" t="s">
        <v>254</v>
      </c>
    </row>
    <row r="35" spans="1:5" x14ac:dyDescent="0.25">
      <c r="A35" s="6"/>
      <c r="B35" s="6"/>
      <c r="C35" s="7" t="s">
        <v>106</v>
      </c>
      <c r="D35" s="10">
        <v>59.59</v>
      </c>
      <c r="E35" s="6" t="s">
        <v>255</v>
      </c>
    </row>
    <row r="36" spans="1:5" x14ac:dyDescent="0.25">
      <c r="A36" s="6"/>
      <c r="B36" s="6"/>
      <c r="C36" s="7"/>
      <c r="D36" s="10">
        <v>20</v>
      </c>
      <c r="E36" s="6" t="s">
        <v>254</v>
      </c>
    </row>
    <row r="37" spans="1:5" x14ac:dyDescent="0.25">
      <c r="A37" s="6"/>
      <c r="B37" s="6"/>
      <c r="C37" s="7" t="s">
        <v>107</v>
      </c>
      <c r="D37" s="10">
        <v>100</v>
      </c>
      <c r="E37" s="6" t="s">
        <v>250</v>
      </c>
    </row>
    <row r="38" spans="1:5" x14ac:dyDescent="0.25">
      <c r="A38" s="6"/>
      <c r="B38" s="6"/>
      <c r="C38" s="7" t="s">
        <v>198</v>
      </c>
      <c r="D38" s="10">
        <v>40</v>
      </c>
      <c r="E38" s="6" t="s">
        <v>254</v>
      </c>
    </row>
    <row r="39" spans="1:5" x14ac:dyDescent="0.25">
      <c r="A39" s="1" t="s">
        <v>51</v>
      </c>
      <c r="B39" s="1"/>
      <c r="C39" s="5"/>
      <c r="D39" s="9">
        <f>SUM(D30:D38)</f>
        <v>1130.3899999999999</v>
      </c>
      <c r="E39" s="1"/>
    </row>
    <row r="40" spans="1:5" x14ac:dyDescent="0.25">
      <c r="A40" s="2" t="s">
        <v>52</v>
      </c>
      <c r="B40" s="2"/>
      <c r="C40" s="4" t="s">
        <v>223</v>
      </c>
      <c r="D40" s="8">
        <v>32</v>
      </c>
      <c r="E40" s="2" t="s">
        <v>57</v>
      </c>
    </row>
    <row r="41" spans="1:5" x14ac:dyDescent="0.25">
      <c r="A41" s="1"/>
      <c r="B41" s="1"/>
      <c r="C41" s="7" t="s">
        <v>149</v>
      </c>
      <c r="D41" s="10">
        <v>9480</v>
      </c>
      <c r="E41" s="2" t="s">
        <v>230</v>
      </c>
    </row>
    <row r="42" spans="1:5" x14ac:dyDescent="0.25">
      <c r="A42" s="2"/>
      <c r="B42" s="2"/>
      <c r="C42" s="4"/>
      <c r="D42" s="8">
        <v>3960</v>
      </c>
      <c r="E42" s="2" t="s">
        <v>231</v>
      </c>
    </row>
    <row r="43" spans="1:5" x14ac:dyDescent="0.25">
      <c r="A43" s="1"/>
      <c r="B43" s="1"/>
      <c r="C43" s="5"/>
      <c r="D43" s="10">
        <v>10238.4</v>
      </c>
      <c r="E43" s="2" t="s">
        <v>233</v>
      </c>
    </row>
    <row r="44" spans="1:5" x14ac:dyDescent="0.25">
      <c r="A44" s="2"/>
      <c r="B44" s="2"/>
      <c r="C44" s="4"/>
      <c r="D44" s="8">
        <v>398.98</v>
      </c>
      <c r="E44" s="2" t="s">
        <v>56</v>
      </c>
    </row>
    <row r="45" spans="1:5" x14ac:dyDescent="0.25">
      <c r="A45" s="1"/>
      <c r="B45" s="1"/>
      <c r="C45" s="5"/>
      <c r="D45" s="10">
        <v>395.89</v>
      </c>
      <c r="E45" s="2" t="s">
        <v>121</v>
      </c>
    </row>
    <row r="46" spans="1:5" x14ac:dyDescent="0.25">
      <c r="A46" s="2"/>
      <c r="B46" s="2"/>
      <c r="C46" s="4" t="s">
        <v>188</v>
      </c>
      <c r="D46" s="8">
        <v>193.49</v>
      </c>
      <c r="E46" s="2" t="s">
        <v>54</v>
      </c>
    </row>
    <row r="47" spans="1:5" x14ac:dyDescent="0.25">
      <c r="A47" s="2"/>
      <c r="B47" s="2"/>
      <c r="C47" s="4"/>
      <c r="D47" s="8">
        <v>140.52000000000001</v>
      </c>
      <c r="E47" s="2" t="s">
        <v>244</v>
      </c>
    </row>
    <row r="48" spans="1:5" x14ac:dyDescent="0.25">
      <c r="A48" s="1"/>
      <c r="B48" s="1"/>
      <c r="C48" s="7"/>
      <c r="D48" s="10">
        <v>822</v>
      </c>
      <c r="E48" s="2" t="s">
        <v>59</v>
      </c>
    </row>
    <row r="49" spans="1:5" x14ac:dyDescent="0.25">
      <c r="A49" s="2"/>
      <c r="B49" s="2"/>
      <c r="C49" s="4"/>
      <c r="D49" s="8">
        <v>158.15</v>
      </c>
      <c r="E49" s="2" t="s">
        <v>193</v>
      </c>
    </row>
    <row r="50" spans="1:5" x14ac:dyDescent="0.25">
      <c r="A50" s="2"/>
      <c r="B50" s="2"/>
      <c r="C50" s="4" t="s">
        <v>206</v>
      </c>
      <c r="D50" s="8">
        <v>140.62</v>
      </c>
      <c r="E50" s="2" t="s">
        <v>251</v>
      </c>
    </row>
    <row r="51" spans="1:5" x14ac:dyDescent="0.25">
      <c r="A51" s="2"/>
      <c r="B51" s="2"/>
      <c r="C51" s="4"/>
      <c r="D51" s="8">
        <v>13.88</v>
      </c>
      <c r="E51" s="2" t="s">
        <v>251</v>
      </c>
    </row>
    <row r="52" spans="1:5" x14ac:dyDescent="0.25">
      <c r="A52" s="2"/>
      <c r="B52" s="2"/>
      <c r="C52" s="4"/>
      <c r="D52" s="8">
        <v>31</v>
      </c>
      <c r="E52" s="2" t="s">
        <v>57</v>
      </c>
    </row>
    <row r="53" spans="1:5" x14ac:dyDescent="0.25">
      <c r="A53" s="2"/>
      <c r="B53" s="2"/>
      <c r="C53" s="4"/>
      <c r="D53" s="8">
        <v>299.70999999999998</v>
      </c>
      <c r="E53" s="2" t="s">
        <v>139</v>
      </c>
    </row>
    <row r="54" spans="1:5" x14ac:dyDescent="0.25">
      <c r="A54" s="2"/>
      <c r="B54" s="2"/>
      <c r="C54" s="4"/>
      <c r="D54" s="8">
        <v>101.25</v>
      </c>
      <c r="E54" s="2" t="s">
        <v>141</v>
      </c>
    </row>
    <row r="55" spans="1:5" x14ac:dyDescent="0.25">
      <c r="A55" s="2"/>
      <c r="B55" s="2"/>
      <c r="C55" s="4"/>
      <c r="D55" s="8">
        <v>260</v>
      </c>
      <c r="E55" s="2" t="s">
        <v>53</v>
      </c>
    </row>
    <row r="56" spans="1:5" x14ac:dyDescent="0.25">
      <c r="A56" s="2"/>
      <c r="B56" s="2"/>
      <c r="C56" s="4"/>
      <c r="D56" s="8">
        <v>252.29</v>
      </c>
      <c r="E56" s="2" t="s">
        <v>199</v>
      </c>
    </row>
    <row r="57" spans="1:5" x14ac:dyDescent="0.25">
      <c r="A57" s="2"/>
      <c r="B57" s="2"/>
      <c r="C57" s="4"/>
      <c r="D57" s="8">
        <v>302.8</v>
      </c>
      <c r="E57" s="2" t="s">
        <v>244</v>
      </c>
    </row>
    <row r="58" spans="1:5" x14ac:dyDescent="0.25">
      <c r="A58" s="2"/>
      <c r="B58" s="2"/>
      <c r="C58" s="4"/>
      <c r="D58" s="8">
        <v>-72.400000000000006</v>
      </c>
      <c r="E58" s="2" t="s">
        <v>261</v>
      </c>
    </row>
    <row r="59" spans="1:5" x14ac:dyDescent="0.25">
      <c r="A59" s="1" t="s">
        <v>62</v>
      </c>
      <c r="B59" s="1"/>
      <c r="C59" s="5"/>
      <c r="D59" s="9">
        <f>SUM(D40:D58)</f>
        <v>27148.58</v>
      </c>
      <c r="E59" s="2"/>
    </row>
    <row r="60" spans="1:5" x14ac:dyDescent="0.25">
      <c r="A60" s="2" t="s">
        <v>64</v>
      </c>
      <c r="B60" s="2"/>
      <c r="C60" s="4" t="s">
        <v>149</v>
      </c>
      <c r="D60" s="8">
        <v>183.32</v>
      </c>
      <c r="E60" s="2" t="s">
        <v>65</v>
      </c>
    </row>
    <row r="61" spans="1:5" x14ac:dyDescent="0.25">
      <c r="A61" s="2"/>
      <c r="B61" s="2"/>
      <c r="C61" s="4" t="s">
        <v>95</v>
      </c>
      <c r="D61" s="8">
        <v>685</v>
      </c>
      <c r="E61" s="2" t="s">
        <v>247</v>
      </c>
    </row>
    <row r="62" spans="1:5" x14ac:dyDescent="0.25">
      <c r="A62" s="2"/>
      <c r="B62" s="2"/>
      <c r="C62" s="4"/>
      <c r="D62" s="8">
        <v>368.41</v>
      </c>
      <c r="E62" s="2" t="s">
        <v>65</v>
      </c>
    </row>
    <row r="63" spans="1:5" x14ac:dyDescent="0.25">
      <c r="A63" s="2"/>
      <c r="B63" s="2"/>
      <c r="C63" s="4" t="s">
        <v>140</v>
      </c>
      <c r="D63" s="8">
        <v>120</v>
      </c>
      <c r="E63" s="2" t="s">
        <v>65</v>
      </c>
    </row>
    <row r="64" spans="1:5" x14ac:dyDescent="0.25">
      <c r="A64" s="2"/>
      <c r="B64" s="2"/>
      <c r="C64" s="4" t="s">
        <v>188</v>
      </c>
      <c r="D64" s="8">
        <v>105.44</v>
      </c>
      <c r="E64" s="2" t="s">
        <v>65</v>
      </c>
    </row>
    <row r="65" spans="1:5" x14ac:dyDescent="0.25">
      <c r="A65" s="2"/>
      <c r="B65" s="2"/>
      <c r="C65" s="4"/>
      <c r="D65" s="8">
        <v>579.92999999999995</v>
      </c>
      <c r="E65" s="2" t="s">
        <v>65</v>
      </c>
    </row>
    <row r="66" spans="1:5" x14ac:dyDescent="0.25">
      <c r="A66" s="2"/>
      <c r="B66" s="2"/>
      <c r="C66" s="4"/>
      <c r="D66" s="8">
        <v>609.86</v>
      </c>
      <c r="E66" s="2" t="s">
        <v>65</v>
      </c>
    </row>
    <row r="67" spans="1:5" x14ac:dyDescent="0.25">
      <c r="A67" s="2"/>
      <c r="B67" s="2"/>
      <c r="C67" s="4"/>
      <c r="D67" s="8">
        <v>196.69</v>
      </c>
      <c r="E67" s="2" t="s">
        <v>65</v>
      </c>
    </row>
    <row r="68" spans="1:5" x14ac:dyDescent="0.25">
      <c r="A68" s="2"/>
      <c r="B68" s="2"/>
      <c r="C68" s="4"/>
      <c r="D68" s="8">
        <v>902.19</v>
      </c>
      <c r="E68" s="2" t="s">
        <v>65</v>
      </c>
    </row>
    <row r="69" spans="1:5" x14ac:dyDescent="0.25">
      <c r="A69" s="2"/>
      <c r="B69" s="2"/>
      <c r="C69" s="4"/>
      <c r="D69" s="8">
        <v>399.03</v>
      </c>
      <c r="E69" s="2" t="s">
        <v>65</v>
      </c>
    </row>
    <row r="70" spans="1:5" x14ac:dyDescent="0.25">
      <c r="A70" s="2"/>
      <c r="B70" s="2"/>
      <c r="C70" s="4"/>
      <c r="D70" s="8">
        <v>80.510000000000005</v>
      </c>
      <c r="E70" s="2" t="s">
        <v>65</v>
      </c>
    </row>
    <row r="71" spans="1:5" x14ac:dyDescent="0.25">
      <c r="A71" s="2"/>
      <c r="B71" s="2"/>
      <c r="C71" s="4"/>
      <c r="D71" s="8">
        <v>229.97</v>
      </c>
      <c r="E71" s="2" t="s">
        <v>65</v>
      </c>
    </row>
    <row r="72" spans="1:5" x14ac:dyDescent="0.25">
      <c r="A72" s="2"/>
      <c r="B72" s="2"/>
      <c r="C72" s="4"/>
      <c r="D72" s="8">
        <v>330.18</v>
      </c>
      <c r="E72" s="2" t="s">
        <v>65</v>
      </c>
    </row>
    <row r="73" spans="1:5" x14ac:dyDescent="0.25">
      <c r="A73" s="2"/>
      <c r="B73" s="2"/>
      <c r="C73" s="4"/>
      <c r="D73" s="8">
        <v>242.13</v>
      </c>
      <c r="E73" s="2" t="s">
        <v>65</v>
      </c>
    </row>
    <row r="74" spans="1:5" x14ac:dyDescent="0.25">
      <c r="A74" s="2"/>
      <c r="B74" s="2"/>
      <c r="C74" s="4" t="s">
        <v>206</v>
      </c>
      <c r="D74" s="8">
        <v>134.83000000000001</v>
      </c>
      <c r="E74" s="2" t="s">
        <v>65</v>
      </c>
    </row>
    <row r="75" spans="1:5" x14ac:dyDescent="0.25">
      <c r="A75" s="2"/>
      <c r="B75" s="2"/>
      <c r="C75" s="4"/>
      <c r="D75" s="8">
        <v>307.77999999999997</v>
      </c>
      <c r="E75" s="2" t="s">
        <v>65</v>
      </c>
    </row>
    <row r="76" spans="1:5" x14ac:dyDescent="0.25">
      <c r="A76" s="2"/>
      <c r="B76" s="2"/>
      <c r="C76" s="4"/>
      <c r="D76" s="8">
        <v>200.04</v>
      </c>
      <c r="E76" s="2" t="s">
        <v>65</v>
      </c>
    </row>
    <row r="77" spans="1:5" x14ac:dyDescent="0.25">
      <c r="A77" s="2"/>
      <c r="B77" s="2"/>
      <c r="C77" s="4"/>
      <c r="D77" s="8">
        <v>250</v>
      </c>
      <c r="E77" s="2" t="s">
        <v>65</v>
      </c>
    </row>
    <row r="78" spans="1:5" x14ac:dyDescent="0.25">
      <c r="A78" s="2"/>
      <c r="B78" s="2"/>
      <c r="C78" s="4"/>
      <c r="D78" s="8">
        <v>292.82</v>
      </c>
      <c r="E78" s="2" t="s">
        <v>65</v>
      </c>
    </row>
    <row r="79" spans="1:5" x14ac:dyDescent="0.25">
      <c r="A79" s="2"/>
      <c r="B79" s="2"/>
      <c r="C79" s="4"/>
      <c r="D79" s="8">
        <v>49.98</v>
      </c>
      <c r="E79" s="2" t="s">
        <v>65</v>
      </c>
    </row>
    <row r="80" spans="1:5" x14ac:dyDescent="0.25">
      <c r="A80" s="2"/>
      <c r="B80" s="2"/>
      <c r="C80" s="4"/>
      <c r="D80" s="8">
        <v>415.17</v>
      </c>
      <c r="E80" s="2" t="s">
        <v>65</v>
      </c>
    </row>
    <row r="81" spans="1:5" x14ac:dyDescent="0.25">
      <c r="A81" s="2"/>
      <c r="B81" s="2"/>
      <c r="C81" s="4"/>
      <c r="D81" s="8">
        <v>50.28</v>
      </c>
      <c r="E81" s="2" t="s">
        <v>65</v>
      </c>
    </row>
    <row r="82" spans="1:5" x14ac:dyDescent="0.25">
      <c r="A82" s="2"/>
      <c r="B82" s="2"/>
      <c r="C82" s="4"/>
      <c r="D82" s="8">
        <v>216.77</v>
      </c>
      <c r="E82" s="2" t="s">
        <v>65</v>
      </c>
    </row>
    <row r="83" spans="1:5" x14ac:dyDescent="0.25">
      <c r="A83" s="2"/>
      <c r="B83" s="2"/>
      <c r="C83" s="4"/>
      <c r="D83" s="8">
        <v>505.29</v>
      </c>
      <c r="E83" s="2" t="s">
        <v>65</v>
      </c>
    </row>
    <row r="84" spans="1:5" x14ac:dyDescent="0.25">
      <c r="A84" s="2"/>
      <c r="B84" s="2"/>
      <c r="C84" s="4"/>
      <c r="D84" s="8">
        <v>149.57</v>
      </c>
      <c r="E84" s="2" t="s">
        <v>65</v>
      </c>
    </row>
    <row r="85" spans="1:5" x14ac:dyDescent="0.25">
      <c r="A85" s="2"/>
      <c r="B85" s="2"/>
      <c r="C85" s="4"/>
      <c r="D85" s="8">
        <v>263.20999999999998</v>
      </c>
      <c r="E85" s="2" t="s">
        <v>65</v>
      </c>
    </row>
    <row r="86" spans="1:5" x14ac:dyDescent="0.25">
      <c r="A86" s="2"/>
      <c r="B86" s="2"/>
      <c r="C86" s="4" t="s">
        <v>127</v>
      </c>
      <c r="D86" s="8">
        <v>1118.19</v>
      </c>
      <c r="E86" s="2" t="s">
        <v>65</v>
      </c>
    </row>
    <row r="87" spans="1:5" x14ac:dyDescent="0.25">
      <c r="A87" s="1" t="s">
        <v>68</v>
      </c>
      <c r="B87" s="1"/>
      <c r="C87" s="5"/>
      <c r="D87" s="9">
        <f>SUM(D60:D86)</f>
        <v>8986.59</v>
      </c>
      <c r="E87" s="1"/>
    </row>
    <row r="88" spans="1:5" x14ac:dyDescent="0.25">
      <c r="A88" s="12">
        <v>20.12</v>
      </c>
      <c r="B88" s="1"/>
      <c r="C88" s="7" t="s">
        <v>86</v>
      </c>
      <c r="D88" s="10">
        <v>1400</v>
      </c>
      <c r="E88" s="6" t="s">
        <v>245</v>
      </c>
    </row>
    <row r="89" spans="1:5" x14ac:dyDescent="0.25">
      <c r="A89" s="12"/>
      <c r="B89" s="1"/>
      <c r="C89" s="7" t="s">
        <v>198</v>
      </c>
      <c r="D89" s="10">
        <v>1300</v>
      </c>
      <c r="E89" s="6" t="s">
        <v>245</v>
      </c>
    </row>
    <row r="90" spans="1:5" x14ac:dyDescent="0.25">
      <c r="A90" s="1" t="s">
        <v>70</v>
      </c>
      <c r="B90" s="1"/>
      <c r="C90" s="5"/>
      <c r="D90" s="9">
        <f>SUM(D88:D89)</f>
        <v>2700</v>
      </c>
      <c r="E90" s="1"/>
    </row>
    <row r="91" spans="1:5" x14ac:dyDescent="0.25">
      <c r="A91" s="6" t="s">
        <v>217</v>
      </c>
      <c r="B91" s="6"/>
      <c r="C91" s="7" t="s">
        <v>127</v>
      </c>
      <c r="D91" s="10">
        <v>273.52999999999997</v>
      </c>
      <c r="E91" s="6" t="s">
        <v>260</v>
      </c>
    </row>
    <row r="92" spans="1:5" x14ac:dyDescent="0.25">
      <c r="A92" s="1" t="s">
        <v>219</v>
      </c>
      <c r="B92" s="1"/>
      <c r="C92" s="5"/>
      <c r="D92" s="9">
        <f>SUM(D91)</f>
        <v>273.52999999999997</v>
      </c>
      <c r="E92" s="1"/>
    </row>
    <row r="93" spans="1:5" x14ac:dyDescent="0.25">
      <c r="A93" s="6" t="s">
        <v>71</v>
      </c>
      <c r="B93" s="1"/>
      <c r="C93" s="7" t="s">
        <v>236</v>
      </c>
      <c r="D93" s="10">
        <v>557.30999999999995</v>
      </c>
      <c r="E93" s="6" t="s">
        <v>237</v>
      </c>
    </row>
    <row r="94" spans="1:5" x14ac:dyDescent="0.25">
      <c r="A94" s="6"/>
      <c r="B94" s="1"/>
      <c r="C94" s="7" t="s">
        <v>188</v>
      </c>
      <c r="D94" s="10">
        <v>733.45</v>
      </c>
      <c r="E94" s="6" t="s">
        <v>137</v>
      </c>
    </row>
    <row r="95" spans="1:5" x14ac:dyDescent="0.25">
      <c r="A95" s="1" t="s">
        <v>73</v>
      </c>
      <c r="B95" s="1"/>
      <c r="C95" s="5"/>
      <c r="D95" s="9">
        <f>SUM(D93:D94)</f>
        <v>1290.76</v>
      </c>
      <c r="E95" s="1"/>
    </row>
    <row r="96" spans="1:5" x14ac:dyDescent="0.25">
      <c r="A96" s="6" t="s">
        <v>74</v>
      </c>
      <c r="B96" s="6"/>
      <c r="C96" s="7" t="s">
        <v>149</v>
      </c>
      <c r="D96" s="10">
        <v>45.98</v>
      </c>
      <c r="E96" s="6" t="s">
        <v>242</v>
      </c>
    </row>
    <row r="97" spans="1:5" x14ac:dyDescent="0.25">
      <c r="A97" s="6"/>
      <c r="B97" s="6"/>
      <c r="C97" s="7" t="s">
        <v>206</v>
      </c>
      <c r="D97" s="10">
        <v>371.21</v>
      </c>
      <c r="E97" s="6" t="s">
        <v>257</v>
      </c>
    </row>
    <row r="98" spans="1:5" x14ac:dyDescent="0.25">
      <c r="A98" s="1" t="s">
        <v>76</v>
      </c>
      <c r="B98" s="1"/>
      <c r="C98" s="5"/>
      <c r="D98" s="9">
        <f>SUM(D96:D97)</f>
        <v>417.19</v>
      </c>
      <c r="E98" s="1"/>
    </row>
    <row r="99" spans="1:5" x14ac:dyDescent="0.25">
      <c r="A99" s="6" t="s">
        <v>77</v>
      </c>
      <c r="B99" s="6"/>
      <c r="C99" s="7" t="s">
        <v>188</v>
      </c>
      <c r="D99" s="10">
        <v>95.16</v>
      </c>
      <c r="E99" s="6" t="s">
        <v>78</v>
      </c>
    </row>
    <row r="100" spans="1:5" x14ac:dyDescent="0.25">
      <c r="A100" s="1" t="s">
        <v>79</v>
      </c>
      <c r="B100" s="1"/>
      <c r="C100" s="5"/>
      <c r="D100" s="9">
        <f>SUM(D99)</f>
        <v>95.16</v>
      </c>
      <c r="E100" s="1"/>
    </row>
    <row r="101" spans="1:5" x14ac:dyDescent="0.25">
      <c r="A101" s="6" t="s">
        <v>80</v>
      </c>
      <c r="B101" s="6"/>
      <c r="C101" s="7" t="s">
        <v>222</v>
      </c>
      <c r="D101" s="10">
        <v>709.51</v>
      </c>
      <c r="E101" s="6" t="s">
        <v>90</v>
      </c>
    </row>
    <row r="102" spans="1:5" x14ac:dyDescent="0.25">
      <c r="A102" s="6"/>
      <c r="B102" s="6"/>
      <c r="C102" s="7"/>
      <c r="D102" s="10">
        <v>-118.88</v>
      </c>
      <c r="E102" s="6" t="s">
        <v>143</v>
      </c>
    </row>
    <row r="103" spans="1:5" x14ac:dyDescent="0.25">
      <c r="A103" s="6"/>
      <c r="B103" s="6"/>
      <c r="C103" s="7" t="s">
        <v>223</v>
      </c>
      <c r="D103" s="10">
        <v>103.6</v>
      </c>
      <c r="E103" s="6" t="s">
        <v>224</v>
      </c>
    </row>
    <row r="104" spans="1:5" x14ac:dyDescent="0.25">
      <c r="A104" s="6"/>
      <c r="B104" s="6"/>
      <c r="C104" s="7"/>
      <c r="D104" s="10">
        <v>4.4000000000000004</v>
      </c>
      <c r="E104" s="6" t="s">
        <v>196</v>
      </c>
    </row>
    <row r="105" spans="1:5" x14ac:dyDescent="0.25">
      <c r="A105" s="6"/>
      <c r="B105" s="6"/>
      <c r="C105" s="7" t="s">
        <v>13</v>
      </c>
      <c r="D105" s="10">
        <v>-620</v>
      </c>
      <c r="E105" s="6" t="s">
        <v>143</v>
      </c>
    </row>
    <row r="106" spans="1:5" x14ac:dyDescent="0.25">
      <c r="A106" s="6"/>
      <c r="B106" s="6"/>
      <c r="C106" s="7" t="s">
        <v>149</v>
      </c>
      <c r="D106" s="10">
        <v>91.82</v>
      </c>
      <c r="E106" s="6" t="s">
        <v>226</v>
      </c>
    </row>
    <row r="107" spans="1:5" x14ac:dyDescent="0.25">
      <c r="A107" s="6"/>
      <c r="B107" s="6"/>
      <c r="C107" s="7"/>
      <c r="D107" s="10">
        <v>30.73</v>
      </c>
      <c r="E107" s="6" t="s">
        <v>163</v>
      </c>
    </row>
    <row r="108" spans="1:5" x14ac:dyDescent="0.25">
      <c r="A108" s="6"/>
      <c r="B108" s="6"/>
      <c r="C108" s="7"/>
      <c r="D108" s="10">
        <v>0.22</v>
      </c>
      <c r="E108" s="6" t="s">
        <v>227</v>
      </c>
    </row>
    <row r="109" spans="1:5" x14ac:dyDescent="0.25">
      <c r="A109" s="6"/>
      <c r="B109" s="6"/>
      <c r="C109" s="7"/>
      <c r="D109" s="10">
        <v>3339</v>
      </c>
      <c r="E109" s="6" t="s">
        <v>229</v>
      </c>
    </row>
    <row r="110" spans="1:5" x14ac:dyDescent="0.25">
      <c r="A110" s="6"/>
      <c r="B110" s="6"/>
      <c r="C110" s="7"/>
      <c r="D110" s="10">
        <v>4.16</v>
      </c>
      <c r="E110" s="6" t="s">
        <v>234</v>
      </c>
    </row>
    <row r="111" spans="1:5" x14ac:dyDescent="0.25">
      <c r="A111" s="6"/>
      <c r="B111" s="6"/>
      <c r="C111" s="7" t="s">
        <v>86</v>
      </c>
      <c r="D111" s="10">
        <v>517.76</v>
      </c>
      <c r="E111" s="6" t="s">
        <v>246</v>
      </c>
    </row>
    <row r="112" spans="1:5" x14ac:dyDescent="0.25">
      <c r="A112" s="6"/>
      <c r="B112" s="6"/>
      <c r="C112" s="7" t="s">
        <v>188</v>
      </c>
      <c r="D112" s="10">
        <v>1755.84</v>
      </c>
      <c r="E112" s="6" t="s">
        <v>259</v>
      </c>
    </row>
    <row r="113" spans="1:5" x14ac:dyDescent="0.25">
      <c r="A113" s="6"/>
      <c r="B113" s="6"/>
      <c r="C113" s="7" t="s">
        <v>107</v>
      </c>
      <c r="D113" s="10">
        <v>679.76</v>
      </c>
      <c r="E113" s="6" t="s">
        <v>256</v>
      </c>
    </row>
    <row r="114" spans="1:5" x14ac:dyDescent="0.25">
      <c r="A114" s="6"/>
      <c r="B114" s="6"/>
      <c r="C114" s="7" t="s">
        <v>206</v>
      </c>
      <c r="D114" s="10">
        <v>444</v>
      </c>
      <c r="E114" s="6" t="s">
        <v>253</v>
      </c>
    </row>
    <row r="115" spans="1:5" x14ac:dyDescent="0.25">
      <c r="A115" s="6"/>
      <c r="B115" s="6"/>
      <c r="C115" s="7" t="s">
        <v>127</v>
      </c>
      <c r="D115" s="10">
        <v>5</v>
      </c>
      <c r="E115" s="6" t="s">
        <v>161</v>
      </c>
    </row>
    <row r="116" spans="1:5" x14ac:dyDescent="0.25">
      <c r="A116" s="6"/>
      <c r="B116" s="6"/>
      <c r="C116" s="7" t="s">
        <v>123</v>
      </c>
      <c r="D116" s="10">
        <v>-600</v>
      </c>
      <c r="E116" s="6" t="s">
        <v>143</v>
      </c>
    </row>
    <row r="117" spans="1:5" x14ac:dyDescent="0.25">
      <c r="A117" s="1" t="s">
        <v>88</v>
      </c>
      <c r="B117" s="1"/>
      <c r="C117" s="5"/>
      <c r="D117" s="9">
        <f>SUM(D101:D116)</f>
        <v>6346.92</v>
      </c>
      <c r="E117" s="1"/>
    </row>
    <row r="118" spans="1:5" x14ac:dyDescent="0.25">
      <c r="A118" s="12">
        <v>59.17</v>
      </c>
      <c r="B118" s="6"/>
      <c r="C118" s="7" t="s">
        <v>209</v>
      </c>
      <c r="D118" s="10">
        <v>5474.91</v>
      </c>
      <c r="E118" s="6" t="s">
        <v>243</v>
      </c>
    </row>
    <row r="119" spans="1:5" x14ac:dyDescent="0.25">
      <c r="A119" s="12"/>
      <c r="B119" s="6"/>
      <c r="C119" s="7" t="s">
        <v>127</v>
      </c>
      <c r="D119" s="10">
        <v>405626.97</v>
      </c>
      <c r="E119" s="6" t="s">
        <v>243</v>
      </c>
    </row>
    <row r="120" spans="1:5" x14ac:dyDescent="0.25">
      <c r="A120" s="1" t="s">
        <v>145</v>
      </c>
      <c r="B120" s="1"/>
      <c r="C120" s="1"/>
      <c r="D120" s="9">
        <f>SUM(D118:D119)</f>
        <v>411101.87999999995</v>
      </c>
      <c r="E120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P19" sqref="P19"/>
    </sheetView>
  </sheetViews>
  <sheetFormatPr defaultRowHeight="15" x14ac:dyDescent="0.25"/>
  <cols>
    <col min="1" max="1" width="22.875" customWidth="1"/>
    <col min="4" max="4" width="14.875" customWidth="1"/>
    <col min="5" max="5" width="46.2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 t="s">
        <v>2</v>
      </c>
      <c r="B4" s="17"/>
      <c r="C4" s="17"/>
      <c r="D4" s="17"/>
      <c r="E4" s="17"/>
    </row>
    <row r="5" spans="1:5" x14ac:dyDescent="0.25">
      <c r="A5" s="17" t="s">
        <v>3</v>
      </c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7"/>
      <c r="B7" s="17"/>
      <c r="C7" s="17"/>
      <c r="D7" s="17"/>
      <c r="E7" s="17"/>
    </row>
    <row r="8" spans="1:5" x14ac:dyDescent="0.25">
      <c r="A8" s="17" t="s">
        <v>262</v>
      </c>
      <c r="B8" s="17"/>
      <c r="C8" s="17"/>
      <c r="D8" s="17"/>
      <c r="E8" s="17"/>
    </row>
    <row r="10" spans="1:5" x14ac:dyDescent="0.25">
      <c r="A10" s="1" t="s">
        <v>8</v>
      </c>
      <c r="B10" s="20" t="s">
        <v>7</v>
      </c>
      <c r="C10" s="20" t="s">
        <v>6</v>
      </c>
      <c r="D10" s="20" t="s">
        <v>5</v>
      </c>
      <c r="E10" s="20" t="s">
        <v>4</v>
      </c>
    </row>
    <row r="11" spans="1:5" x14ac:dyDescent="0.25">
      <c r="A11" s="16" t="s">
        <v>9</v>
      </c>
      <c r="B11" s="22" t="s">
        <v>263</v>
      </c>
      <c r="C11" s="23" t="s">
        <v>45</v>
      </c>
      <c r="D11" s="27">
        <v>2100</v>
      </c>
      <c r="E11" s="12" t="s">
        <v>124</v>
      </c>
    </row>
    <row r="12" spans="1:5" x14ac:dyDescent="0.25">
      <c r="A12" s="16"/>
      <c r="B12" s="22"/>
      <c r="C12" s="23">
        <v>10</v>
      </c>
      <c r="D12" s="10">
        <v>504158</v>
      </c>
      <c r="E12" s="12" t="s">
        <v>269</v>
      </c>
    </row>
    <row r="13" spans="1:5" x14ac:dyDescent="0.25">
      <c r="A13" s="3"/>
      <c r="B13" s="21"/>
      <c r="C13" s="4"/>
      <c r="D13" s="8">
        <v>218858</v>
      </c>
      <c r="E13" s="2" t="s">
        <v>169</v>
      </c>
    </row>
    <row r="14" spans="1:5" x14ac:dyDescent="0.25">
      <c r="A14" s="3"/>
      <c r="B14" s="2"/>
      <c r="C14" s="4" t="s">
        <v>107</v>
      </c>
      <c r="D14" s="8">
        <v>1170</v>
      </c>
      <c r="E14" s="2" t="s">
        <v>197</v>
      </c>
    </row>
    <row r="15" spans="1:5" x14ac:dyDescent="0.25">
      <c r="A15" s="3"/>
      <c r="B15" s="2"/>
      <c r="C15" s="4"/>
      <c r="D15" s="8">
        <v>210</v>
      </c>
      <c r="E15" s="2" t="s">
        <v>248</v>
      </c>
    </row>
    <row r="16" spans="1:5" x14ac:dyDescent="0.25">
      <c r="A16" s="3"/>
      <c r="B16" s="2"/>
      <c r="C16" s="4"/>
      <c r="D16" s="8">
        <v>5331</v>
      </c>
      <c r="E16" s="2" t="s">
        <v>102</v>
      </c>
    </row>
    <row r="17" spans="1:5" x14ac:dyDescent="0.25">
      <c r="A17" s="3"/>
      <c r="B17" s="2"/>
      <c r="C17" s="4" t="s">
        <v>120</v>
      </c>
      <c r="D17" s="8">
        <v>1723</v>
      </c>
      <c r="E17" s="2" t="s">
        <v>160</v>
      </c>
    </row>
    <row r="18" spans="1:5" x14ac:dyDescent="0.25">
      <c r="A18" s="1" t="s">
        <v>18</v>
      </c>
      <c r="B18" s="1"/>
      <c r="C18" s="5"/>
      <c r="D18" s="9">
        <f>SUM(D11:D17)</f>
        <v>733550</v>
      </c>
      <c r="E18" s="2"/>
    </row>
    <row r="19" spans="1:5" x14ac:dyDescent="0.25">
      <c r="A19" s="6" t="s">
        <v>16</v>
      </c>
      <c r="B19" s="6"/>
      <c r="C19" s="7" t="s">
        <v>13</v>
      </c>
      <c r="D19" s="10">
        <v>3842</v>
      </c>
      <c r="E19" s="6" t="s">
        <v>30</v>
      </c>
    </row>
    <row r="20" spans="1:5" x14ac:dyDescent="0.25">
      <c r="A20" s="2"/>
      <c r="B20" s="2"/>
      <c r="C20" s="4" t="s">
        <v>84</v>
      </c>
      <c r="D20" s="8">
        <v>9201</v>
      </c>
      <c r="E20" s="2" t="s">
        <v>30</v>
      </c>
    </row>
    <row r="21" spans="1:5" x14ac:dyDescent="0.25">
      <c r="A21" s="1" t="s">
        <v>19</v>
      </c>
      <c r="B21" s="1"/>
      <c r="C21" s="5"/>
      <c r="D21" s="9">
        <f>SUM(D19:D20)</f>
        <v>13043</v>
      </c>
      <c r="E21" s="2"/>
    </row>
    <row r="22" spans="1:5" x14ac:dyDescent="0.25">
      <c r="A22" s="6" t="s">
        <v>31</v>
      </c>
      <c r="B22" s="6"/>
      <c r="C22" s="7" t="s">
        <v>12</v>
      </c>
      <c r="D22" s="10">
        <v>17</v>
      </c>
      <c r="E22" s="6" t="s">
        <v>32</v>
      </c>
    </row>
    <row r="23" spans="1:5" x14ac:dyDescent="0.25">
      <c r="A23" s="6"/>
      <c r="B23" s="6"/>
      <c r="C23" s="7" t="s">
        <v>13</v>
      </c>
      <c r="D23" s="10">
        <v>51</v>
      </c>
      <c r="E23" s="6" t="s">
        <v>32</v>
      </c>
    </row>
    <row r="24" spans="1:5" x14ac:dyDescent="0.25">
      <c r="A24" s="1" t="s">
        <v>33</v>
      </c>
      <c r="B24" s="1"/>
      <c r="C24" s="5"/>
      <c r="D24" s="9">
        <f>SUM(D22:D23)</f>
        <v>68</v>
      </c>
      <c r="E24" s="1"/>
    </row>
    <row r="25" spans="1:5" x14ac:dyDescent="0.25">
      <c r="A25" s="2" t="s">
        <v>11</v>
      </c>
      <c r="B25" s="2"/>
      <c r="C25" s="4" t="s">
        <v>158</v>
      </c>
      <c r="D25" s="8">
        <v>31753.26</v>
      </c>
      <c r="E25" s="2" t="s">
        <v>20</v>
      </c>
    </row>
    <row r="26" spans="1:5" x14ac:dyDescent="0.25">
      <c r="A26" s="1" t="s">
        <v>15</v>
      </c>
      <c r="B26" s="1"/>
      <c r="C26" s="5"/>
      <c r="D26" s="9">
        <f>SUM(D25)</f>
        <v>31753.26</v>
      </c>
      <c r="E26" s="2"/>
    </row>
    <row r="27" spans="1:5" x14ac:dyDescent="0.25">
      <c r="A27" s="2" t="s">
        <v>21</v>
      </c>
      <c r="B27" s="2"/>
      <c r="C27" s="4" t="s">
        <v>13</v>
      </c>
      <c r="D27" s="8">
        <v>115887</v>
      </c>
      <c r="E27" s="2" t="s">
        <v>34</v>
      </c>
    </row>
    <row r="28" spans="1:5" x14ac:dyDescent="0.25">
      <c r="A28" s="1" t="s">
        <v>22</v>
      </c>
      <c r="B28" s="1"/>
      <c r="C28" s="5"/>
      <c r="D28" s="9">
        <f>SUM(D27)</f>
        <v>115887</v>
      </c>
      <c r="E28" s="2"/>
    </row>
    <row r="29" spans="1:5" x14ac:dyDescent="0.25">
      <c r="A29" s="2" t="s">
        <v>23</v>
      </c>
      <c r="B29" s="2"/>
      <c r="C29" s="4" t="s">
        <v>13</v>
      </c>
      <c r="D29" s="8">
        <v>3582</v>
      </c>
      <c r="E29" s="2" t="s">
        <v>35</v>
      </c>
    </row>
    <row r="30" spans="1:5" x14ac:dyDescent="0.25">
      <c r="A30" s="1" t="s">
        <v>24</v>
      </c>
      <c r="B30" s="1"/>
      <c r="C30" s="5"/>
      <c r="D30" s="9">
        <f>SUM(D29)</f>
        <v>3582</v>
      </c>
      <c r="E30" s="2"/>
    </row>
    <row r="31" spans="1:5" x14ac:dyDescent="0.25">
      <c r="A31" s="2" t="s">
        <v>25</v>
      </c>
      <c r="B31" s="2"/>
      <c r="C31" s="4" t="s">
        <v>13</v>
      </c>
      <c r="D31" s="8">
        <v>38170</v>
      </c>
      <c r="E31" s="2" t="s">
        <v>36</v>
      </c>
    </row>
    <row r="32" spans="1:5" x14ac:dyDescent="0.25">
      <c r="A32" s="1" t="s">
        <v>26</v>
      </c>
      <c r="B32" s="1"/>
      <c r="C32" s="5"/>
      <c r="D32" s="9">
        <f>SUM(D31)</f>
        <v>38170</v>
      </c>
      <c r="E32" s="2"/>
    </row>
    <row r="33" spans="1:5" x14ac:dyDescent="0.25">
      <c r="A33" s="2" t="s">
        <v>27</v>
      </c>
      <c r="B33" s="2"/>
      <c r="C33" s="4" t="s">
        <v>13</v>
      </c>
      <c r="D33" s="8">
        <v>1151</v>
      </c>
      <c r="E33" s="2" t="s">
        <v>37</v>
      </c>
    </row>
    <row r="34" spans="1:5" x14ac:dyDescent="0.25">
      <c r="A34" s="1" t="s">
        <v>28</v>
      </c>
      <c r="B34" s="1"/>
      <c r="C34" s="5"/>
      <c r="D34" s="9">
        <f>SUM(D33)</f>
        <v>1151</v>
      </c>
      <c r="E34" s="2"/>
    </row>
    <row r="35" spans="1:5" x14ac:dyDescent="0.25">
      <c r="A35" s="6" t="s">
        <v>29</v>
      </c>
      <c r="B35" s="6"/>
      <c r="C35" s="7" t="s">
        <v>107</v>
      </c>
      <c r="D35" s="10">
        <v>210</v>
      </c>
      <c r="E35" s="2" t="s">
        <v>299</v>
      </c>
    </row>
    <row r="36" spans="1:5" x14ac:dyDescent="0.25">
      <c r="A36" s="1" t="s">
        <v>39</v>
      </c>
      <c r="B36" s="1"/>
      <c r="C36" s="5"/>
      <c r="D36" s="9">
        <f>SUM(D35)</f>
        <v>210</v>
      </c>
      <c r="E36" s="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22" workbookViewId="0">
      <selection activeCell="K42" sqref="K42"/>
    </sheetView>
  </sheetViews>
  <sheetFormatPr defaultRowHeight="15" x14ac:dyDescent="0.25"/>
  <cols>
    <col min="1" max="1" width="22.25" customWidth="1"/>
    <col min="4" max="4" width="11.75" customWidth="1"/>
    <col min="5" max="5" width="109.125" customWidth="1"/>
  </cols>
  <sheetData>
    <row r="1" spans="1:5" x14ac:dyDescent="0.25">
      <c r="A1" s="17" t="s">
        <v>0</v>
      </c>
      <c r="B1" s="17"/>
      <c r="C1" s="17"/>
      <c r="D1" s="17"/>
    </row>
    <row r="2" spans="1:5" x14ac:dyDescent="0.25">
      <c r="A2" s="17" t="s">
        <v>1</v>
      </c>
      <c r="B2" s="17"/>
      <c r="C2" s="17"/>
      <c r="D2" s="17"/>
    </row>
    <row r="3" spans="1:5" x14ac:dyDescent="0.25">
      <c r="A3" s="17"/>
      <c r="B3" s="17"/>
      <c r="C3" s="17"/>
      <c r="D3" s="17"/>
    </row>
    <row r="4" spans="1:5" x14ac:dyDescent="0.25">
      <c r="A4" s="17" t="s">
        <v>2</v>
      </c>
      <c r="B4" s="17"/>
      <c r="C4" s="17"/>
      <c r="D4" s="17"/>
    </row>
    <row r="5" spans="1:5" x14ac:dyDescent="0.25">
      <c r="A5" s="17" t="s">
        <v>42</v>
      </c>
      <c r="B5" s="17"/>
      <c r="C5" s="17"/>
      <c r="D5" s="17"/>
    </row>
    <row r="6" spans="1:5" x14ac:dyDescent="0.25">
      <c r="A6" s="17"/>
      <c r="B6" s="17"/>
      <c r="C6" s="17"/>
      <c r="D6" s="17"/>
    </row>
    <row r="7" spans="1:5" x14ac:dyDescent="0.25">
      <c r="A7" s="17"/>
      <c r="B7" s="17"/>
      <c r="C7" s="17"/>
      <c r="D7" s="17"/>
    </row>
    <row r="8" spans="1:5" x14ac:dyDescent="0.25">
      <c r="A8" s="17" t="s">
        <v>262</v>
      </c>
      <c r="B8" s="17"/>
      <c r="C8" s="17"/>
      <c r="D8" s="17"/>
    </row>
    <row r="10" spans="1:5" x14ac:dyDescent="0.25">
      <c r="A10" s="1" t="s">
        <v>8</v>
      </c>
      <c r="B10" s="1" t="s">
        <v>7</v>
      </c>
      <c r="C10" s="1" t="s">
        <v>6</v>
      </c>
      <c r="D10" s="1" t="s">
        <v>5</v>
      </c>
      <c r="E10" s="1" t="s">
        <v>4</v>
      </c>
    </row>
    <row r="11" spans="1:5" x14ac:dyDescent="0.25">
      <c r="A11" s="16" t="s">
        <v>131</v>
      </c>
      <c r="B11" s="6" t="s">
        <v>263</v>
      </c>
      <c r="C11" s="6">
        <v>16</v>
      </c>
      <c r="D11" s="24">
        <v>1058.4000000000001</v>
      </c>
      <c r="E11" s="6" t="s">
        <v>282</v>
      </c>
    </row>
    <row r="12" spans="1:5" x14ac:dyDescent="0.25">
      <c r="A12" s="16"/>
      <c r="B12" s="6"/>
      <c r="C12" s="6"/>
      <c r="D12" s="24">
        <v>3308.22</v>
      </c>
      <c r="E12" s="6" t="s">
        <v>283</v>
      </c>
    </row>
    <row r="13" spans="1:5" x14ac:dyDescent="0.25">
      <c r="A13" s="15" t="s">
        <v>134</v>
      </c>
      <c r="B13" s="1"/>
      <c r="C13" s="1"/>
      <c r="D13" s="25">
        <f>SUM(D11:D12)</f>
        <v>4366.62</v>
      </c>
      <c r="E13" s="1"/>
    </row>
    <row r="14" spans="1:5" x14ac:dyDescent="0.25">
      <c r="A14" s="16" t="s">
        <v>109</v>
      </c>
      <c r="B14" s="6"/>
      <c r="C14" s="4" t="s">
        <v>12</v>
      </c>
      <c r="D14" s="18">
        <v>14440.65</v>
      </c>
      <c r="E14" s="6" t="s">
        <v>194</v>
      </c>
    </row>
    <row r="15" spans="1:5" x14ac:dyDescent="0.25">
      <c r="A15" s="16"/>
      <c r="B15" s="6"/>
      <c r="C15" s="6">
        <v>23</v>
      </c>
      <c r="D15" s="18">
        <v>3203.77</v>
      </c>
      <c r="E15" s="6" t="s">
        <v>297</v>
      </c>
    </row>
    <row r="16" spans="1:5" x14ac:dyDescent="0.25">
      <c r="A16" s="15" t="s">
        <v>111</v>
      </c>
      <c r="B16" s="1"/>
      <c r="C16" s="1"/>
      <c r="D16" s="19">
        <f>SUM(D14:D15)</f>
        <v>17644.419999999998</v>
      </c>
      <c r="E16" s="1"/>
    </row>
    <row r="17" spans="1:5" x14ac:dyDescent="0.25">
      <c r="A17" s="16" t="s">
        <v>100</v>
      </c>
      <c r="B17" s="1"/>
      <c r="C17" s="23" t="s">
        <v>67</v>
      </c>
      <c r="D17" s="18">
        <v>1119.23</v>
      </c>
      <c r="E17" s="6" t="s">
        <v>310</v>
      </c>
    </row>
    <row r="18" spans="1:5" x14ac:dyDescent="0.25">
      <c r="A18" s="16"/>
      <c r="B18" s="6"/>
      <c r="C18" s="6">
        <v>23</v>
      </c>
      <c r="D18" s="24">
        <v>741.95</v>
      </c>
      <c r="E18" s="6" t="s">
        <v>183</v>
      </c>
    </row>
    <row r="19" spans="1:5" x14ac:dyDescent="0.25">
      <c r="A19" s="15" t="s">
        <v>99</v>
      </c>
      <c r="B19" s="1"/>
      <c r="C19" s="1"/>
      <c r="D19" s="25">
        <f>SUM(D17:D18)</f>
        <v>1861.18</v>
      </c>
      <c r="E19" s="1"/>
    </row>
    <row r="20" spans="1:5" s="13" customFormat="1" x14ac:dyDescent="0.25">
      <c r="A20" s="16" t="s">
        <v>114</v>
      </c>
      <c r="B20" s="6"/>
      <c r="C20" s="6">
        <v>23</v>
      </c>
      <c r="D20" s="24">
        <v>5144.3100000000004</v>
      </c>
      <c r="E20" s="6" t="s">
        <v>295</v>
      </c>
    </row>
    <row r="21" spans="1:5" x14ac:dyDescent="0.25">
      <c r="A21" s="15" t="s">
        <v>116</v>
      </c>
      <c r="B21" s="1"/>
      <c r="C21" s="1"/>
      <c r="D21" s="25">
        <f>SUM(D20)</f>
        <v>5144.3100000000004</v>
      </c>
      <c r="E21" s="1"/>
    </row>
    <row r="22" spans="1:5" x14ac:dyDescent="0.25">
      <c r="A22" s="16" t="s">
        <v>239</v>
      </c>
      <c r="B22" s="6"/>
      <c r="C22" s="4" t="s">
        <v>12</v>
      </c>
      <c r="D22" s="18">
        <v>320</v>
      </c>
      <c r="E22" s="6" t="s">
        <v>293</v>
      </c>
    </row>
    <row r="23" spans="1:5" x14ac:dyDescent="0.25">
      <c r="A23" s="15" t="s">
        <v>241</v>
      </c>
      <c r="B23" s="1"/>
      <c r="C23" s="1"/>
      <c r="D23" s="19">
        <f>SUM(D22)</f>
        <v>320</v>
      </c>
      <c r="E23" s="1"/>
    </row>
    <row r="24" spans="1:5" x14ac:dyDescent="0.25">
      <c r="A24" s="3" t="s">
        <v>43</v>
      </c>
      <c r="B24" s="2"/>
      <c r="C24" s="4" t="s">
        <v>12</v>
      </c>
      <c r="D24" s="8">
        <v>1070.0999999999999</v>
      </c>
      <c r="E24" s="2" t="s">
        <v>184</v>
      </c>
    </row>
    <row r="25" spans="1:5" x14ac:dyDescent="0.25">
      <c r="A25" s="3"/>
      <c r="B25" s="2"/>
      <c r="C25" s="4"/>
      <c r="D25" s="8">
        <v>2050.04</v>
      </c>
      <c r="E25" s="2" t="s">
        <v>225</v>
      </c>
    </row>
    <row r="26" spans="1:5" x14ac:dyDescent="0.25">
      <c r="A26" s="1"/>
      <c r="B26" s="1"/>
      <c r="C26" s="7" t="s">
        <v>45</v>
      </c>
      <c r="D26" s="10">
        <v>5150.83</v>
      </c>
      <c r="E26" s="2" t="s">
        <v>267</v>
      </c>
    </row>
    <row r="27" spans="1:5" x14ac:dyDescent="0.25">
      <c r="A27" s="1"/>
      <c r="B27" s="1"/>
      <c r="C27" s="7" t="s">
        <v>268</v>
      </c>
      <c r="D27" s="10">
        <v>87</v>
      </c>
      <c r="E27" s="2" t="s">
        <v>174</v>
      </c>
    </row>
    <row r="28" spans="1:5" x14ac:dyDescent="0.25">
      <c r="A28" s="2"/>
      <c r="B28" s="2"/>
      <c r="C28" s="4" t="s">
        <v>67</v>
      </c>
      <c r="D28" s="8">
        <v>87.6</v>
      </c>
      <c r="E28" s="2" t="s">
        <v>277</v>
      </c>
    </row>
    <row r="29" spans="1:5" x14ac:dyDescent="0.25">
      <c r="A29" s="2"/>
      <c r="B29" s="2"/>
      <c r="C29" s="4" t="s">
        <v>86</v>
      </c>
      <c r="D29" s="8">
        <v>920.87</v>
      </c>
      <c r="E29" s="2" t="s">
        <v>184</v>
      </c>
    </row>
    <row r="30" spans="1:5" x14ac:dyDescent="0.25">
      <c r="A30" s="1"/>
      <c r="B30" s="1"/>
      <c r="C30" s="7"/>
      <c r="D30" s="10">
        <v>46.8</v>
      </c>
      <c r="E30" s="2" t="s">
        <v>288</v>
      </c>
    </row>
    <row r="31" spans="1:5" x14ac:dyDescent="0.25">
      <c r="A31" s="1" t="s">
        <v>48</v>
      </c>
      <c r="B31" s="1"/>
      <c r="C31" s="5"/>
      <c r="D31" s="9">
        <f>SUM(D24:D30)</f>
        <v>9413.24</v>
      </c>
      <c r="E31" s="6"/>
    </row>
    <row r="32" spans="1:5" x14ac:dyDescent="0.25">
      <c r="A32" s="6" t="s">
        <v>49</v>
      </c>
      <c r="B32" s="6"/>
      <c r="C32" s="7" t="s">
        <v>13</v>
      </c>
      <c r="D32" s="10">
        <v>12.9</v>
      </c>
      <c r="E32" s="6" t="s">
        <v>271</v>
      </c>
    </row>
    <row r="33" spans="1:5" x14ac:dyDescent="0.25">
      <c r="A33" s="6"/>
      <c r="B33" s="6"/>
      <c r="C33" s="7" t="s">
        <v>86</v>
      </c>
      <c r="D33" s="10">
        <v>3764.59</v>
      </c>
      <c r="E33" s="6" t="s">
        <v>280</v>
      </c>
    </row>
    <row r="34" spans="1:5" x14ac:dyDescent="0.25">
      <c r="A34" s="6"/>
      <c r="B34" s="6"/>
      <c r="C34" s="7"/>
      <c r="D34" s="10">
        <v>163.68</v>
      </c>
      <c r="E34" s="6" t="s">
        <v>281</v>
      </c>
    </row>
    <row r="35" spans="1:5" x14ac:dyDescent="0.25">
      <c r="A35" s="6"/>
      <c r="B35" s="6"/>
      <c r="C35" s="7"/>
      <c r="D35" s="10">
        <v>74.400000000000006</v>
      </c>
      <c r="E35" s="6" t="s">
        <v>284</v>
      </c>
    </row>
    <row r="36" spans="1:5" x14ac:dyDescent="0.25">
      <c r="A36" s="6"/>
      <c r="B36" s="6"/>
      <c r="C36" s="7"/>
      <c r="D36" s="10">
        <v>35</v>
      </c>
      <c r="E36" s="6" t="s">
        <v>289</v>
      </c>
    </row>
    <row r="37" spans="1:5" x14ac:dyDescent="0.25">
      <c r="A37" s="1" t="s">
        <v>51</v>
      </c>
      <c r="B37" s="1"/>
      <c r="C37" s="5"/>
      <c r="D37" s="9">
        <f>SUM(D32:D36)</f>
        <v>4050.57</v>
      </c>
      <c r="E37" s="1"/>
    </row>
    <row r="38" spans="1:5" x14ac:dyDescent="0.25">
      <c r="A38" s="2" t="s">
        <v>52</v>
      </c>
      <c r="B38" s="2"/>
      <c r="C38" s="4" t="s">
        <v>12</v>
      </c>
      <c r="D38" s="8">
        <v>157</v>
      </c>
      <c r="E38" s="26" t="s">
        <v>108</v>
      </c>
    </row>
    <row r="39" spans="1:5" x14ac:dyDescent="0.25">
      <c r="A39" s="1"/>
      <c r="B39" s="1"/>
      <c r="C39" s="7"/>
      <c r="D39" s="10">
        <v>586.94000000000005</v>
      </c>
      <c r="E39" s="2" t="s">
        <v>199</v>
      </c>
    </row>
    <row r="40" spans="1:5" x14ac:dyDescent="0.25">
      <c r="A40" s="2"/>
      <c r="B40" s="2"/>
      <c r="C40" s="4" t="s">
        <v>45</v>
      </c>
      <c r="D40" s="8">
        <v>441.09</v>
      </c>
      <c r="E40" s="2" t="s">
        <v>54</v>
      </c>
    </row>
    <row r="41" spans="1:5" x14ac:dyDescent="0.25">
      <c r="A41" s="1"/>
      <c r="B41" s="1"/>
      <c r="C41" s="5"/>
      <c r="D41" s="10">
        <v>133.04</v>
      </c>
      <c r="E41" s="2" t="s">
        <v>139</v>
      </c>
    </row>
    <row r="42" spans="1:5" x14ac:dyDescent="0.25">
      <c r="A42" s="2"/>
      <c r="B42" s="2"/>
      <c r="C42" s="4" t="s">
        <v>67</v>
      </c>
      <c r="D42" s="8">
        <v>223.13</v>
      </c>
      <c r="E42" s="2" t="s">
        <v>56</v>
      </c>
    </row>
    <row r="43" spans="1:5" x14ac:dyDescent="0.25">
      <c r="A43" s="1"/>
      <c r="B43" s="1"/>
      <c r="C43" s="5"/>
      <c r="D43" s="10">
        <v>40.479999999999997</v>
      </c>
      <c r="E43" s="2" t="s">
        <v>56</v>
      </c>
    </row>
    <row r="44" spans="1:5" x14ac:dyDescent="0.25">
      <c r="A44" s="2"/>
      <c r="B44" s="2"/>
      <c r="C44" s="4"/>
      <c r="D44" s="8">
        <v>9480</v>
      </c>
      <c r="E44" s="2" t="s">
        <v>278</v>
      </c>
    </row>
    <row r="45" spans="1:5" x14ac:dyDescent="0.25">
      <c r="A45" s="2"/>
      <c r="B45" s="2"/>
      <c r="C45" s="4"/>
      <c r="D45" s="8">
        <v>3960</v>
      </c>
      <c r="E45" s="2" t="s">
        <v>231</v>
      </c>
    </row>
    <row r="46" spans="1:5" x14ac:dyDescent="0.25">
      <c r="A46" s="1"/>
      <c r="B46" s="1"/>
      <c r="C46" s="7"/>
      <c r="D46" s="10">
        <v>822</v>
      </c>
      <c r="E46" s="2" t="s">
        <v>59</v>
      </c>
    </row>
    <row r="47" spans="1:5" x14ac:dyDescent="0.25">
      <c r="A47" s="2"/>
      <c r="B47" s="2"/>
      <c r="C47" s="4"/>
      <c r="D47" s="8">
        <v>81</v>
      </c>
      <c r="E47" s="2" t="s">
        <v>108</v>
      </c>
    </row>
    <row r="48" spans="1:5" x14ac:dyDescent="0.25">
      <c r="A48" s="2"/>
      <c r="B48" s="2"/>
      <c r="C48" s="4"/>
      <c r="D48" s="8">
        <v>10</v>
      </c>
      <c r="E48" s="2" t="s">
        <v>108</v>
      </c>
    </row>
    <row r="49" spans="1:5" x14ac:dyDescent="0.25">
      <c r="A49" s="2"/>
      <c r="B49" s="2"/>
      <c r="C49" s="4"/>
      <c r="D49" s="8">
        <v>3</v>
      </c>
      <c r="E49" s="2" t="s">
        <v>108</v>
      </c>
    </row>
    <row r="50" spans="1:5" x14ac:dyDescent="0.25">
      <c r="A50" s="2"/>
      <c r="B50" s="2"/>
      <c r="C50" s="4" t="s">
        <v>86</v>
      </c>
      <c r="D50" s="8">
        <v>19.8</v>
      </c>
      <c r="E50" s="2" t="s">
        <v>141</v>
      </c>
    </row>
    <row r="51" spans="1:5" x14ac:dyDescent="0.25">
      <c r="A51" s="2"/>
      <c r="B51" s="2"/>
      <c r="C51" s="4"/>
      <c r="D51" s="8">
        <v>105.68</v>
      </c>
      <c r="E51" s="2" t="s">
        <v>193</v>
      </c>
    </row>
    <row r="52" spans="1:5" x14ac:dyDescent="0.25">
      <c r="A52" s="2"/>
      <c r="B52" s="2"/>
      <c r="C52" s="4"/>
      <c r="D52" s="8">
        <v>40.81</v>
      </c>
      <c r="E52" s="2" t="s">
        <v>199</v>
      </c>
    </row>
    <row r="53" spans="1:5" x14ac:dyDescent="0.25">
      <c r="A53" s="2"/>
      <c r="B53" s="2"/>
      <c r="C53" s="4" t="s">
        <v>106</v>
      </c>
      <c r="D53" s="8">
        <v>66.47</v>
      </c>
      <c r="E53" s="2" t="s">
        <v>251</v>
      </c>
    </row>
    <row r="54" spans="1:5" x14ac:dyDescent="0.25">
      <c r="A54" s="2"/>
      <c r="B54" s="2"/>
      <c r="C54" s="4"/>
      <c r="D54" s="8">
        <v>16.61</v>
      </c>
      <c r="E54" s="2" t="s">
        <v>251</v>
      </c>
    </row>
    <row r="55" spans="1:5" x14ac:dyDescent="0.25">
      <c r="A55" s="2"/>
      <c r="B55" s="2"/>
      <c r="C55" s="4"/>
      <c r="D55" s="8">
        <v>12320.64</v>
      </c>
      <c r="E55" s="2" t="s">
        <v>298</v>
      </c>
    </row>
    <row r="56" spans="1:5" x14ac:dyDescent="0.25">
      <c r="A56" s="2"/>
      <c r="B56" s="2"/>
      <c r="C56" s="4"/>
      <c r="D56" s="8">
        <v>112.47</v>
      </c>
      <c r="E56" s="2" t="s">
        <v>55</v>
      </c>
    </row>
    <row r="57" spans="1:5" x14ac:dyDescent="0.25">
      <c r="A57" s="2"/>
      <c r="B57" s="2"/>
      <c r="C57" s="4" t="s">
        <v>120</v>
      </c>
      <c r="D57" s="8">
        <v>30</v>
      </c>
      <c r="E57" s="2" t="s">
        <v>153</v>
      </c>
    </row>
    <row r="58" spans="1:5" x14ac:dyDescent="0.25">
      <c r="A58" s="1" t="s">
        <v>62</v>
      </c>
      <c r="B58" s="1"/>
      <c r="C58" s="5"/>
      <c r="D58" s="9">
        <f>SUM(D38:D57)</f>
        <v>28650.16</v>
      </c>
      <c r="E58" s="2"/>
    </row>
    <row r="59" spans="1:5" x14ac:dyDescent="0.25">
      <c r="A59" s="12">
        <v>20.02</v>
      </c>
      <c r="B59" s="6"/>
      <c r="C59" s="7" t="s">
        <v>106</v>
      </c>
      <c r="D59" s="10">
        <v>4162.34</v>
      </c>
      <c r="E59" s="2" t="s">
        <v>296</v>
      </c>
    </row>
    <row r="60" spans="1:5" x14ac:dyDescent="0.25">
      <c r="A60" s="12"/>
      <c r="B60" s="6"/>
      <c r="C60" s="7" t="s">
        <v>120</v>
      </c>
      <c r="D60" s="10">
        <v>13779</v>
      </c>
      <c r="E60" s="2" t="s">
        <v>309</v>
      </c>
    </row>
    <row r="61" spans="1:5" x14ac:dyDescent="0.25">
      <c r="A61" s="1" t="s">
        <v>136</v>
      </c>
      <c r="B61" s="1"/>
      <c r="C61" s="5"/>
      <c r="D61" s="9">
        <f>SUM(D59:D60)</f>
        <v>17941.34</v>
      </c>
      <c r="E61" s="2"/>
    </row>
    <row r="62" spans="1:5" x14ac:dyDescent="0.25">
      <c r="A62" s="6" t="s">
        <v>272</v>
      </c>
      <c r="B62" s="6"/>
      <c r="C62" s="7" t="s">
        <v>273</v>
      </c>
      <c r="D62" s="10">
        <v>113</v>
      </c>
      <c r="E62" s="6" t="s">
        <v>274</v>
      </c>
    </row>
    <row r="63" spans="1:5" x14ac:dyDescent="0.25">
      <c r="A63" s="6"/>
      <c r="B63" s="6"/>
      <c r="C63" s="7" t="s">
        <v>86</v>
      </c>
      <c r="D63" s="10">
        <v>96</v>
      </c>
      <c r="E63" s="6" t="s">
        <v>287</v>
      </c>
    </row>
    <row r="64" spans="1:5" x14ac:dyDescent="0.25">
      <c r="A64" s="6"/>
      <c r="B64" s="6"/>
      <c r="C64" s="7" t="s">
        <v>120</v>
      </c>
      <c r="D64" s="10">
        <v>454.14</v>
      </c>
      <c r="E64" s="6" t="s">
        <v>308</v>
      </c>
    </row>
    <row r="65" spans="1:5" x14ac:dyDescent="0.25">
      <c r="A65" s="1" t="s">
        <v>275</v>
      </c>
      <c r="B65" s="6"/>
      <c r="C65" s="7"/>
      <c r="D65" s="9">
        <f>SUM(D62:D64)</f>
        <v>663.14</v>
      </c>
      <c r="E65" s="6"/>
    </row>
    <row r="66" spans="1:5" x14ac:dyDescent="0.25">
      <c r="A66" s="2" t="s">
        <v>64</v>
      </c>
      <c r="B66" s="2"/>
      <c r="C66" s="4" t="s">
        <v>12</v>
      </c>
      <c r="D66" s="8">
        <v>94.58</v>
      </c>
      <c r="E66" s="2" t="s">
        <v>65</v>
      </c>
    </row>
    <row r="67" spans="1:5" x14ac:dyDescent="0.25">
      <c r="A67" s="2"/>
      <c r="B67" s="2"/>
      <c r="C67" s="4"/>
      <c r="D67" s="8">
        <v>600.29</v>
      </c>
      <c r="E67" s="2" t="s">
        <v>65</v>
      </c>
    </row>
    <row r="68" spans="1:5" x14ac:dyDescent="0.25">
      <c r="A68" s="2"/>
      <c r="B68" s="2"/>
      <c r="C68" s="4"/>
      <c r="D68" s="8">
        <v>458.07</v>
      </c>
      <c r="E68" s="2" t="s">
        <v>65</v>
      </c>
    </row>
    <row r="69" spans="1:5" x14ac:dyDescent="0.25">
      <c r="A69" s="2"/>
      <c r="B69" s="2"/>
      <c r="C69" s="4"/>
      <c r="D69" s="8">
        <v>405.99</v>
      </c>
      <c r="E69" s="2" t="s">
        <v>65</v>
      </c>
    </row>
    <row r="70" spans="1:5" x14ac:dyDescent="0.25">
      <c r="A70" s="2"/>
      <c r="B70" s="2"/>
      <c r="C70" s="4"/>
      <c r="D70" s="8">
        <v>370.07</v>
      </c>
      <c r="E70" s="2" t="s">
        <v>65</v>
      </c>
    </row>
    <row r="71" spans="1:5" x14ac:dyDescent="0.25">
      <c r="A71" s="2"/>
      <c r="B71" s="2"/>
      <c r="C71" s="4"/>
      <c r="D71" s="8">
        <v>249.2</v>
      </c>
      <c r="E71" s="2" t="s">
        <v>65</v>
      </c>
    </row>
    <row r="72" spans="1:5" x14ac:dyDescent="0.25">
      <c r="A72" s="2"/>
      <c r="B72" s="2"/>
      <c r="C72" s="4"/>
      <c r="D72" s="8">
        <v>79.459999999999994</v>
      </c>
      <c r="E72" s="2" t="s">
        <v>65</v>
      </c>
    </row>
    <row r="73" spans="1:5" x14ac:dyDescent="0.25">
      <c r="A73" s="2"/>
      <c r="B73" s="2"/>
      <c r="C73" s="4"/>
      <c r="D73" s="8">
        <v>134.54</v>
      </c>
      <c r="E73" s="2" t="s">
        <v>65</v>
      </c>
    </row>
    <row r="74" spans="1:5" x14ac:dyDescent="0.25">
      <c r="A74" s="2"/>
      <c r="B74" s="2"/>
      <c r="C74" s="4"/>
      <c r="D74" s="8">
        <v>261.17</v>
      </c>
      <c r="E74" s="2" t="s">
        <v>65</v>
      </c>
    </row>
    <row r="75" spans="1:5" x14ac:dyDescent="0.25">
      <c r="A75" s="2"/>
      <c r="B75" s="2"/>
      <c r="C75" s="4" t="s">
        <v>67</v>
      </c>
      <c r="D75" s="8">
        <v>39.99</v>
      </c>
      <c r="E75" s="2" t="s">
        <v>65</v>
      </c>
    </row>
    <row r="76" spans="1:5" x14ac:dyDescent="0.25">
      <c r="A76" s="2"/>
      <c r="B76" s="2"/>
      <c r="C76" s="4"/>
      <c r="D76" s="8">
        <v>321.04000000000002</v>
      </c>
      <c r="E76" s="2" t="s">
        <v>65</v>
      </c>
    </row>
    <row r="77" spans="1:5" x14ac:dyDescent="0.25">
      <c r="A77" s="2"/>
      <c r="B77" s="2"/>
      <c r="C77" s="4"/>
      <c r="D77" s="8">
        <v>280.32</v>
      </c>
      <c r="E77" s="2" t="s">
        <v>65</v>
      </c>
    </row>
    <row r="78" spans="1:5" x14ac:dyDescent="0.25">
      <c r="A78" s="2"/>
      <c r="B78" s="2"/>
      <c r="C78" s="4"/>
      <c r="D78" s="8">
        <v>172.91</v>
      </c>
      <c r="E78" s="2" t="s">
        <v>65</v>
      </c>
    </row>
    <row r="79" spans="1:5" x14ac:dyDescent="0.25">
      <c r="A79" s="2"/>
      <c r="B79" s="2"/>
      <c r="C79" s="4"/>
      <c r="D79" s="8">
        <v>450.4</v>
      </c>
      <c r="E79" s="2" t="s">
        <v>65</v>
      </c>
    </row>
    <row r="80" spans="1:5" x14ac:dyDescent="0.25">
      <c r="A80" s="2"/>
      <c r="B80" s="2"/>
      <c r="C80" s="4"/>
      <c r="D80" s="8">
        <v>392.37</v>
      </c>
      <c r="E80" s="2" t="s">
        <v>65</v>
      </c>
    </row>
    <row r="81" spans="1:5" x14ac:dyDescent="0.25">
      <c r="A81" s="2"/>
      <c r="B81" s="2"/>
      <c r="C81" s="4" t="s">
        <v>13</v>
      </c>
      <c r="D81" s="8">
        <v>787.56</v>
      </c>
      <c r="E81" s="2" t="s">
        <v>65</v>
      </c>
    </row>
    <row r="82" spans="1:5" x14ac:dyDescent="0.25">
      <c r="A82" s="2"/>
      <c r="B82" s="2"/>
      <c r="C82" s="4" t="s">
        <v>86</v>
      </c>
      <c r="D82" s="8">
        <v>95.8</v>
      </c>
      <c r="E82" s="2" t="s">
        <v>65</v>
      </c>
    </row>
    <row r="83" spans="1:5" x14ac:dyDescent="0.25">
      <c r="A83" s="2"/>
      <c r="B83" s="2"/>
      <c r="C83" s="4"/>
      <c r="D83" s="8">
        <v>349.43</v>
      </c>
      <c r="E83" s="2" t="s">
        <v>65</v>
      </c>
    </row>
    <row r="84" spans="1:5" x14ac:dyDescent="0.25">
      <c r="A84" s="2"/>
      <c r="B84" s="2"/>
      <c r="C84" s="4" t="s">
        <v>106</v>
      </c>
      <c r="D84" s="8">
        <v>400.14</v>
      </c>
      <c r="E84" s="2" t="s">
        <v>65</v>
      </c>
    </row>
    <row r="85" spans="1:5" x14ac:dyDescent="0.25">
      <c r="A85" s="2"/>
      <c r="B85" s="2"/>
      <c r="C85" s="4" t="s">
        <v>107</v>
      </c>
      <c r="D85" s="8">
        <v>70</v>
      </c>
      <c r="E85" s="2" t="s">
        <v>65</v>
      </c>
    </row>
    <row r="86" spans="1:5" x14ac:dyDescent="0.25">
      <c r="A86" s="2"/>
      <c r="B86" s="2"/>
      <c r="C86" s="4"/>
      <c r="D86" s="8">
        <v>50</v>
      </c>
      <c r="E86" s="2" t="s">
        <v>65</v>
      </c>
    </row>
    <row r="87" spans="1:5" x14ac:dyDescent="0.25">
      <c r="A87" s="2"/>
      <c r="B87" s="2"/>
      <c r="C87" s="4"/>
      <c r="D87" s="8">
        <v>125.23</v>
      </c>
      <c r="E87" s="2" t="s">
        <v>65</v>
      </c>
    </row>
    <row r="88" spans="1:5" x14ac:dyDescent="0.25">
      <c r="A88" s="2"/>
      <c r="B88" s="2"/>
      <c r="C88" s="4" t="s">
        <v>127</v>
      </c>
      <c r="D88" s="8">
        <v>519.99</v>
      </c>
      <c r="E88" s="2" t="s">
        <v>65</v>
      </c>
    </row>
    <row r="89" spans="1:5" x14ac:dyDescent="0.25">
      <c r="A89" s="2"/>
      <c r="B89" s="2"/>
      <c r="C89" s="4"/>
      <c r="D89" s="8">
        <v>666.7</v>
      </c>
      <c r="E89" s="2" t="s">
        <v>65</v>
      </c>
    </row>
    <row r="90" spans="1:5" x14ac:dyDescent="0.25">
      <c r="A90" s="2"/>
      <c r="B90" s="2"/>
      <c r="C90" s="4"/>
      <c r="D90" s="8">
        <v>300.08</v>
      </c>
      <c r="E90" s="2" t="s">
        <v>65</v>
      </c>
    </row>
    <row r="91" spans="1:5" x14ac:dyDescent="0.25">
      <c r="A91" s="2"/>
      <c r="B91" s="2"/>
      <c r="C91" s="4"/>
      <c r="D91" s="8">
        <v>90</v>
      </c>
      <c r="E91" s="2" t="s">
        <v>65</v>
      </c>
    </row>
    <row r="92" spans="1:5" x14ac:dyDescent="0.25">
      <c r="A92" s="2"/>
      <c r="B92" s="2"/>
      <c r="C92" s="4"/>
      <c r="D92" s="8">
        <v>465.05</v>
      </c>
      <c r="E92" s="2" t="s">
        <v>65</v>
      </c>
    </row>
    <row r="93" spans="1:5" x14ac:dyDescent="0.25">
      <c r="A93" s="2"/>
      <c r="B93" s="2"/>
      <c r="C93" s="4"/>
      <c r="D93" s="8">
        <v>536.17999999999995</v>
      </c>
      <c r="E93" s="2" t="s">
        <v>65</v>
      </c>
    </row>
    <row r="94" spans="1:5" x14ac:dyDescent="0.25">
      <c r="A94" s="1" t="s">
        <v>68</v>
      </c>
      <c r="B94" s="1"/>
      <c r="C94" s="5"/>
      <c r="D94" s="9">
        <f>SUM(D66:D93)</f>
        <v>8766.56</v>
      </c>
      <c r="E94" s="1"/>
    </row>
    <row r="95" spans="1:5" x14ac:dyDescent="0.25">
      <c r="A95" s="12">
        <v>20.12</v>
      </c>
      <c r="B95" s="1"/>
      <c r="C95" s="7" t="s">
        <v>45</v>
      </c>
      <c r="D95" s="10">
        <v>1400</v>
      </c>
      <c r="E95" s="6" t="s">
        <v>266</v>
      </c>
    </row>
    <row r="96" spans="1:5" x14ac:dyDescent="0.25">
      <c r="A96" s="12"/>
      <c r="B96" s="1"/>
      <c r="C96" s="7" t="s">
        <v>176</v>
      </c>
      <c r="D96" s="10">
        <v>1300</v>
      </c>
      <c r="E96" s="6" t="s">
        <v>266</v>
      </c>
    </row>
    <row r="97" spans="1:5" x14ac:dyDescent="0.25">
      <c r="A97" s="12"/>
      <c r="B97" s="1"/>
      <c r="C97" s="7"/>
      <c r="D97" s="10">
        <v>1300</v>
      </c>
      <c r="E97" s="6" t="s">
        <v>266</v>
      </c>
    </row>
    <row r="98" spans="1:5" x14ac:dyDescent="0.25">
      <c r="A98" s="12"/>
      <c r="B98" s="1"/>
      <c r="C98" s="7" t="s">
        <v>86</v>
      </c>
      <c r="D98" s="10">
        <v>1300</v>
      </c>
      <c r="E98" s="6" t="s">
        <v>266</v>
      </c>
    </row>
    <row r="99" spans="1:5" x14ac:dyDescent="0.25">
      <c r="A99" s="12"/>
      <c r="B99" s="1"/>
      <c r="C99" s="7" t="s">
        <v>120</v>
      </c>
      <c r="D99" s="10">
        <v>1600</v>
      </c>
      <c r="E99" s="6" t="s">
        <v>266</v>
      </c>
    </row>
    <row r="100" spans="1:5" x14ac:dyDescent="0.25">
      <c r="A100" s="1" t="s">
        <v>70</v>
      </c>
      <c r="B100" s="1"/>
      <c r="C100" s="5"/>
      <c r="D100" s="9">
        <f>SUM(D95:D99)</f>
        <v>6900</v>
      </c>
      <c r="E100" s="1"/>
    </row>
    <row r="101" spans="1:5" x14ac:dyDescent="0.25">
      <c r="A101" s="6" t="s">
        <v>217</v>
      </c>
      <c r="B101" s="6"/>
      <c r="C101" s="7"/>
      <c r="D101" s="10">
        <v>347.04</v>
      </c>
      <c r="E101" s="6" t="s">
        <v>260</v>
      </c>
    </row>
    <row r="102" spans="1:5" x14ac:dyDescent="0.25">
      <c r="A102" s="1" t="s">
        <v>219</v>
      </c>
      <c r="B102" s="1"/>
      <c r="C102" s="5"/>
      <c r="D102" s="9">
        <f>SUM(D101)</f>
        <v>347.04</v>
      </c>
      <c r="E102" s="1"/>
    </row>
    <row r="103" spans="1:5" x14ac:dyDescent="0.25">
      <c r="A103" s="6" t="s">
        <v>74</v>
      </c>
      <c r="B103" s="6"/>
      <c r="C103" s="7" t="s">
        <v>107</v>
      </c>
      <c r="D103" s="10">
        <v>147.5</v>
      </c>
      <c r="E103" s="6" t="s">
        <v>301</v>
      </c>
    </row>
    <row r="104" spans="1:5" x14ac:dyDescent="0.25">
      <c r="A104" s="6"/>
      <c r="B104" s="6"/>
      <c r="C104" s="7"/>
      <c r="D104" s="10">
        <v>263</v>
      </c>
      <c r="E104" s="6" t="s">
        <v>302</v>
      </c>
    </row>
    <row r="105" spans="1:5" x14ac:dyDescent="0.25">
      <c r="A105" s="6"/>
      <c r="B105" s="6"/>
      <c r="C105" s="7"/>
      <c r="D105" s="10">
        <v>411.5</v>
      </c>
      <c r="E105" s="6" t="s">
        <v>303</v>
      </c>
    </row>
    <row r="106" spans="1:5" x14ac:dyDescent="0.25">
      <c r="A106" s="1" t="s">
        <v>76</v>
      </c>
      <c r="B106" s="1"/>
      <c r="C106" s="5"/>
      <c r="D106" s="9">
        <f>SUM(D103:D105)</f>
        <v>822</v>
      </c>
      <c r="E106" s="1"/>
    </row>
    <row r="107" spans="1:5" x14ac:dyDescent="0.25">
      <c r="A107" s="6" t="s">
        <v>77</v>
      </c>
      <c r="B107" s="6"/>
      <c r="C107" s="7" t="s">
        <v>86</v>
      </c>
      <c r="D107" s="10">
        <v>95.16</v>
      </c>
      <c r="E107" s="6" t="s">
        <v>78</v>
      </c>
    </row>
    <row r="108" spans="1:5" x14ac:dyDescent="0.25">
      <c r="A108" s="1" t="s">
        <v>79</v>
      </c>
      <c r="B108" s="1"/>
      <c r="C108" s="5"/>
      <c r="D108" s="9">
        <f>SUM(D107)</f>
        <v>95.16</v>
      </c>
      <c r="E108" s="1"/>
    </row>
    <row r="109" spans="1:5" x14ac:dyDescent="0.25">
      <c r="A109" s="6" t="s">
        <v>80</v>
      </c>
      <c r="B109" s="6"/>
      <c r="C109" s="7" t="s">
        <v>12</v>
      </c>
      <c r="D109" s="10">
        <v>1.97</v>
      </c>
      <c r="E109" s="6" t="s">
        <v>276</v>
      </c>
    </row>
    <row r="110" spans="1:5" x14ac:dyDescent="0.25">
      <c r="A110" s="6"/>
      <c r="B110" s="6"/>
      <c r="C110" s="7"/>
      <c r="D110" s="10">
        <v>330</v>
      </c>
      <c r="E110" s="6" t="s">
        <v>265</v>
      </c>
    </row>
    <row r="111" spans="1:5" x14ac:dyDescent="0.25">
      <c r="A111" s="6"/>
      <c r="B111" s="6"/>
      <c r="C111" s="7" t="s">
        <v>45</v>
      </c>
      <c r="D111" s="10">
        <v>6600</v>
      </c>
      <c r="E111" s="6" t="s">
        <v>265</v>
      </c>
    </row>
    <row r="112" spans="1:5" x14ac:dyDescent="0.25">
      <c r="A112" s="6"/>
      <c r="B112" s="6"/>
      <c r="C112" s="7" t="s">
        <v>158</v>
      </c>
      <c r="D112" s="10">
        <v>723.97</v>
      </c>
      <c r="E112" s="6" t="s">
        <v>90</v>
      </c>
    </row>
    <row r="113" spans="1:5" x14ac:dyDescent="0.25">
      <c r="A113" s="6"/>
      <c r="B113" s="6"/>
      <c r="C113" s="7" t="s">
        <v>268</v>
      </c>
      <c r="D113" s="10">
        <v>60</v>
      </c>
      <c r="E113" s="6" t="s">
        <v>270</v>
      </c>
    </row>
    <row r="114" spans="1:5" x14ac:dyDescent="0.25">
      <c r="A114" s="6"/>
      <c r="B114" s="6"/>
      <c r="C114" s="7" t="s">
        <v>67</v>
      </c>
      <c r="D114" s="10">
        <v>15.92</v>
      </c>
      <c r="E114" s="6" t="s">
        <v>259</v>
      </c>
    </row>
    <row r="115" spans="1:5" x14ac:dyDescent="0.25">
      <c r="A115" s="6"/>
      <c r="B115" s="6"/>
      <c r="C115" s="7"/>
      <c r="D115" s="10">
        <v>0.45</v>
      </c>
      <c r="E115" s="6" t="s">
        <v>227</v>
      </c>
    </row>
    <row r="116" spans="1:5" x14ac:dyDescent="0.25">
      <c r="A116" s="6"/>
      <c r="B116" s="6"/>
      <c r="C116" s="7" t="s">
        <v>13</v>
      </c>
      <c r="D116" s="10">
        <v>237.49</v>
      </c>
      <c r="E116" s="6" t="s">
        <v>279</v>
      </c>
    </row>
    <row r="117" spans="1:5" x14ac:dyDescent="0.25">
      <c r="A117" s="6"/>
      <c r="B117" s="6"/>
      <c r="C117" s="7"/>
      <c r="D117" s="10">
        <v>3313</v>
      </c>
      <c r="E117" s="6" t="s">
        <v>93</v>
      </c>
    </row>
    <row r="118" spans="1:5" x14ac:dyDescent="0.25">
      <c r="A118" s="6"/>
      <c r="B118" s="6"/>
      <c r="C118" s="7"/>
      <c r="D118" s="10">
        <v>-521.12</v>
      </c>
      <c r="E118" s="6" t="s">
        <v>143</v>
      </c>
    </row>
    <row r="119" spans="1:5" x14ac:dyDescent="0.25">
      <c r="A119" s="6"/>
      <c r="B119" s="6"/>
      <c r="C119" s="7" t="s">
        <v>86</v>
      </c>
      <c r="D119" s="10">
        <v>1379.21</v>
      </c>
      <c r="E119" s="6" t="s">
        <v>285</v>
      </c>
    </row>
    <row r="120" spans="1:5" x14ac:dyDescent="0.25">
      <c r="A120" s="6"/>
      <c r="B120" s="6"/>
      <c r="C120" s="7"/>
      <c r="D120" s="10">
        <v>5014.45</v>
      </c>
      <c r="E120" s="6" t="s">
        <v>286</v>
      </c>
    </row>
    <row r="121" spans="1:5" x14ac:dyDescent="0.25">
      <c r="A121" s="6"/>
      <c r="B121" s="6"/>
      <c r="C121" s="7" t="s">
        <v>95</v>
      </c>
      <c r="D121" s="10">
        <v>120</v>
      </c>
      <c r="E121" s="6" t="s">
        <v>290</v>
      </c>
    </row>
    <row r="122" spans="1:5" x14ac:dyDescent="0.25">
      <c r="A122" s="6"/>
      <c r="B122" s="6"/>
      <c r="C122" s="7"/>
      <c r="D122" s="10">
        <v>24</v>
      </c>
      <c r="E122" s="6" t="s">
        <v>291</v>
      </c>
    </row>
    <row r="123" spans="1:5" x14ac:dyDescent="0.25">
      <c r="A123" s="6"/>
      <c r="B123" s="6"/>
      <c r="C123" s="7"/>
      <c r="D123" s="10">
        <v>294</v>
      </c>
      <c r="E123" s="6" t="s">
        <v>292</v>
      </c>
    </row>
    <row r="124" spans="1:5" x14ac:dyDescent="0.25">
      <c r="A124" s="6"/>
      <c r="B124" s="6"/>
      <c r="C124" s="7" t="s">
        <v>103</v>
      </c>
      <c r="D124" s="10">
        <v>-320</v>
      </c>
      <c r="E124" s="6" t="s">
        <v>143</v>
      </c>
    </row>
    <row r="125" spans="1:5" x14ac:dyDescent="0.25">
      <c r="A125" s="2"/>
      <c r="B125" s="2"/>
      <c r="C125" s="4"/>
      <c r="D125" s="8">
        <v>462.37</v>
      </c>
      <c r="E125" s="2" t="s">
        <v>55</v>
      </c>
    </row>
    <row r="126" spans="1:5" x14ac:dyDescent="0.25">
      <c r="A126" s="2"/>
      <c r="B126" s="2"/>
      <c r="C126" s="4"/>
      <c r="D126" s="8">
        <v>299.18</v>
      </c>
      <c r="E126" s="2" t="s">
        <v>54</v>
      </c>
    </row>
    <row r="127" spans="1:5" x14ac:dyDescent="0.25">
      <c r="A127" s="6"/>
      <c r="B127" s="6"/>
      <c r="C127" s="7" t="s">
        <v>106</v>
      </c>
      <c r="D127" s="10">
        <v>56.64</v>
      </c>
      <c r="E127" s="6" t="s">
        <v>294</v>
      </c>
    </row>
    <row r="128" spans="1:5" x14ac:dyDescent="0.25">
      <c r="A128" s="6"/>
      <c r="B128" s="6"/>
      <c r="C128" s="7" t="s">
        <v>209</v>
      </c>
      <c r="D128" s="10">
        <v>1200</v>
      </c>
      <c r="E128" s="6" t="s">
        <v>300</v>
      </c>
    </row>
    <row r="129" spans="1:5" x14ac:dyDescent="0.25">
      <c r="A129" s="6"/>
      <c r="B129" s="6"/>
      <c r="C129" s="7"/>
      <c r="D129" s="10">
        <v>631</v>
      </c>
      <c r="E129" s="6" t="s">
        <v>93</v>
      </c>
    </row>
    <row r="130" spans="1:5" x14ac:dyDescent="0.25">
      <c r="A130" s="6"/>
      <c r="B130" s="6"/>
      <c r="C130" s="7" t="s">
        <v>120</v>
      </c>
      <c r="D130" s="10">
        <v>31798.32</v>
      </c>
      <c r="E130" s="6" t="s">
        <v>304</v>
      </c>
    </row>
    <row r="131" spans="1:5" x14ac:dyDescent="0.25">
      <c r="A131" s="6"/>
      <c r="B131" s="6"/>
      <c r="C131" s="7" t="s">
        <v>127</v>
      </c>
      <c r="D131" s="10">
        <v>1.1200000000000001</v>
      </c>
      <c r="E131" s="6" t="s">
        <v>276</v>
      </c>
    </row>
    <row r="132" spans="1:5" x14ac:dyDescent="0.25">
      <c r="A132" s="6"/>
      <c r="B132" s="6"/>
      <c r="C132" s="7"/>
      <c r="D132" s="10">
        <v>0.34</v>
      </c>
      <c r="E132" s="6" t="s">
        <v>276</v>
      </c>
    </row>
    <row r="133" spans="1:5" x14ac:dyDescent="0.25">
      <c r="A133" s="6"/>
      <c r="B133" s="6"/>
      <c r="C133" s="7"/>
      <c r="D133" s="10">
        <v>11.3</v>
      </c>
      <c r="E133" s="6" t="s">
        <v>163</v>
      </c>
    </row>
    <row r="134" spans="1:5" x14ac:dyDescent="0.25">
      <c r="A134" s="6"/>
      <c r="B134" s="6"/>
      <c r="C134" s="7"/>
      <c r="D134" s="10">
        <v>645.75</v>
      </c>
      <c r="E134" s="6" t="s">
        <v>305</v>
      </c>
    </row>
    <row r="135" spans="1:5" x14ac:dyDescent="0.25">
      <c r="A135" s="6"/>
      <c r="B135" s="6"/>
      <c r="C135" s="7"/>
      <c r="D135" s="10">
        <v>1299.24</v>
      </c>
      <c r="E135" s="6" t="s">
        <v>306</v>
      </c>
    </row>
    <row r="136" spans="1:5" x14ac:dyDescent="0.25">
      <c r="A136" s="6"/>
      <c r="B136" s="6"/>
      <c r="C136" s="7"/>
      <c r="D136" s="10">
        <v>4.2</v>
      </c>
      <c r="E136" s="6" t="s">
        <v>307</v>
      </c>
    </row>
    <row r="137" spans="1:5" x14ac:dyDescent="0.25">
      <c r="A137" s="6"/>
      <c r="B137" s="6"/>
      <c r="C137" s="7"/>
      <c r="D137" s="10">
        <v>8.8000000000000007</v>
      </c>
      <c r="E137" s="6" t="s">
        <v>307</v>
      </c>
    </row>
    <row r="138" spans="1:5" x14ac:dyDescent="0.25">
      <c r="A138" s="6"/>
      <c r="B138" s="6"/>
      <c r="C138" s="7"/>
      <c r="D138" s="10">
        <v>95.74</v>
      </c>
      <c r="E138" s="6" t="s">
        <v>307</v>
      </c>
    </row>
    <row r="139" spans="1:5" x14ac:dyDescent="0.25">
      <c r="A139" s="6"/>
      <c r="B139" s="6"/>
      <c r="C139" s="7"/>
      <c r="D139" s="10">
        <v>124.74</v>
      </c>
      <c r="E139" s="6" t="s">
        <v>307</v>
      </c>
    </row>
    <row r="140" spans="1:5" x14ac:dyDescent="0.25">
      <c r="A140" s="1" t="s">
        <v>88</v>
      </c>
      <c r="B140" s="1"/>
      <c r="C140" s="5"/>
      <c r="D140" s="9">
        <f>SUM(D109:D139)</f>
        <v>53912.079999999994</v>
      </c>
      <c r="E140" s="1"/>
    </row>
    <row r="141" spans="1:5" x14ac:dyDescent="0.25">
      <c r="A141" s="12">
        <v>59.17</v>
      </c>
      <c r="B141" s="6"/>
      <c r="C141" s="7" t="s">
        <v>45</v>
      </c>
      <c r="D141" s="10">
        <v>3873.53</v>
      </c>
      <c r="E141" s="6" t="s">
        <v>243</v>
      </c>
    </row>
    <row r="142" spans="1:5" x14ac:dyDescent="0.25">
      <c r="A142" s="12"/>
      <c r="B142" s="6"/>
      <c r="C142" s="7" t="s">
        <v>127</v>
      </c>
      <c r="D142" s="10">
        <v>3860.31</v>
      </c>
      <c r="E142" s="6" t="s">
        <v>264</v>
      </c>
    </row>
    <row r="143" spans="1:5" x14ac:dyDescent="0.25">
      <c r="A143" s="12"/>
      <c r="B143" s="6"/>
      <c r="C143" s="7"/>
      <c r="D143" s="10">
        <v>5494.84</v>
      </c>
      <c r="E143" s="6" t="s">
        <v>264</v>
      </c>
    </row>
    <row r="144" spans="1:5" x14ac:dyDescent="0.25">
      <c r="A144" s="1" t="s">
        <v>145</v>
      </c>
      <c r="B144" s="1"/>
      <c r="C144" s="1"/>
      <c r="D144" s="9">
        <f>SUM(D141:D143)</f>
        <v>13228.68</v>
      </c>
      <c r="E144" s="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E36"/>
    </sheetView>
  </sheetViews>
  <sheetFormatPr defaultRowHeight="15" x14ac:dyDescent="0.25"/>
  <cols>
    <col min="1" max="1" width="22.125" customWidth="1"/>
    <col min="4" max="4" width="19.875" customWidth="1"/>
    <col min="5" max="5" width="46.875" customWidth="1"/>
  </cols>
  <sheetData>
    <row r="1" spans="1:5" x14ac:dyDescent="0.25">
      <c r="A1" s="17" t="s">
        <v>0</v>
      </c>
      <c r="B1" s="17"/>
      <c r="C1" s="17"/>
      <c r="D1" s="17"/>
      <c r="E1" s="17"/>
    </row>
    <row r="2" spans="1:5" x14ac:dyDescent="0.25">
      <c r="A2" s="17" t="s">
        <v>1</v>
      </c>
      <c r="B2" s="17"/>
      <c r="C2" s="17"/>
      <c r="D2" s="17"/>
      <c r="E2" s="17"/>
    </row>
    <row r="3" spans="1:5" x14ac:dyDescent="0.25">
      <c r="A3" s="17"/>
      <c r="B3" s="17"/>
      <c r="C3" s="17"/>
      <c r="D3" s="17"/>
      <c r="E3" s="17"/>
    </row>
    <row r="4" spans="1:5" x14ac:dyDescent="0.25">
      <c r="A4" s="17" t="s">
        <v>2</v>
      </c>
      <c r="B4" s="17"/>
      <c r="C4" s="17"/>
      <c r="D4" s="17"/>
      <c r="E4" s="17"/>
    </row>
    <row r="5" spans="1:5" x14ac:dyDescent="0.25">
      <c r="A5" s="17" t="s">
        <v>3</v>
      </c>
      <c r="B5" s="17"/>
      <c r="C5" s="17"/>
      <c r="D5" s="17"/>
      <c r="E5" s="17"/>
    </row>
    <row r="6" spans="1:5" x14ac:dyDescent="0.25">
      <c r="A6" s="17"/>
      <c r="B6" s="17"/>
      <c r="C6" s="17"/>
      <c r="D6" s="17"/>
      <c r="E6" s="17"/>
    </row>
    <row r="7" spans="1:5" x14ac:dyDescent="0.25">
      <c r="A7" s="17"/>
      <c r="B7" s="17"/>
      <c r="C7" s="17"/>
      <c r="D7" s="17"/>
      <c r="E7" s="17"/>
    </row>
    <row r="8" spans="1:5" x14ac:dyDescent="0.25">
      <c r="A8" s="17" t="s">
        <v>311</v>
      </c>
      <c r="B8" s="17"/>
      <c r="C8" s="17"/>
      <c r="D8" s="17"/>
      <c r="E8" s="17"/>
    </row>
    <row r="10" spans="1:5" x14ac:dyDescent="0.25">
      <c r="A10" s="1" t="s">
        <v>8</v>
      </c>
      <c r="B10" s="20" t="s">
        <v>7</v>
      </c>
      <c r="C10" s="20" t="s">
        <v>6</v>
      </c>
      <c r="D10" s="20" t="s">
        <v>5</v>
      </c>
      <c r="E10" s="20" t="s">
        <v>4</v>
      </c>
    </row>
    <row r="11" spans="1:5" x14ac:dyDescent="0.25">
      <c r="A11" s="16" t="s">
        <v>9</v>
      </c>
      <c r="B11" s="22" t="s">
        <v>312</v>
      </c>
      <c r="C11" s="4" t="s">
        <v>17</v>
      </c>
      <c r="D11" s="27">
        <v>800</v>
      </c>
      <c r="E11" s="12" t="s">
        <v>334</v>
      </c>
    </row>
    <row r="12" spans="1:5" x14ac:dyDescent="0.25">
      <c r="A12" s="16"/>
      <c r="B12" s="22"/>
      <c r="C12" s="23">
        <v>11</v>
      </c>
      <c r="D12" s="10">
        <v>453887</v>
      </c>
      <c r="E12" s="12" t="s">
        <v>343</v>
      </c>
    </row>
    <row r="13" spans="1:5" x14ac:dyDescent="0.25">
      <c r="A13" s="3"/>
      <c r="B13" s="21"/>
      <c r="C13" s="4" t="s">
        <v>149</v>
      </c>
      <c r="D13" s="8">
        <v>215404</v>
      </c>
      <c r="E13" s="2" t="s">
        <v>169</v>
      </c>
    </row>
    <row r="14" spans="1:5" x14ac:dyDescent="0.25">
      <c r="A14" s="3"/>
      <c r="B14" s="21"/>
      <c r="C14" s="4"/>
      <c r="D14" s="8">
        <v>29913</v>
      </c>
      <c r="E14" s="2" t="s">
        <v>343</v>
      </c>
    </row>
    <row r="15" spans="1:5" x14ac:dyDescent="0.25">
      <c r="A15" s="3"/>
      <c r="B15" s="2"/>
      <c r="C15" s="4" t="s">
        <v>188</v>
      </c>
      <c r="D15" s="8">
        <v>1161</v>
      </c>
      <c r="E15" s="2" t="s">
        <v>197</v>
      </c>
    </row>
    <row r="16" spans="1:5" x14ac:dyDescent="0.25">
      <c r="A16" s="3"/>
      <c r="B16" s="2"/>
      <c r="C16" s="4"/>
      <c r="D16" s="8">
        <v>210</v>
      </c>
      <c r="E16" s="2" t="s">
        <v>248</v>
      </c>
    </row>
    <row r="17" spans="1:5" x14ac:dyDescent="0.25">
      <c r="A17" s="3"/>
      <c r="B17" s="2"/>
      <c r="C17" s="4"/>
      <c r="D17" s="8">
        <v>128</v>
      </c>
      <c r="E17" s="2" t="s">
        <v>329</v>
      </c>
    </row>
    <row r="18" spans="1:5" x14ac:dyDescent="0.25">
      <c r="A18" s="3"/>
      <c r="B18" s="2"/>
      <c r="C18" s="4"/>
      <c r="D18" s="8">
        <v>5331</v>
      </c>
      <c r="E18" s="2" t="s">
        <v>102</v>
      </c>
    </row>
    <row r="19" spans="1:5" x14ac:dyDescent="0.25">
      <c r="A19" s="3"/>
      <c r="B19" s="2"/>
      <c r="C19" s="4" t="s">
        <v>188</v>
      </c>
      <c r="D19" s="8">
        <v>27</v>
      </c>
      <c r="E19" s="2" t="s">
        <v>329</v>
      </c>
    </row>
    <row r="20" spans="1:5" x14ac:dyDescent="0.25">
      <c r="A20" s="3"/>
      <c r="B20" s="2"/>
      <c r="C20" s="4" t="s">
        <v>200</v>
      </c>
      <c r="D20" s="8">
        <v>3000</v>
      </c>
      <c r="E20" s="2" t="s">
        <v>342</v>
      </c>
    </row>
    <row r="21" spans="1:5" x14ac:dyDescent="0.25">
      <c r="A21" s="1" t="s">
        <v>18</v>
      </c>
      <c r="B21" s="1"/>
      <c r="C21" s="5"/>
      <c r="D21" s="9">
        <f>SUM(D11:D20)</f>
        <v>709861</v>
      </c>
      <c r="E21" s="2"/>
    </row>
    <row r="22" spans="1:5" x14ac:dyDescent="0.25">
      <c r="A22" s="6" t="s">
        <v>16</v>
      </c>
      <c r="B22" s="6"/>
      <c r="C22" s="7" t="s">
        <v>149</v>
      </c>
      <c r="D22" s="10">
        <v>3842</v>
      </c>
      <c r="E22" s="6" t="s">
        <v>30</v>
      </c>
    </row>
    <row r="23" spans="1:5" x14ac:dyDescent="0.25">
      <c r="A23" s="2"/>
      <c r="B23" s="2"/>
      <c r="C23" s="4" t="s">
        <v>140</v>
      </c>
      <c r="D23" s="8">
        <v>9201</v>
      </c>
      <c r="E23" s="2" t="s">
        <v>30</v>
      </c>
    </row>
    <row r="24" spans="1:5" x14ac:dyDescent="0.25">
      <c r="A24" s="1" t="s">
        <v>19</v>
      </c>
      <c r="B24" s="1"/>
      <c r="C24" s="5"/>
      <c r="D24" s="9">
        <f>SUM(D22:D23)</f>
        <v>13043</v>
      </c>
      <c r="E24" s="2"/>
    </row>
    <row r="25" spans="1:5" x14ac:dyDescent="0.25">
      <c r="A25" s="2" t="s">
        <v>11</v>
      </c>
      <c r="B25" s="2"/>
      <c r="C25" s="4" t="s">
        <v>150</v>
      </c>
      <c r="D25" s="8">
        <v>29887.11</v>
      </c>
      <c r="E25" s="2" t="s">
        <v>20</v>
      </c>
    </row>
    <row r="26" spans="1:5" x14ac:dyDescent="0.25">
      <c r="A26" s="1" t="s">
        <v>15</v>
      </c>
      <c r="B26" s="1"/>
      <c r="C26" s="5"/>
      <c r="D26" s="9">
        <f>SUM(D25)</f>
        <v>29887.11</v>
      </c>
      <c r="E26" s="2"/>
    </row>
    <row r="27" spans="1:5" x14ac:dyDescent="0.25">
      <c r="A27" s="2" t="s">
        <v>21</v>
      </c>
      <c r="B27" s="2"/>
      <c r="C27" s="4" t="s">
        <v>149</v>
      </c>
      <c r="D27" s="8">
        <v>114060</v>
      </c>
      <c r="E27" s="2" t="s">
        <v>34</v>
      </c>
    </row>
    <row r="28" spans="1:5" x14ac:dyDescent="0.25">
      <c r="A28" s="1" t="s">
        <v>22</v>
      </c>
      <c r="B28" s="1"/>
      <c r="C28" s="5"/>
      <c r="D28" s="9">
        <f>SUM(D27)</f>
        <v>114060</v>
      </c>
      <c r="E28" s="2"/>
    </row>
    <row r="29" spans="1:5" x14ac:dyDescent="0.25">
      <c r="A29" s="2" t="s">
        <v>23</v>
      </c>
      <c r="B29" s="2"/>
      <c r="C29" s="4" t="s">
        <v>149</v>
      </c>
      <c r="D29" s="8">
        <v>3508</v>
      </c>
      <c r="E29" s="2" t="s">
        <v>35</v>
      </c>
    </row>
    <row r="30" spans="1:5" x14ac:dyDescent="0.25">
      <c r="A30" s="1" t="s">
        <v>24</v>
      </c>
      <c r="B30" s="1"/>
      <c r="C30" s="5"/>
      <c r="D30" s="9">
        <f>SUM(D29)</f>
        <v>3508</v>
      </c>
      <c r="E30" s="2"/>
    </row>
    <row r="31" spans="1:5" x14ac:dyDescent="0.25">
      <c r="A31" s="2" t="s">
        <v>25</v>
      </c>
      <c r="B31" s="2"/>
      <c r="C31" s="4" t="s">
        <v>149</v>
      </c>
      <c r="D31" s="8">
        <v>37526</v>
      </c>
      <c r="E31" s="2" t="s">
        <v>36</v>
      </c>
    </row>
    <row r="32" spans="1:5" x14ac:dyDescent="0.25">
      <c r="A32" s="1" t="s">
        <v>26</v>
      </c>
      <c r="B32" s="1"/>
      <c r="C32" s="5"/>
      <c r="D32" s="9">
        <f>SUM(D31)</f>
        <v>37526</v>
      </c>
      <c r="E32" s="2"/>
    </row>
    <row r="33" spans="1:5" x14ac:dyDescent="0.25">
      <c r="A33" s="2" t="s">
        <v>27</v>
      </c>
      <c r="B33" s="2"/>
      <c r="C33" s="4" t="s">
        <v>149</v>
      </c>
      <c r="D33" s="8">
        <v>1135</v>
      </c>
      <c r="E33" s="2" t="s">
        <v>37</v>
      </c>
    </row>
    <row r="34" spans="1:5" x14ac:dyDescent="0.25">
      <c r="A34" s="1" t="s">
        <v>28</v>
      </c>
      <c r="B34" s="1"/>
      <c r="C34" s="5"/>
      <c r="D34" s="9">
        <f>SUM(D33)</f>
        <v>1135</v>
      </c>
      <c r="E34" s="2"/>
    </row>
    <row r="35" spans="1:5" x14ac:dyDescent="0.25">
      <c r="A35" s="6" t="s">
        <v>29</v>
      </c>
      <c r="B35" s="6"/>
      <c r="C35" s="7"/>
      <c r="D35" s="10">
        <v>9282</v>
      </c>
      <c r="E35" s="2" t="s">
        <v>299</v>
      </c>
    </row>
    <row r="36" spans="1:5" x14ac:dyDescent="0.25">
      <c r="A36" s="1" t="s">
        <v>39</v>
      </c>
      <c r="B36" s="1"/>
      <c r="C36" s="5"/>
      <c r="D36" s="9">
        <f>SUM(D35)</f>
        <v>9282</v>
      </c>
      <c r="E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PERSONAL MARTIE</vt:lpstr>
      <vt:lpstr>BUNURI SI SERVICII MARTIE</vt:lpstr>
      <vt:lpstr>PERSONAL APRILIE</vt:lpstr>
      <vt:lpstr>BUNURI SI SERVICII APRILIE</vt:lpstr>
      <vt:lpstr>PERSONAL MAI</vt:lpstr>
      <vt:lpstr>BUNURI SI SERVICII MAI</vt:lpstr>
      <vt:lpstr>PERSONAL IUNIE</vt:lpstr>
      <vt:lpstr>BUNURI SI SERVICII IUNIE</vt:lpstr>
      <vt:lpstr>PERSONAL IULIE</vt:lpstr>
      <vt:lpstr>BUNURI SI SERVICII IULIE</vt:lpstr>
      <vt:lpstr>PERSONAL AUGUST</vt:lpstr>
      <vt:lpstr>BUNURI SI SERVICII AUGUST</vt:lpstr>
      <vt:lpstr>PERSONAL SEPTEMBRIE</vt:lpstr>
      <vt:lpstr>BUNURI SI SERVICII SPETEMBRIE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financiar.9</cp:lastModifiedBy>
  <cp:lastPrinted>2016-07-04T07:38:02Z</cp:lastPrinted>
  <dcterms:created xsi:type="dcterms:W3CDTF">2016-03-16T10:45:17Z</dcterms:created>
  <dcterms:modified xsi:type="dcterms:W3CDTF">2016-10-04T09:05:54Z</dcterms:modified>
</cp:coreProperties>
</file>