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855" firstSheet="13" activeTab="13"/>
  </bookViews>
  <sheets>
    <sheet name="PERSONAL MARTIE 2017" sheetId="1" r:id="rId1"/>
    <sheet name="BUNURI SI SERVICII MARTIE 2017" sheetId="2" r:id="rId2"/>
    <sheet name="PERSONAL APRILIE 2017" sheetId="3" r:id="rId3"/>
    <sheet name="BUNURI SI SERVICII APRILIE 2017" sheetId="4" r:id="rId4"/>
    <sheet name="PERSONAL MAI 2017" sheetId="5" r:id="rId5"/>
    <sheet name="BUNURI SI SERVICII MAI 2017" sheetId="6" r:id="rId6"/>
    <sheet name="PERSONAL IUNIE 2017" sheetId="7" r:id="rId7"/>
    <sheet name="BUNURI SI SERVICII IUNIE 2017" sheetId="8" r:id="rId8"/>
    <sheet name="PERSONAL IULIE 2017" sheetId="9" r:id="rId9"/>
    <sheet name="BUNURI SI SERVICII IULIE 2017" sheetId="10" r:id="rId10"/>
    <sheet name="PERSONAL AUGUST 2017" sheetId="11" r:id="rId11"/>
    <sheet name="BUNURI SI SERVICII AUGUST 2017" sheetId="12" r:id="rId12"/>
    <sheet name="PERSONAL SEPTEMBRIE 2017" sheetId="13" r:id="rId13"/>
    <sheet name="PERSONAL NOIEMBRIE 2017" sheetId="17" r:id="rId14"/>
    <sheet name="BUNURI SI SERVICII NOV.2017" sheetId="18" r:id="rId15"/>
  </sheets>
  <calcPr calcId="145621"/>
</workbook>
</file>

<file path=xl/calcChain.xml><?xml version="1.0" encoding="utf-8"?>
<calcChain xmlns="http://schemas.openxmlformats.org/spreadsheetml/2006/main">
  <c r="D97" i="18" l="1"/>
  <c r="D130" i="18"/>
  <c r="D102" i="18"/>
  <c r="D38" i="17"/>
  <c r="D128" i="18"/>
  <c r="D126" i="18"/>
  <c r="D108" i="18"/>
  <c r="D104" i="18"/>
  <c r="D100" i="18"/>
  <c r="D74" i="18"/>
  <c r="D70" i="18"/>
  <c r="D68" i="18"/>
  <c r="D41" i="18"/>
  <c r="D30" i="18"/>
  <c r="D23" i="18"/>
  <c r="D21" i="18"/>
  <c r="D19" i="18"/>
  <c r="D16" i="18"/>
  <c r="D12" i="18"/>
  <c r="D36" i="17"/>
  <c r="D34" i="17"/>
  <c r="D32" i="17"/>
  <c r="D30" i="17"/>
  <c r="D28" i="17"/>
  <c r="D21" i="17"/>
  <c r="D18" i="17"/>
  <c r="D38" i="13" l="1"/>
  <c r="D36" i="13"/>
  <c r="D34" i="13"/>
  <c r="D32" i="13"/>
  <c r="D30" i="13"/>
  <c r="D26" i="13"/>
  <c r="D69" i="12" l="1"/>
  <c r="D45" i="12"/>
  <c r="D88" i="12"/>
  <c r="D40" i="11"/>
  <c r="D113" i="12"/>
  <c r="D111" i="12"/>
  <c r="D94" i="12"/>
  <c r="D86" i="12"/>
  <c r="D34" i="12"/>
  <c r="D24" i="12"/>
  <c r="D22" i="12"/>
  <c r="D20" i="12"/>
  <c r="D17" i="12"/>
  <c r="D14" i="12"/>
  <c r="D12" i="12"/>
  <c r="D34" i="11"/>
  <c r="D48" i="11"/>
  <c r="D46" i="11"/>
  <c r="D44" i="11"/>
  <c r="D42" i="11"/>
  <c r="D36" i="11"/>
  <c r="D31" i="9" l="1"/>
  <c r="D96" i="10" l="1"/>
  <c r="D68" i="10"/>
  <c r="D100" i="10"/>
  <c r="D73" i="10"/>
  <c r="D70" i="10"/>
  <c r="D56" i="10"/>
  <c r="D53" i="10"/>
  <c r="D39" i="10"/>
  <c r="D32" i="10"/>
  <c r="D24" i="10"/>
  <c r="D20" i="10"/>
  <c r="D15" i="10"/>
  <c r="D13" i="10"/>
  <c r="D41" i="9"/>
  <c r="D39" i="9"/>
  <c r="D37" i="9"/>
  <c r="D35" i="9"/>
  <c r="D33" i="9"/>
  <c r="D34" i="7" l="1"/>
  <c r="D52" i="8"/>
  <c r="D109" i="8"/>
  <c r="D82" i="8"/>
  <c r="D15" i="8"/>
  <c r="D85" i="8"/>
  <c r="D112" i="8"/>
  <c r="D90" i="8"/>
  <c r="D87" i="8"/>
  <c r="D55" i="8"/>
  <c r="D32" i="8"/>
  <c r="D28" i="8"/>
  <c r="D20" i="8"/>
  <c r="D18" i="8"/>
  <c r="D13" i="8"/>
  <c r="D43" i="7"/>
  <c r="D41" i="7"/>
  <c r="D39" i="7"/>
  <c r="D37" i="7"/>
  <c r="D23" i="5" l="1"/>
  <c r="D77" i="6"/>
  <c r="D51" i="6"/>
  <c r="D93" i="6"/>
  <c r="D97" i="6"/>
  <c r="D73" i="6"/>
  <c r="D71" i="6"/>
  <c r="D68" i="6"/>
  <c r="D29" i="6"/>
  <c r="D24" i="6"/>
  <c r="D17" i="6"/>
  <c r="D37" i="5"/>
  <c r="D35" i="5"/>
  <c r="D33" i="5"/>
  <c r="D31" i="5"/>
  <c r="D29" i="5"/>
  <c r="D27" i="5"/>
  <c r="D25" i="5"/>
  <c r="D13" i="6" l="1"/>
  <c r="D20" i="6"/>
  <c r="D62" i="4" l="1"/>
  <c r="D91" i="4" l="1"/>
  <c r="D83" i="4"/>
  <c r="D64" i="4"/>
  <c r="D66" i="4"/>
  <c r="D60" i="4"/>
  <c r="D56" i="4"/>
  <c r="D49" i="4"/>
  <c r="D46" i="4"/>
  <c r="D43" i="4"/>
  <c r="D26" i="4"/>
  <c r="D24" i="4"/>
  <c r="D17" i="4"/>
  <c r="D15" i="4"/>
  <c r="D12" i="4"/>
  <c r="D37" i="3"/>
  <c r="D35" i="3"/>
  <c r="D33" i="3"/>
  <c r="D31" i="3"/>
  <c r="D29" i="3"/>
  <c r="D27" i="3"/>
  <c r="D24" i="3"/>
  <c r="D118" i="2" l="1"/>
  <c r="D25" i="1" l="1"/>
  <c r="D22" i="1"/>
  <c r="D86" i="2"/>
  <c r="D120" i="2"/>
  <c r="D88" i="2"/>
  <c r="D93" i="2"/>
  <c r="D90" i="2"/>
  <c r="D84" i="2"/>
  <c r="D81" i="2"/>
  <c r="D66" i="2"/>
  <c r="D62" i="2"/>
  <c r="D43" i="2"/>
  <c r="D32" i="2"/>
  <c r="D23" i="2"/>
  <c r="D20" i="2"/>
  <c r="D18" i="2"/>
  <c r="D15" i="2"/>
  <c r="D34" i="1"/>
  <c r="D32" i="1"/>
  <c r="D30" i="1"/>
  <c r="D28" i="1"/>
  <c r="D19" i="1"/>
</calcChain>
</file>

<file path=xl/sharedStrings.xml><?xml version="1.0" encoding="utf-8"?>
<sst xmlns="http://schemas.openxmlformats.org/spreadsheetml/2006/main" count="1636" uniqueCount="373">
  <si>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</si>
  <si>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</si>
  <si>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</si>
  <si>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</si>
  <si>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</si>
  <si>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</si>
  <si>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</si>
  <si>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</si>
  <si>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</si>
  <si>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Total 10.01.01</t>
  </si>
  <si>
    <t>10.01.12</t>
  </si>
  <si>
    <t>Indemnizatii platite unor persoane din afara unitatii</t>
  </si>
  <si>
    <t>Total 10.01.12</t>
  </si>
  <si>
    <t>10.01.13</t>
  </si>
  <si>
    <t>Diurna</t>
  </si>
  <si>
    <t>Total 10.01.13</t>
  </si>
  <si>
    <t>10.03.01</t>
  </si>
  <si>
    <t>Contributii de asigurari sociale de stat</t>
  </si>
  <si>
    <t>Total 10.03.01</t>
  </si>
  <si>
    <t>10.03.02</t>
  </si>
  <si>
    <t>Contributii de asigurari de somaj</t>
  </si>
  <si>
    <t>Total 10.03.02</t>
  </si>
  <si>
    <t>10.03.03</t>
  </si>
  <si>
    <t>Contributii de asigurari sociale de sanatate</t>
  </si>
  <si>
    <t>Total 10.03.03</t>
  </si>
  <si>
    <t>10.03.04</t>
  </si>
  <si>
    <t>Contributii de asigurari pentru accidente de munca</t>
  </si>
  <si>
    <t>Total 10.03.04</t>
  </si>
  <si>
    <t>Titlul 20 "BUNURI SI SERVICII"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</si>
  <si>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</si>
  <si>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</si>
  <si>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</si>
  <si>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</si>
  <si>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</si>
  <si>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</si>
  <si>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</si>
  <si>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</si>
  <si>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</si>
  <si>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</si>
  <si>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</si>
  <si>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</si>
  <si>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</si>
  <si>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</si>
  <si>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20.06.01</t>
  </si>
  <si>
    <t>Deplasari interne</t>
  </si>
  <si>
    <t>Total 20.06.01</t>
  </si>
  <si>
    <t>20.24.02</t>
  </si>
  <si>
    <t>Comision banci</t>
  </si>
  <si>
    <t>Total 20.24.02</t>
  </si>
  <si>
    <t>20.30.01</t>
  </si>
  <si>
    <t xml:space="preserve">FaceBook Ireland - reclama si publicitate </t>
  </si>
  <si>
    <t>Total 20.30.01</t>
  </si>
  <si>
    <t>20.30.02</t>
  </si>
  <si>
    <t>Total 20.30.02</t>
  </si>
  <si>
    <t>20.30.04</t>
  </si>
  <si>
    <t>Total 20.30.04</t>
  </si>
  <si>
    <t>20.30.30</t>
  </si>
  <si>
    <t>Total 20.30.30</t>
  </si>
  <si>
    <t>Despagubiri litigii noiembrie 2016</t>
  </si>
  <si>
    <t>Total 59.17</t>
  </si>
  <si>
    <t>MINISTERUL DEZVOLTARII REGIONALE SI ADMINISTRATIEI PUBLICE SI FONDURILOR EUROPENE</t>
  </si>
  <si>
    <t>Martie</t>
  </si>
  <si>
    <t xml:space="preserve">                                                                                        Perioada : Martie 2017</t>
  </si>
  <si>
    <t>02</t>
  </si>
  <si>
    <t>New House Consult Construction - restituire dobanda GBE</t>
  </si>
  <si>
    <t>Primaria Sector 3 - taxa judiciara de timbru</t>
  </si>
  <si>
    <t>ACM 4 - restituire dobanda GBE</t>
  </si>
  <si>
    <t>Busu Bya - restituire dobanda GBE</t>
  </si>
  <si>
    <t>Fan Courier - posta</t>
  </si>
  <si>
    <t>Ani Construct - spalat auto</t>
  </si>
  <si>
    <t>Service Ciclop - reparatii auto</t>
  </si>
  <si>
    <t>Service Ciclop - dobanda datorata conform sentinta civila</t>
  </si>
  <si>
    <t>Service Ciclop - cheltuieli judecata</t>
  </si>
  <si>
    <t>Enel - energie electrica</t>
  </si>
  <si>
    <t>Posta Romana - posta</t>
  </si>
  <si>
    <t>20.05.30</t>
  </si>
  <si>
    <t>Total 20.05.30</t>
  </si>
  <si>
    <t>Foxx Color - achizitie stampila</t>
  </si>
  <si>
    <t>Consiliul Judetean Timis - intretinere ANL Timis</t>
  </si>
  <si>
    <t>03</t>
  </si>
  <si>
    <t>Total 20.12</t>
  </si>
  <si>
    <t>06</t>
  </si>
  <si>
    <t>Sandu Cristian - prestari servicii expert tehnic judiciar</t>
  </si>
  <si>
    <t>Sodexo Pass - comision administrare cont</t>
  </si>
  <si>
    <t>09</t>
  </si>
  <si>
    <t>Impozit, contributii</t>
  </si>
  <si>
    <t>Cotizatie sindicat</t>
  </si>
  <si>
    <t>Pensii private</t>
  </si>
  <si>
    <t>Rate</t>
  </si>
  <si>
    <t xml:space="preserve">Salarii de baza </t>
  </si>
  <si>
    <t>Concediu odihna februarie 2017</t>
  </si>
  <si>
    <t>Ifmar - restituire dobanda GBE</t>
  </si>
  <si>
    <t>Orange - telefonie mobila</t>
  </si>
  <si>
    <t>Mida Soft - achizitie echipament videoconferinta</t>
  </si>
  <si>
    <t xml:space="preserve">Judetul Arges - intretinere ANL Arges </t>
  </si>
  <si>
    <t>Prefectura Mehedinti - intretinere ANL Mehedinti</t>
  </si>
  <si>
    <t>10</t>
  </si>
  <si>
    <t>Bugetul de Stat - fond handicap</t>
  </si>
  <si>
    <t>14</t>
  </si>
  <si>
    <t>15</t>
  </si>
  <si>
    <t>16</t>
  </si>
  <si>
    <t>Inalta Curte de Casatie si Justitie - cautiune aferenta cerere de suspendare a executarii</t>
  </si>
  <si>
    <t>Primaria Tirgu Mures - taxa cladire aferent spatiu birou ANL Mures</t>
  </si>
  <si>
    <t>Primaria Tirgu Mures - taxa teren aferent spatiu birou ANL Mures</t>
  </si>
  <si>
    <t>Servbit Research - mentenanta servere si website</t>
  </si>
  <si>
    <t>Locativ - chirie ANL Mures</t>
  </si>
  <si>
    <t>Cip Avantaj - curatenie sediu ANL</t>
  </si>
  <si>
    <t>Judetul Satu Mare - intretinere ANL Satu Mare</t>
  </si>
  <si>
    <t>Mics Software - asistenta tehnica program salarii</t>
  </si>
  <si>
    <t>Interguard Group - paza sediu ANL</t>
  </si>
  <si>
    <t>Telekom - telefonie fixa</t>
  </si>
  <si>
    <t>20</t>
  </si>
  <si>
    <t>Concediu odihna</t>
  </si>
  <si>
    <t>21</t>
  </si>
  <si>
    <t>Primaria Tulcea - taxa judiciara de timbru</t>
  </si>
  <si>
    <t>23</t>
  </si>
  <si>
    <t>Beneficiar Henri Coanda - cheltuieli de judecata</t>
  </si>
  <si>
    <t>Lefter Construct - restituire dobanda GBE</t>
  </si>
  <si>
    <t>Colen Impex - restituire dobanda GBE</t>
  </si>
  <si>
    <t>Tim Ciclop - reparatii auto</t>
  </si>
  <si>
    <t>Locativa - intretinere ANL Botosani</t>
  </si>
  <si>
    <t>Rompetrol Downstream - carburanti</t>
  </si>
  <si>
    <t xml:space="preserve">GDF Suez - gaze naturale </t>
  </si>
  <si>
    <t xml:space="preserve">Apa Nova - apa si canalizare </t>
  </si>
  <si>
    <t xml:space="preserve">Rosal grup - salubritate </t>
  </si>
  <si>
    <t>Prido Water - intretinere sisteme filtrare apa</t>
  </si>
  <si>
    <t>Consiliul Judetean Teleorman - intretinere ANL Teleorman</t>
  </si>
  <si>
    <t>28</t>
  </si>
  <si>
    <t>Nicorovin - posta</t>
  </si>
  <si>
    <t>Conefish Car Wash - spalare auto</t>
  </si>
  <si>
    <t>01</t>
  </si>
  <si>
    <t>Impex Coli - spalare auto</t>
  </si>
  <si>
    <t>Tires &amp; Parts - vulcanizare auto</t>
  </si>
  <si>
    <t>Euro Parts Distribution - piese schimb</t>
  </si>
  <si>
    <t>Persoana Fizica Autorizata Petrescu Costel - piese schimb</t>
  </si>
  <si>
    <t>RATB - abonament</t>
  </si>
  <si>
    <t>Metrorex - abonament</t>
  </si>
  <si>
    <t>Nexus - legalizare copii</t>
  </si>
  <si>
    <t>22</t>
  </si>
  <si>
    <t>Antony Trust - protocol</t>
  </si>
  <si>
    <t>Primaria Brasov - intretinere ANL Brasov</t>
  </si>
  <si>
    <t xml:space="preserve">ISC Bihor - intretinere ANL Bihor </t>
  </si>
  <si>
    <t>ISC Bihor - chirie ANL Bihor</t>
  </si>
  <si>
    <t>29</t>
  </si>
  <si>
    <t>Concediu odihna compensat</t>
  </si>
  <si>
    <t>Ajutor deces</t>
  </si>
  <si>
    <t>Directia Generala Impozite si Taxe Locale Sector 3 - impozit auto 2017</t>
  </si>
  <si>
    <t>31</t>
  </si>
  <si>
    <t>Aprile</t>
  </si>
  <si>
    <t xml:space="preserve">                                                                                        Perioada : Aprilie 2017</t>
  </si>
  <si>
    <t xml:space="preserve">Diferenta despagubiri litigii </t>
  </si>
  <si>
    <t>Despagubiri litigii martie 2017</t>
  </si>
  <si>
    <t>Primaria Sector 3 - taxa judiciara timbru</t>
  </si>
  <si>
    <t>Sandu Cristian Lucian - onorariu expert tehnic</t>
  </si>
  <si>
    <t>Total 20.02</t>
  </si>
  <si>
    <t>Preda &amp; Fiii instal - intretinere si reparatii</t>
  </si>
  <si>
    <t>04</t>
  </si>
  <si>
    <t>BEJ Stefan Viorel &amp; Dobre Ana Maria - cheltuieli executare silita</t>
  </si>
  <si>
    <t>Drepturi Hotarare Judecatoreasca</t>
  </si>
  <si>
    <t>Amber Tehnologies - reparatii curente</t>
  </si>
  <si>
    <t>Apa Nova - apa si canalizare</t>
  </si>
  <si>
    <t>Quartz Matrix - achizitie imprimanta HP</t>
  </si>
  <si>
    <t>20.01.01</t>
  </si>
  <si>
    <t>Aprilie</t>
  </si>
  <si>
    <t>Producton - achizitie cartuse imprimanta</t>
  </si>
  <si>
    <t>Total 20.01.01</t>
  </si>
  <si>
    <t>Telekom - internet</t>
  </si>
  <si>
    <t>Institutia Prefectului Judetului Mehedint - intretinere ANL Mehedinti</t>
  </si>
  <si>
    <t>12</t>
  </si>
  <si>
    <t>Concediu odihna martie 2017</t>
  </si>
  <si>
    <t>13</t>
  </si>
  <si>
    <t>Fulga - restituire dobanda GBE</t>
  </si>
  <si>
    <t>Rosal Grup - salubritate</t>
  </si>
  <si>
    <t xml:space="preserve">Judetul Satu Mare - intretinere ANL Satu Mare </t>
  </si>
  <si>
    <t>Coral Service Group - reparatii imprimanta HP</t>
  </si>
  <si>
    <t>Sagetator - documentatie obtinere avize si acorduri cf.certificat urbanism, amplasament Tulcea - plata efectiva</t>
  </si>
  <si>
    <t>Sagetator - documentatie obtinere avize si acorduri cf.certificat urbanism, amplasament Tulcea- GBE</t>
  </si>
  <si>
    <t>Alcis - restituire dobanda GBE</t>
  </si>
  <si>
    <t>19</t>
  </si>
  <si>
    <t xml:space="preserve">Birou Local pentru Expertize Judiciare Tehnice si Contabile - onorariu expert tehnic </t>
  </si>
  <si>
    <t>Asirom Vienna Insurance Group - polite asigurare RCA</t>
  </si>
  <si>
    <t>BEJ Stelian Emil Dinca - cheltuieli executare</t>
  </si>
  <si>
    <t>24</t>
  </si>
  <si>
    <t>25</t>
  </si>
  <si>
    <t>26</t>
  </si>
  <si>
    <t>All Instal - spray stingator auto</t>
  </si>
  <si>
    <t>27</t>
  </si>
  <si>
    <t>Locativ - intretinere ANL Mures</t>
  </si>
  <si>
    <t>Centrul Medical Alexis - medicina muncii</t>
  </si>
  <si>
    <t>Compania de Informatica Neamt - abonament LEX EXPERT</t>
  </si>
  <si>
    <t>Judetul Arges - intretinere ANL Arges</t>
  </si>
  <si>
    <t>Concedii odihna</t>
  </si>
  <si>
    <t>07</t>
  </si>
  <si>
    <t>11</t>
  </si>
  <si>
    <t xml:space="preserve">Asirom Vienna Insurance Group - polite asigurare PAD </t>
  </si>
  <si>
    <t>Uniunea Nationala a Transportatorilor Rutieri din Romania - taxa drum</t>
  </si>
  <si>
    <t>Nexus - legalizare copii titlu executoriu</t>
  </si>
  <si>
    <t>ISC Brasov - intretinere ANL Brasov</t>
  </si>
  <si>
    <t>ISC Bihor - intretinere ANL Bihor</t>
  </si>
  <si>
    <t>10.03.06</t>
  </si>
  <si>
    <t>Total 10.03.06</t>
  </si>
  <si>
    <t>Concedii medicale</t>
  </si>
  <si>
    <r>
      <t>Salarii de baza</t>
    </r>
    <r>
      <rPr>
        <sz val="11"/>
        <color rgb="FFFF0000"/>
        <rFont val="Calibri"/>
        <family val="2"/>
        <scheme val="minor"/>
      </rPr>
      <t xml:space="preserve"> +55.497 lei=409560 lei</t>
    </r>
  </si>
  <si>
    <t xml:space="preserve">                                                                                        Perioada : Mai 2017</t>
  </si>
  <si>
    <t>Mai</t>
  </si>
  <si>
    <t>Supremoffice - achizitie hartie copiator</t>
  </si>
  <si>
    <t xml:space="preserve">Despagubiri litigii - cheltuieli de judecata </t>
  </si>
  <si>
    <t>Curtea de Apel Bucuresti - cautiune aferenta cererii de suspendare</t>
  </si>
  <si>
    <t>Despagubiri litigii aprilie 2017</t>
  </si>
  <si>
    <t>Mida Soft - achizitie cartus toner</t>
  </si>
  <si>
    <t>Asirom Vienna - polita asigurare RCA</t>
  </si>
  <si>
    <t>05</t>
  </si>
  <si>
    <t>BEJ Vasile Marian - cheltuieli executare</t>
  </si>
  <si>
    <t>08</t>
  </si>
  <si>
    <t>Primaria Sector 3 - taxa judiciara eliberare sentinta civila, Bacau</t>
  </si>
  <si>
    <t xml:space="preserve">Primaria Alba Iulia - taxa A.C. ; taxa timbru arhitectura </t>
  </si>
  <si>
    <t>Scala Assistance - taxa drum</t>
  </si>
  <si>
    <t>ISC - chirie aprilie 2017 spatiu birou ANL Bihor</t>
  </si>
  <si>
    <t>17</t>
  </si>
  <si>
    <t>Primaria Piatra Neamt - garantie chirie ANL Piatra Neamt</t>
  </si>
  <si>
    <t>Rosal Grup - salubritate sediu ANL</t>
  </si>
  <si>
    <t>Enel - energie electrica sediu ANL</t>
  </si>
  <si>
    <t>Institutia Prefectului Judetului Mehedinti - intretinere ANL Mehedinti</t>
  </si>
  <si>
    <t>18</t>
  </si>
  <si>
    <t>Certsign - semnatura electronica</t>
  </si>
  <si>
    <t xml:space="preserve">Concediu odihna </t>
  </si>
  <si>
    <t>Eren Cons - restituire dobanda GBE</t>
  </si>
  <si>
    <t>Rhigrafic - restituire dobanda GBE</t>
  </si>
  <si>
    <t>Prestige Impex - prestari servicii</t>
  </si>
  <si>
    <t>Servbit Research - prestari servicii</t>
  </si>
  <si>
    <t>Abonament Metrorex</t>
  </si>
  <si>
    <t>Abonament RATB</t>
  </si>
  <si>
    <t>ISC - intretinere ANL Bihor</t>
  </si>
  <si>
    <t>30</t>
  </si>
  <si>
    <t>Recuperare cheltuieli judecata</t>
  </si>
  <si>
    <r>
      <t xml:space="preserve">Salarii de baza </t>
    </r>
    <r>
      <rPr>
        <sz val="11"/>
        <color rgb="FFFF0000"/>
        <rFont val="Calibri"/>
        <family val="2"/>
        <scheme val="minor"/>
      </rPr>
      <t>+ 15845 lei CM=548537 lei</t>
    </r>
  </si>
  <si>
    <t xml:space="preserve">                                                                                        Perioada : Iunie 2017</t>
  </si>
  <si>
    <t>Iunie</t>
  </si>
  <si>
    <t xml:space="preserve">Despagubiri litigii mai 2017 </t>
  </si>
  <si>
    <t>Despagubiri litigii mai 2017</t>
  </si>
  <si>
    <t>20.01.07</t>
  </si>
  <si>
    <t>Total 20.01.07</t>
  </si>
  <si>
    <t>Fejer Top - transport ridicare si tractare auto</t>
  </si>
  <si>
    <t>Concivic - resituire dobanda GBE</t>
  </si>
  <si>
    <t>Gaz Control - restituire dobanda GBE</t>
  </si>
  <si>
    <t>BEJ Costoaie Marcel - onorariu si executare dosar</t>
  </si>
  <si>
    <t>Oficiul de Cadastru si Publicitate Imobiliara - taxa inscriere in Cartea Funciara</t>
  </si>
  <si>
    <t>Biroul Individual Notarial - legalizari copii</t>
  </si>
  <si>
    <t>Nexus - taxa notariala legalizare titlu executoriu</t>
  </si>
  <si>
    <t>Sodexo Pass - administrare card</t>
  </si>
  <si>
    <t>AMG Comservice - piese schimb PC</t>
  </si>
  <si>
    <t>AMS Expert Consult - piese schimb PC</t>
  </si>
  <si>
    <t>Mondo Trade - reparatii auto</t>
  </si>
  <si>
    <t>Preda &amp; Fiii - intretinere si reparatii ANL</t>
  </si>
  <si>
    <t>Drepturi hotarare judecatoreasca</t>
  </si>
  <si>
    <t xml:space="preserve">Salariu de baza </t>
  </si>
  <si>
    <t>Cometa - asistenta tehnica program salarii</t>
  </si>
  <si>
    <t xml:space="preserve">Primaria Sector 3 - taxa judiciara timbru </t>
  </si>
  <si>
    <t>Compania de Informatica Neamt - abonament Lex Expert</t>
  </si>
  <si>
    <t>Sediu CASMB Bucuresti - taxa parcare</t>
  </si>
  <si>
    <t>Tires &amp; Parts - intretinere auto</t>
  </si>
  <si>
    <t>Abonamenr RATB</t>
  </si>
  <si>
    <t>Directia Taxe si Impozite - chirie ANL Neamt</t>
  </si>
  <si>
    <t>ISC - chirie ANL Bihor</t>
  </si>
  <si>
    <t>Polycomind - restituire dobanda GBE</t>
  </si>
  <si>
    <t>Rompetrol Downstream - carburant</t>
  </si>
  <si>
    <t>20.06.01.</t>
  </si>
  <si>
    <t>Orange Romania - telefonie mobila</t>
  </si>
  <si>
    <t>Scala Assistance - roviniete</t>
  </si>
  <si>
    <t xml:space="preserve">                                                                                        Perioada : Iulie 2017</t>
  </si>
  <si>
    <t>Iulie</t>
  </si>
  <si>
    <t>Zeus - restituire dobanda GBE</t>
  </si>
  <si>
    <t>Primaria Sector 3 - taxa de timbru</t>
  </si>
  <si>
    <t>Carbenta - reparatii auto</t>
  </si>
  <si>
    <t>Telekom Romania - telefonie fixa</t>
  </si>
  <si>
    <t>OMV Petrom - carburanti</t>
  </si>
  <si>
    <t>Med Life - abonament servicii medicale</t>
  </si>
  <si>
    <t>DNS Birotica - furnituri birou</t>
  </si>
  <si>
    <t>Producton - cartuse imprimanta</t>
  </si>
  <si>
    <t>Recuperare despagubiri litigii</t>
  </si>
  <si>
    <t>Meridian Sud Invest - reparatii auto</t>
  </si>
  <si>
    <t>Prestige Impex 97 - prestari servicii - plata efectiva</t>
  </si>
  <si>
    <t>Prestige Impex 97 - prestari servicii - GBE</t>
  </si>
  <si>
    <t>Victor Construct - restituire dobanda GBE</t>
  </si>
  <si>
    <t>Renodanika - restituire dobanda GBE</t>
  </si>
  <si>
    <t>Iulcover Group - restituire dobanda GBE</t>
  </si>
  <si>
    <t>Recuperare cheltuieli executare</t>
  </si>
  <si>
    <t>Primaria Municipiului Brasov - intretinere ANL Brasov</t>
  </si>
  <si>
    <t>Sema Parc - bonuri parcare</t>
  </si>
  <si>
    <t>Steko Com - bonuri parcare</t>
  </si>
  <si>
    <t>Salariu neridicat</t>
  </si>
  <si>
    <t>20.05.30.</t>
  </si>
  <si>
    <t>Total 20.05.30.</t>
  </si>
  <si>
    <t>Altex Romania - obiecte de inventar</t>
  </si>
  <si>
    <t>Foxx Color - obiecte de inventar</t>
  </si>
  <si>
    <t>Personal ANL - carburanti</t>
  </si>
  <si>
    <t xml:space="preserve">Salarii necuvenit </t>
  </si>
  <si>
    <t>SCADT - restituire dobanda GBE</t>
  </si>
  <si>
    <t>Nicol&amp;Luk Com - copii xerox</t>
  </si>
  <si>
    <t>Enel - penalitati energie electrica sediu ANL</t>
  </si>
  <si>
    <t>Recuperare cm de la CASMB</t>
  </si>
  <si>
    <t xml:space="preserve">                                                                                        Perioada : August 2017</t>
  </si>
  <si>
    <t>August</t>
  </si>
  <si>
    <t xml:space="preserve">Despagubiri litigii iulie 2017 </t>
  </si>
  <si>
    <t>Gena Flame Expres - piese schimb</t>
  </si>
  <si>
    <t>Asirom Vienna - polita RCA</t>
  </si>
  <si>
    <t>Nicuta Oana - cheltuieli judecata</t>
  </si>
  <si>
    <t>20.01.02</t>
  </si>
  <si>
    <t>Total 20.01.02</t>
  </si>
  <si>
    <t>Mikro Atlas - materiale consumabile</t>
  </si>
  <si>
    <t>Judetul Satu Mare intretinere ANL Satu Mare</t>
  </si>
  <si>
    <t>OMV - carburanti</t>
  </si>
  <si>
    <t>Cip Avantaj - curatenie sediu ANL - plata efectiva</t>
  </si>
  <si>
    <t>Cip Avantaj - curatenie sediu ANL - GBE</t>
  </si>
  <si>
    <t>Mics Software - achizitie program declaratia M500 ANAF</t>
  </si>
  <si>
    <t>Edil Proiect - restituire dobanda GBE</t>
  </si>
  <si>
    <t>Civeq - restituire dobanda GBE</t>
  </si>
  <si>
    <t>Abonament METROREX</t>
  </si>
  <si>
    <t>Rosal Grup - salubritate ANL</t>
  </si>
  <si>
    <t>Cometa - asistenta tehnica program contabilitate</t>
  </si>
  <si>
    <t>Gazmind - revizie tehnica gaze naturale</t>
  </si>
  <si>
    <t>Eurokorona - lichid parbriz</t>
  </si>
  <si>
    <t>Primaria Tirgu Mures - taxa cladire ANL Mures</t>
  </si>
  <si>
    <t>Primaria Tirgu Mures - taxa teren intravilan ANL Mures</t>
  </si>
  <si>
    <t>Prestige Impex - reparatii auto - plata efectiva</t>
  </si>
  <si>
    <t>Prestige Impex - reparatii auto - GBE</t>
  </si>
  <si>
    <t>Gravura Laser si Chei - placa gravata</t>
  </si>
  <si>
    <t>Li-Vi Com Impex - spalare auto</t>
  </si>
  <si>
    <t>Directia Taxe si Impozite - chirie spatiu ANL Neamt</t>
  </si>
  <si>
    <t>Bej Bercariu si Stelescu - cheltuieli executare</t>
  </si>
  <si>
    <t>C &amp; S Tehnic Business Solution - spalare auto</t>
  </si>
  <si>
    <t>Asig Romaneasca Asirom Vig - restituire suma</t>
  </si>
  <si>
    <t xml:space="preserve">                                                                                        Perioada : Septembrie 2017</t>
  </si>
  <si>
    <t>Septembrie</t>
  </si>
  <si>
    <t xml:space="preserve">Despagubiri litigii august 2017 </t>
  </si>
  <si>
    <t>20.02.</t>
  </si>
  <si>
    <t>Concediu compensat</t>
  </si>
  <si>
    <t>Salarii diferenta iulie 2017</t>
  </si>
  <si>
    <t>Realmedia Network - reclama si publicitate</t>
  </si>
  <si>
    <t xml:space="preserve">                                                                                        Perioada : Noiembrie 2017</t>
  </si>
  <si>
    <t>Noiembrie</t>
  </si>
  <si>
    <t>Livorno Vision - furnituri birou, cartuse toner, cartuse cerneala</t>
  </si>
  <si>
    <t>BEJ Draghici Petrisor - onorariu , cheltuieli executare</t>
  </si>
  <si>
    <t>Primaria Sector 1 - taxa reautorizare A.C. 554/16.09.2013  134 case H.Coanda Sector 1</t>
  </si>
  <si>
    <t>Primaria Sector 1 - taxa reautorizare A.C. 555/16.09.2013  222 case H.Coanda Sector 1</t>
  </si>
  <si>
    <t>Telekom - telefonie fixa,telverde,internet</t>
  </si>
  <si>
    <t xml:space="preserve">Telekom - penalitati </t>
  </si>
  <si>
    <t>Prestige Impex 97 - prestari servicii -GBE</t>
  </si>
  <si>
    <t>C&amp;S Tehnic Business Solution - spalare auto</t>
  </si>
  <si>
    <t>Avangard Business Construct - restituire dobanda GBE</t>
  </si>
  <si>
    <t>Salarii de baza</t>
  </si>
  <si>
    <t>Buhetul de Stat - fond handicap</t>
  </si>
  <si>
    <t xml:space="preserve">10   </t>
  </si>
  <si>
    <t>Aldona - restituire dobanda GBE</t>
  </si>
  <si>
    <t>BEJ Azoitei Neculai - onorariu executare silita</t>
  </si>
  <si>
    <t>Rosal Group - salubritate sediu ANL</t>
  </si>
  <si>
    <t>Min Trans Service - reparatii auto</t>
  </si>
  <si>
    <t>Meridian Sud Invest - revizie tehnica auto</t>
  </si>
  <si>
    <t>Omv Petrom - carburanti</t>
  </si>
  <si>
    <t>Primaria Sector 3 - taxa timbru</t>
  </si>
  <si>
    <t>Asociatia Haemophilia Romania - servicii traducere</t>
  </si>
  <si>
    <t>Engie Romania - gaze naturale sediu ANL</t>
  </si>
  <si>
    <t>Prestige Impex 97 - prestari servicii -plata efectiva</t>
  </si>
  <si>
    <t>Diferenta salariu de baza</t>
  </si>
  <si>
    <t>Sandu Cristian Lucian - onorariu expert</t>
  </si>
  <si>
    <t>Central Print - servicii print</t>
  </si>
  <si>
    <t>Sema Parc, Administratia Strazilor - parcare auto</t>
  </si>
  <si>
    <t>ANAF - somatie</t>
  </si>
  <si>
    <t>Norauto Rom Services - piese schimb auto</t>
  </si>
  <si>
    <t>Norauto Rom Services - huse auto</t>
  </si>
  <si>
    <t>71.01.01</t>
  </si>
  <si>
    <t>Total 71.01.01</t>
  </si>
  <si>
    <t xml:space="preserve">Plati Busu Bya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</si>
</sst>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2" xfId="0" applyBorder="1"/>
    <xf numFmtId="0" fontId="0" fillId="0" borderId="1" xfId="0" applyBorder="1"/>
    <xf numFmtId="4" fontId="0" fillId="0" borderId="1" xfId="0" applyNumberForma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49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2" fillId="0" borderId="2" xfId="0" applyFont="1" applyBorder="1"/>
    <xf numFmtId="4" fontId="2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0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E20" sqref="E20"/>
    </sheetView>
  </sheetViews>
  <sheetFormatPr defaultRowHeight="15" x14ac:dyDescent="0.25"/>
  <cols>
    <col min="1" max="1" width="22.140625" customWidth="1"/>
    <col min="2" max="2" width="11.42578125" customWidth="1"/>
    <col min="4" max="4" width="13" customWidth="1"/>
    <col min="5" max="5" width="55" customWidth="1"/>
  </cols>
  <sheetData>
    <row r="1" spans="1:5" x14ac:dyDescent="0.25">
      <c r="A1" s="1" t="s">
        <v>60</v>
      </c>
      <c r="B1" s="1"/>
      <c r="C1" s="1"/>
      <c r="D1" s="1"/>
      <c r="E1" s="1"/>
    </row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 t="s">
        <v>1</v>
      </c>
      <c r="B4" s="1"/>
      <c r="C4" s="1"/>
      <c r="D4" s="1"/>
      <c r="E4" s="1"/>
    </row>
    <row r="5" spans="1:5" x14ac:dyDescent="0.25">
      <c r="A5" s="1" t="s">
        <v>2</v>
      </c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 t="s">
        <v>62</v>
      </c>
      <c r="B7" s="1"/>
      <c r="C7" s="1"/>
      <c r="D7" s="1"/>
      <c r="E7" s="1"/>
    </row>
    <row r="9" spans="1:5" x14ac:dyDescent="0.25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</row>
    <row r="10" spans="1:5" x14ac:dyDescent="0.25">
      <c r="A10" s="4" t="s">
        <v>8</v>
      </c>
      <c r="B10" s="5" t="s">
        <v>61</v>
      </c>
      <c r="C10" s="6" t="s">
        <v>84</v>
      </c>
      <c r="D10" s="7">
        <v>451952</v>
      </c>
      <c r="E10" s="8" t="s">
        <v>89</v>
      </c>
    </row>
    <row r="11" spans="1:5" x14ac:dyDescent="0.25">
      <c r="A11" s="4"/>
      <c r="B11" s="5"/>
      <c r="C11" s="6"/>
      <c r="D11" s="7">
        <v>4959</v>
      </c>
      <c r="E11" s="8" t="s">
        <v>90</v>
      </c>
    </row>
    <row r="12" spans="1:5" x14ac:dyDescent="0.25">
      <c r="A12" s="4"/>
      <c r="B12" s="5"/>
      <c r="C12" s="6" t="s">
        <v>96</v>
      </c>
      <c r="D12" s="7">
        <v>204756</v>
      </c>
      <c r="E12" s="8" t="s">
        <v>85</v>
      </c>
    </row>
    <row r="13" spans="1:5" x14ac:dyDescent="0.25">
      <c r="A13" s="4"/>
      <c r="B13" s="5"/>
      <c r="C13" s="6"/>
      <c r="D13" s="7">
        <v>32090</v>
      </c>
      <c r="E13" s="8" t="s">
        <v>89</v>
      </c>
    </row>
    <row r="14" spans="1:5" x14ac:dyDescent="0.25">
      <c r="A14" s="4"/>
      <c r="B14" s="5"/>
      <c r="C14" s="6" t="s">
        <v>111</v>
      </c>
      <c r="D14" s="7">
        <v>1000</v>
      </c>
      <c r="E14" s="8" t="s">
        <v>112</v>
      </c>
    </row>
    <row r="15" spans="1:5" x14ac:dyDescent="0.25">
      <c r="A15" s="4"/>
      <c r="B15" s="5"/>
      <c r="C15" s="6" t="s">
        <v>113</v>
      </c>
      <c r="D15" s="7">
        <v>1076</v>
      </c>
      <c r="E15" s="10" t="s">
        <v>86</v>
      </c>
    </row>
    <row r="16" spans="1:5" x14ac:dyDescent="0.25">
      <c r="A16" s="9"/>
      <c r="B16" s="10"/>
      <c r="C16" s="6"/>
      <c r="D16" s="11">
        <v>210</v>
      </c>
      <c r="E16" s="10" t="s">
        <v>87</v>
      </c>
    </row>
    <row r="17" spans="1:5" x14ac:dyDescent="0.25">
      <c r="A17" s="9"/>
      <c r="B17" s="10"/>
      <c r="C17" s="6"/>
      <c r="D17" s="11">
        <v>4331</v>
      </c>
      <c r="E17" s="10" t="s">
        <v>88</v>
      </c>
    </row>
    <row r="18" spans="1:5" x14ac:dyDescent="0.25">
      <c r="A18" s="9"/>
      <c r="B18" s="10"/>
      <c r="C18" s="6" t="s">
        <v>143</v>
      </c>
      <c r="D18" s="11">
        <v>3500</v>
      </c>
      <c r="E18" s="10" t="s">
        <v>144</v>
      </c>
    </row>
    <row r="19" spans="1:5" x14ac:dyDescent="0.25">
      <c r="A19" s="2" t="s">
        <v>9</v>
      </c>
      <c r="B19" s="2"/>
      <c r="C19" s="12"/>
      <c r="D19" s="13">
        <f>SUM(D10:D18)</f>
        <v>703874</v>
      </c>
      <c r="E19" s="14"/>
    </row>
    <row r="20" spans="1:5" x14ac:dyDescent="0.25">
      <c r="A20" s="15" t="s">
        <v>10</v>
      </c>
      <c r="B20" s="15"/>
      <c r="C20" s="16" t="s">
        <v>96</v>
      </c>
      <c r="D20" s="7">
        <v>3346</v>
      </c>
      <c r="E20" s="15" t="s">
        <v>11</v>
      </c>
    </row>
    <row r="21" spans="1:5" x14ac:dyDescent="0.25">
      <c r="A21" s="15"/>
      <c r="B21" s="15"/>
      <c r="C21" s="16" t="s">
        <v>113</v>
      </c>
      <c r="D21" s="7">
        <v>8014</v>
      </c>
      <c r="E21" s="15" t="s">
        <v>11</v>
      </c>
    </row>
    <row r="22" spans="1:5" x14ac:dyDescent="0.25">
      <c r="A22" s="2" t="s">
        <v>12</v>
      </c>
      <c r="B22" s="2"/>
      <c r="C22" s="12"/>
      <c r="D22" s="13">
        <f>SUM(D20:D21)</f>
        <v>11360</v>
      </c>
      <c r="E22" s="10"/>
    </row>
    <row r="23" spans="1:5" x14ac:dyDescent="0.25">
      <c r="A23" s="15" t="s">
        <v>13</v>
      </c>
      <c r="B23" s="15"/>
      <c r="C23" s="16" t="s">
        <v>79</v>
      </c>
      <c r="D23" s="7">
        <v>34</v>
      </c>
      <c r="E23" s="10" t="s">
        <v>14</v>
      </c>
    </row>
    <row r="24" spans="1:5" x14ac:dyDescent="0.25">
      <c r="A24" s="15"/>
      <c r="B24" s="15"/>
      <c r="C24" s="16"/>
      <c r="D24" s="7">
        <v>34</v>
      </c>
      <c r="E24" s="10" t="s">
        <v>14</v>
      </c>
    </row>
    <row r="25" spans="1:5" x14ac:dyDescent="0.25">
      <c r="A25" s="2" t="s">
        <v>15</v>
      </c>
      <c r="B25" s="2"/>
      <c r="C25" s="12"/>
      <c r="D25" s="13">
        <f>SUM(D23:D24)</f>
        <v>68</v>
      </c>
      <c r="E25" s="10"/>
    </row>
    <row r="26" spans="1:5" x14ac:dyDescent="0.25">
      <c r="A26" s="10" t="s">
        <v>16</v>
      </c>
      <c r="B26" s="10"/>
      <c r="C26" s="6" t="s">
        <v>96</v>
      </c>
      <c r="D26" s="11">
        <v>109902</v>
      </c>
      <c r="E26" s="10" t="s">
        <v>17</v>
      </c>
    </row>
    <row r="27" spans="1:5" x14ac:dyDescent="0.25">
      <c r="A27" s="10"/>
      <c r="B27" s="10"/>
      <c r="C27" s="6" t="s">
        <v>143</v>
      </c>
      <c r="D27" s="11">
        <v>3131</v>
      </c>
      <c r="E27" s="10" t="s">
        <v>145</v>
      </c>
    </row>
    <row r="28" spans="1:5" x14ac:dyDescent="0.25">
      <c r="A28" s="2" t="s">
        <v>18</v>
      </c>
      <c r="B28" s="2"/>
      <c r="C28" s="12"/>
      <c r="D28" s="13">
        <f>SUM(D26:D27)</f>
        <v>113033</v>
      </c>
      <c r="E28" s="10"/>
    </row>
    <row r="29" spans="1:5" x14ac:dyDescent="0.25">
      <c r="A29" s="10" t="s">
        <v>19</v>
      </c>
      <c r="B29" s="10"/>
      <c r="C29" s="6" t="s">
        <v>96</v>
      </c>
      <c r="D29" s="11">
        <v>3389</v>
      </c>
      <c r="E29" s="10" t="s">
        <v>20</v>
      </c>
    </row>
    <row r="30" spans="1:5" x14ac:dyDescent="0.25">
      <c r="A30" s="2" t="s">
        <v>21</v>
      </c>
      <c r="B30" s="2"/>
      <c r="C30" s="12"/>
      <c r="D30" s="13">
        <f>SUM(D29)</f>
        <v>3389</v>
      </c>
      <c r="E30" s="10"/>
    </row>
    <row r="31" spans="1:5" x14ac:dyDescent="0.25">
      <c r="A31" s="10" t="s">
        <v>22</v>
      </c>
      <c r="B31" s="10"/>
      <c r="C31" s="6" t="s">
        <v>96</v>
      </c>
      <c r="D31" s="11">
        <v>36074</v>
      </c>
      <c r="E31" s="10" t="s">
        <v>23</v>
      </c>
    </row>
    <row r="32" spans="1:5" x14ac:dyDescent="0.25">
      <c r="A32" s="2" t="s">
        <v>24</v>
      </c>
      <c r="B32" s="2"/>
      <c r="C32" s="12"/>
      <c r="D32" s="13">
        <f>SUM(D31)</f>
        <v>36074</v>
      </c>
      <c r="E32" s="10"/>
    </row>
    <row r="33" spans="1:5" x14ac:dyDescent="0.25">
      <c r="A33" s="10" t="s">
        <v>25</v>
      </c>
      <c r="B33" s="10"/>
      <c r="C33" s="6" t="s">
        <v>96</v>
      </c>
      <c r="D33" s="11">
        <v>1097</v>
      </c>
      <c r="E33" s="10" t="s">
        <v>26</v>
      </c>
    </row>
    <row r="34" spans="1:5" x14ac:dyDescent="0.25">
      <c r="A34" s="2" t="s">
        <v>27</v>
      </c>
      <c r="B34" s="2"/>
      <c r="C34" s="12"/>
      <c r="D34" s="13">
        <f>SUM(D33)</f>
        <v>1097</v>
      </c>
      <c r="E34" s="10"/>
    </row>
  </sheetData>
  <pageMargins left="0.7" right="0.7" top="0.75" bottom="0.7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sqref="A1:E100"/>
    </sheetView>
  </sheetViews>
  <sheetFormatPr defaultRowHeight="15" x14ac:dyDescent="0.25"/>
  <cols>
    <col min="1" max="1" width="22.5703125" customWidth="1"/>
    <col min="4" max="4" width="14.7109375" customWidth="1"/>
    <col min="5" max="5" width="73" customWidth="1"/>
  </cols>
  <sheetData>
    <row r="1" spans="1:5" x14ac:dyDescent="0.25">
      <c r="A1" s="1" t="s">
        <v>60</v>
      </c>
      <c r="B1" s="1"/>
      <c r="C1" s="1"/>
      <c r="D1" s="1"/>
    </row>
    <row r="2" spans="1:5" x14ac:dyDescent="0.25">
      <c r="A2" s="1" t="s">
        <v>0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1</v>
      </c>
      <c r="B4" s="1"/>
      <c r="C4" s="1"/>
      <c r="D4" s="1"/>
    </row>
    <row r="5" spans="1:5" x14ac:dyDescent="0.25">
      <c r="A5" s="1" t="s">
        <v>28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269</v>
      </c>
      <c r="B8" s="1"/>
      <c r="C8" s="1"/>
      <c r="D8" s="1"/>
    </row>
    <row r="10" spans="1:5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</row>
    <row r="11" spans="1:5" s="21" customFormat="1" x14ac:dyDescent="0.25">
      <c r="A11" s="4" t="s">
        <v>162</v>
      </c>
      <c r="B11" s="5" t="s">
        <v>270</v>
      </c>
      <c r="C11" s="6" t="s">
        <v>81</v>
      </c>
      <c r="D11" s="17">
        <v>6661.03</v>
      </c>
      <c r="E11" s="15" t="s">
        <v>277</v>
      </c>
    </row>
    <row r="12" spans="1:5" s="21" customFormat="1" x14ac:dyDescent="0.25">
      <c r="A12" s="4"/>
      <c r="B12" s="15"/>
      <c r="C12" s="6"/>
      <c r="D12" s="17">
        <v>9868.49</v>
      </c>
      <c r="E12" s="15" t="s">
        <v>278</v>
      </c>
    </row>
    <row r="13" spans="1:5" s="1" customFormat="1" x14ac:dyDescent="0.25">
      <c r="A13" s="18" t="s">
        <v>165</v>
      </c>
      <c r="B13" s="2"/>
      <c r="C13" s="2"/>
      <c r="D13" s="19">
        <f>SUM(D11:D12)</f>
        <v>16529.52</v>
      </c>
      <c r="E13" s="2"/>
    </row>
    <row r="14" spans="1:5" x14ac:dyDescent="0.25">
      <c r="A14" s="4" t="s">
        <v>29</v>
      </c>
      <c r="B14" s="5"/>
      <c r="C14" s="6" t="s">
        <v>81</v>
      </c>
      <c r="D14" s="17">
        <v>9964.39</v>
      </c>
      <c r="E14" s="15" t="s">
        <v>221</v>
      </c>
    </row>
    <row r="15" spans="1:5" x14ac:dyDescent="0.25">
      <c r="A15" s="18" t="s">
        <v>30</v>
      </c>
      <c r="B15" s="2"/>
      <c r="C15" s="2"/>
      <c r="D15" s="19">
        <f>SUM(D14)</f>
        <v>9964.39</v>
      </c>
      <c r="E15" s="2"/>
    </row>
    <row r="16" spans="1:5" s="21" customFormat="1" x14ac:dyDescent="0.25">
      <c r="A16" s="4" t="s">
        <v>31</v>
      </c>
      <c r="B16" s="15"/>
      <c r="C16" s="16" t="s">
        <v>81</v>
      </c>
      <c r="D16" s="17">
        <v>1402.35</v>
      </c>
      <c r="E16" s="15" t="s">
        <v>160</v>
      </c>
    </row>
    <row r="17" spans="1:5" s="21" customFormat="1" x14ac:dyDescent="0.25">
      <c r="A17" s="4"/>
      <c r="B17" s="15"/>
      <c r="C17" s="16"/>
      <c r="D17" s="17">
        <v>1403.61</v>
      </c>
      <c r="E17" s="15" t="s">
        <v>160</v>
      </c>
    </row>
    <row r="18" spans="1:5" s="21" customFormat="1" x14ac:dyDescent="0.25">
      <c r="A18" s="4"/>
      <c r="B18" s="15"/>
      <c r="C18" s="16"/>
      <c r="D18" s="17">
        <v>753.71</v>
      </c>
      <c r="E18" s="15" t="s">
        <v>220</v>
      </c>
    </row>
    <row r="19" spans="1:5" s="21" customFormat="1" x14ac:dyDescent="0.25">
      <c r="A19" s="4"/>
      <c r="B19" s="15"/>
      <c r="C19" s="16" t="s">
        <v>168</v>
      </c>
      <c r="D19" s="17">
        <v>641.98</v>
      </c>
      <c r="E19" s="15" t="s">
        <v>220</v>
      </c>
    </row>
    <row r="20" spans="1:5" s="1" customFormat="1" x14ac:dyDescent="0.25">
      <c r="A20" s="18" t="s">
        <v>32</v>
      </c>
      <c r="B20" s="2"/>
      <c r="C20" s="2"/>
      <c r="D20" s="19">
        <f>SUM(D16:D19)</f>
        <v>4201.6499999999996</v>
      </c>
      <c r="E20" s="2"/>
    </row>
    <row r="21" spans="1:5" x14ac:dyDescent="0.25">
      <c r="A21" s="4" t="s">
        <v>33</v>
      </c>
      <c r="B21" s="15"/>
      <c r="C21" s="6" t="s">
        <v>81</v>
      </c>
      <c r="D21" s="17">
        <v>1417.91</v>
      </c>
      <c r="E21" s="15" t="s">
        <v>275</v>
      </c>
    </row>
    <row r="22" spans="1:5" x14ac:dyDescent="0.25">
      <c r="A22" s="4"/>
      <c r="B22" s="15"/>
      <c r="C22" s="6"/>
      <c r="D22" s="17">
        <v>4004.75</v>
      </c>
      <c r="E22" s="15" t="s">
        <v>121</v>
      </c>
    </row>
    <row r="23" spans="1:5" x14ac:dyDescent="0.25">
      <c r="A23" s="4"/>
      <c r="B23" s="15"/>
      <c r="C23" s="6" t="s">
        <v>170</v>
      </c>
      <c r="D23" s="17">
        <v>50.97</v>
      </c>
      <c r="E23" s="15" t="s">
        <v>295</v>
      </c>
    </row>
    <row r="24" spans="1:5" x14ac:dyDescent="0.25">
      <c r="A24" s="18" t="s">
        <v>34</v>
      </c>
      <c r="B24" s="2"/>
      <c r="C24" s="2"/>
      <c r="D24" s="19">
        <f>SUM(D21:D23)</f>
        <v>5473.63</v>
      </c>
      <c r="E24" s="2"/>
    </row>
    <row r="25" spans="1:5" s="21" customFormat="1" x14ac:dyDescent="0.25">
      <c r="A25" s="4" t="s">
        <v>37</v>
      </c>
      <c r="B25" s="15"/>
      <c r="C25" s="16" t="s">
        <v>79</v>
      </c>
      <c r="D25" s="17">
        <v>18.45</v>
      </c>
      <c r="E25" s="15" t="s">
        <v>68</v>
      </c>
    </row>
    <row r="26" spans="1:5" x14ac:dyDescent="0.25">
      <c r="A26" s="4"/>
      <c r="B26" s="15"/>
      <c r="C26" s="16" t="s">
        <v>81</v>
      </c>
      <c r="D26" s="17">
        <v>1144.8599999999999</v>
      </c>
      <c r="E26" s="15" t="s">
        <v>74</v>
      </c>
    </row>
    <row r="27" spans="1:5" x14ac:dyDescent="0.25">
      <c r="A27" s="4"/>
      <c r="B27" s="15"/>
      <c r="C27" s="16"/>
      <c r="D27" s="17">
        <v>3632.12</v>
      </c>
      <c r="E27" s="15" t="s">
        <v>274</v>
      </c>
    </row>
    <row r="28" spans="1:5" x14ac:dyDescent="0.25">
      <c r="A28" s="4"/>
      <c r="B28" s="15"/>
      <c r="C28" s="16"/>
      <c r="D28" s="17">
        <v>4839.42</v>
      </c>
      <c r="E28" s="15" t="s">
        <v>92</v>
      </c>
    </row>
    <row r="29" spans="1:5" x14ac:dyDescent="0.25">
      <c r="A29" s="4"/>
      <c r="B29" s="15"/>
      <c r="C29" s="16" t="s">
        <v>192</v>
      </c>
      <c r="D29" s="17">
        <v>94.63</v>
      </c>
      <c r="E29" s="15" t="s">
        <v>68</v>
      </c>
    </row>
    <row r="30" spans="1:5" x14ac:dyDescent="0.25">
      <c r="A30" s="9"/>
      <c r="B30" s="10"/>
      <c r="C30" s="6"/>
      <c r="D30" s="11">
        <v>41.66</v>
      </c>
      <c r="E30" s="10" t="s">
        <v>68</v>
      </c>
    </row>
    <row r="31" spans="1:5" x14ac:dyDescent="0.25">
      <c r="A31" s="9"/>
      <c r="B31" s="10"/>
      <c r="C31" s="6" t="s">
        <v>193</v>
      </c>
      <c r="D31" s="11">
        <v>1401.5</v>
      </c>
      <c r="E31" s="10" t="s">
        <v>74</v>
      </c>
    </row>
    <row r="32" spans="1:5" x14ac:dyDescent="0.25">
      <c r="A32" s="2" t="s">
        <v>38</v>
      </c>
      <c r="B32" s="2"/>
      <c r="C32" s="12"/>
      <c r="D32" s="13">
        <f>SUM(D25:D31)</f>
        <v>11172.64</v>
      </c>
      <c r="E32" s="15"/>
    </row>
    <row r="33" spans="1:5" x14ac:dyDescent="0.25">
      <c r="A33" s="15" t="s">
        <v>39</v>
      </c>
      <c r="B33" s="15"/>
      <c r="C33" s="16" t="s">
        <v>81</v>
      </c>
      <c r="D33" s="7">
        <v>2023</v>
      </c>
      <c r="E33" s="15" t="s">
        <v>104</v>
      </c>
    </row>
    <row r="34" spans="1:5" x14ac:dyDescent="0.25">
      <c r="A34" s="15"/>
      <c r="B34" s="15"/>
      <c r="C34" s="16"/>
      <c r="D34" s="7">
        <v>2554.9699999999998</v>
      </c>
      <c r="E34" s="15" t="s">
        <v>273</v>
      </c>
    </row>
    <row r="35" spans="1:5" x14ac:dyDescent="0.25">
      <c r="A35" s="15"/>
      <c r="B35" s="15"/>
      <c r="C35" s="16"/>
      <c r="D35" s="7">
        <v>674.73</v>
      </c>
      <c r="E35" s="15" t="s">
        <v>119</v>
      </c>
    </row>
    <row r="36" spans="1:5" x14ac:dyDescent="0.25">
      <c r="A36" s="15"/>
      <c r="B36" s="15"/>
      <c r="C36" s="16" t="s">
        <v>193</v>
      </c>
      <c r="D36" s="7">
        <v>1076.45</v>
      </c>
      <c r="E36" s="15" t="s">
        <v>280</v>
      </c>
    </row>
    <row r="37" spans="1:5" x14ac:dyDescent="0.25">
      <c r="A37" s="15"/>
      <c r="B37" s="15"/>
      <c r="C37" s="16"/>
      <c r="D37" s="7">
        <v>3340.11</v>
      </c>
      <c r="E37" s="15" t="s">
        <v>281</v>
      </c>
    </row>
    <row r="38" spans="1:5" x14ac:dyDescent="0.25">
      <c r="A38" s="15"/>
      <c r="B38" s="15"/>
      <c r="C38" s="16"/>
      <c r="D38" s="7">
        <v>306.44</v>
      </c>
      <c r="E38" s="15" t="s">
        <v>282</v>
      </c>
    </row>
    <row r="39" spans="1:5" x14ac:dyDescent="0.25">
      <c r="A39" s="2" t="s">
        <v>40</v>
      </c>
      <c r="B39" s="2"/>
      <c r="C39" s="12"/>
      <c r="D39" s="13">
        <f>SUM(D33:D38)</f>
        <v>9975.6999999999989</v>
      </c>
      <c r="E39" s="2"/>
    </row>
    <row r="40" spans="1:5" x14ac:dyDescent="0.25">
      <c r="A40" s="15" t="s">
        <v>41</v>
      </c>
      <c r="B40" s="15"/>
      <c r="C40" s="16" t="s">
        <v>81</v>
      </c>
      <c r="D40" s="7">
        <v>1011.5</v>
      </c>
      <c r="E40" s="15" t="s">
        <v>108</v>
      </c>
    </row>
    <row r="41" spans="1:5" x14ac:dyDescent="0.25">
      <c r="A41" s="15"/>
      <c r="B41" s="15"/>
      <c r="C41" s="16"/>
      <c r="D41" s="7">
        <v>47.31</v>
      </c>
      <c r="E41" s="15" t="s">
        <v>120</v>
      </c>
    </row>
    <row r="42" spans="1:5" x14ac:dyDescent="0.25">
      <c r="A42" s="15"/>
      <c r="B42" s="15"/>
      <c r="C42" s="16"/>
      <c r="D42" s="7">
        <v>11781</v>
      </c>
      <c r="E42" s="15" t="s">
        <v>106</v>
      </c>
    </row>
    <row r="43" spans="1:5" x14ac:dyDescent="0.25">
      <c r="A43" s="15"/>
      <c r="B43" s="15"/>
      <c r="C43" s="16"/>
      <c r="D43" s="7">
        <v>198.56</v>
      </c>
      <c r="E43" s="15" t="s">
        <v>187</v>
      </c>
    </row>
    <row r="44" spans="1:5" x14ac:dyDescent="0.25">
      <c r="A44" s="15"/>
      <c r="B44" s="15"/>
      <c r="C44" s="16"/>
      <c r="D44" s="7">
        <v>3864</v>
      </c>
      <c r="E44" s="15" t="s">
        <v>276</v>
      </c>
    </row>
    <row r="45" spans="1:5" x14ac:dyDescent="0.25">
      <c r="A45" s="15"/>
      <c r="B45" s="2"/>
      <c r="C45" s="16"/>
      <c r="D45" s="7">
        <v>236.41</v>
      </c>
      <c r="E45" s="15" t="s">
        <v>78</v>
      </c>
    </row>
    <row r="46" spans="1:5" x14ac:dyDescent="0.25">
      <c r="A46" s="10"/>
      <c r="B46" s="10"/>
      <c r="C46" s="6"/>
      <c r="D46" s="11">
        <v>26.66</v>
      </c>
      <c r="E46" s="20" t="s">
        <v>78</v>
      </c>
    </row>
    <row r="47" spans="1:5" x14ac:dyDescent="0.25">
      <c r="A47" s="10"/>
      <c r="B47" s="10"/>
      <c r="C47" s="6"/>
      <c r="D47" s="11">
        <v>89.63</v>
      </c>
      <c r="E47" s="20" t="s">
        <v>126</v>
      </c>
    </row>
    <row r="48" spans="1:5" x14ac:dyDescent="0.25">
      <c r="A48" s="10"/>
      <c r="B48" s="10"/>
      <c r="C48" s="6"/>
      <c r="D48" s="11">
        <v>19.399999999999999</v>
      </c>
      <c r="E48" s="20" t="s">
        <v>126</v>
      </c>
    </row>
    <row r="49" spans="1:5" x14ac:dyDescent="0.25">
      <c r="A49" s="10"/>
      <c r="B49" s="10"/>
      <c r="C49" s="6" t="s">
        <v>192</v>
      </c>
      <c r="D49" s="11">
        <v>188.09</v>
      </c>
      <c r="E49" s="20" t="s">
        <v>287</v>
      </c>
    </row>
    <row r="50" spans="1:5" x14ac:dyDescent="0.25">
      <c r="A50" s="10"/>
      <c r="B50" s="10"/>
      <c r="C50" s="6"/>
      <c r="D50" s="11">
        <v>193.92</v>
      </c>
      <c r="E50" s="20" t="s">
        <v>287</v>
      </c>
    </row>
    <row r="51" spans="1:5" x14ac:dyDescent="0.25">
      <c r="A51" s="10"/>
      <c r="B51" s="10"/>
      <c r="C51" s="6"/>
      <c r="D51" s="11">
        <v>72.180000000000007</v>
      </c>
      <c r="E51" s="20" t="s">
        <v>232</v>
      </c>
    </row>
    <row r="52" spans="1:5" x14ac:dyDescent="0.25">
      <c r="A52" s="10"/>
      <c r="B52" s="10"/>
      <c r="C52" s="6" t="s">
        <v>168</v>
      </c>
      <c r="D52" s="11">
        <v>13023.36</v>
      </c>
      <c r="E52" s="20" t="s">
        <v>109</v>
      </c>
    </row>
    <row r="53" spans="1:5" x14ac:dyDescent="0.25">
      <c r="A53" s="2" t="s">
        <v>42</v>
      </c>
      <c r="B53" s="2"/>
      <c r="C53" s="12"/>
      <c r="D53" s="13">
        <f>SUM(D40:D52)</f>
        <v>30752.02</v>
      </c>
      <c r="E53" s="10"/>
    </row>
    <row r="54" spans="1:5" s="21" customFormat="1" x14ac:dyDescent="0.25">
      <c r="A54" s="15" t="s">
        <v>291</v>
      </c>
      <c r="B54" s="15"/>
      <c r="C54" s="16" t="s">
        <v>193</v>
      </c>
      <c r="D54" s="7">
        <v>78</v>
      </c>
      <c r="E54" s="15" t="s">
        <v>294</v>
      </c>
    </row>
    <row r="55" spans="1:5" s="21" customFormat="1" x14ac:dyDescent="0.25">
      <c r="A55" s="15"/>
      <c r="B55" s="15"/>
      <c r="C55" s="16"/>
      <c r="D55" s="7">
        <v>159.83000000000001</v>
      </c>
      <c r="E55" s="15" t="s">
        <v>293</v>
      </c>
    </row>
    <row r="56" spans="1:5" x14ac:dyDescent="0.25">
      <c r="A56" s="2" t="s">
        <v>292</v>
      </c>
      <c r="B56" s="2"/>
      <c r="C56" s="12"/>
      <c r="D56" s="13">
        <f>SUM(D54:D55)</f>
        <v>237.83</v>
      </c>
      <c r="E56" s="2"/>
    </row>
    <row r="57" spans="1:5" s="21" customFormat="1" x14ac:dyDescent="0.25">
      <c r="A57" s="15" t="s">
        <v>266</v>
      </c>
      <c r="B57" s="15"/>
      <c r="C57" s="16" t="s">
        <v>79</v>
      </c>
      <c r="D57" s="7">
        <v>291.76</v>
      </c>
      <c r="E57" s="15" t="s">
        <v>44</v>
      </c>
    </row>
    <row r="58" spans="1:5" x14ac:dyDescent="0.25">
      <c r="A58" s="15"/>
      <c r="B58" s="15"/>
      <c r="C58" s="16" t="s">
        <v>156</v>
      </c>
      <c r="D58" s="7">
        <v>550.20000000000005</v>
      </c>
      <c r="E58" s="15" t="s">
        <v>44</v>
      </c>
    </row>
    <row r="59" spans="1:5" x14ac:dyDescent="0.25">
      <c r="A59" s="15"/>
      <c r="B59" s="15"/>
      <c r="C59" s="16"/>
      <c r="D59" s="7">
        <v>278.14999999999998</v>
      </c>
      <c r="E59" s="15" t="s">
        <v>44</v>
      </c>
    </row>
    <row r="60" spans="1:5" x14ac:dyDescent="0.25">
      <c r="A60" s="15"/>
      <c r="B60" s="15"/>
      <c r="C60" s="16"/>
      <c r="D60" s="7">
        <v>597.79999999999995</v>
      </c>
      <c r="E60" s="15" t="s">
        <v>44</v>
      </c>
    </row>
    <row r="61" spans="1:5" x14ac:dyDescent="0.25">
      <c r="A61" s="15"/>
      <c r="B61" s="15"/>
      <c r="C61" s="16"/>
      <c r="D61" s="7">
        <v>325.69</v>
      </c>
      <c r="E61" s="15" t="s">
        <v>44</v>
      </c>
    </row>
    <row r="62" spans="1:5" x14ac:dyDescent="0.25">
      <c r="A62" s="15"/>
      <c r="B62" s="15"/>
      <c r="C62" s="16" t="s">
        <v>81</v>
      </c>
      <c r="D62" s="7">
        <v>539.35</v>
      </c>
      <c r="E62" s="15" t="s">
        <v>44</v>
      </c>
    </row>
    <row r="63" spans="1:5" x14ac:dyDescent="0.25">
      <c r="A63" s="15"/>
      <c r="B63" s="15"/>
      <c r="C63" s="16" t="s">
        <v>192</v>
      </c>
      <c r="D63" s="7">
        <v>961.39</v>
      </c>
      <c r="E63" s="15" t="s">
        <v>44</v>
      </c>
    </row>
    <row r="64" spans="1:5" x14ac:dyDescent="0.25">
      <c r="A64" s="15"/>
      <c r="B64" s="15"/>
      <c r="C64" s="16" t="s">
        <v>170</v>
      </c>
      <c r="D64" s="7">
        <v>180</v>
      </c>
      <c r="E64" s="15" t="s">
        <v>44</v>
      </c>
    </row>
    <row r="65" spans="1:5" x14ac:dyDescent="0.25">
      <c r="A65" s="15"/>
      <c r="B65" s="15"/>
      <c r="C65" s="16"/>
      <c r="D65" s="7">
        <v>92.67</v>
      </c>
      <c r="E65" s="15" t="s">
        <v>44</v>
      </c>
    </row>
    <row r="66" spans="1:5" x14ac:dyDescent="0.25">
      <c r="A66" s="10"/>
      <c r="B66" s="10"/>
      <c r="C66" s="6" t="s">
        <v>111</v>
      </c>
      <c r="D66" s="11">
        <v>70</v>
      </c>
      <c r="E66" s="10" t="s">
        <v>230</v>
      </c>
    </row>
    <row r="67" spans="1:5" x14ac:dyDescent="0.25">
      <c r="A67" s="10"/>
      <c r="B67" s="10"/>
      <c r="C67" s="6"/>
      <c r="D67" s="11">
        <v>50</v>
      </c>
      <c r="E67" s="10" t="s">
        <v>261</v>
      </c>
    </row>
    <row r="68" spans="1:5" x14ac:dyDescent="0.25">
      <c r="A68" s="2" t="s">
        <v>45</v>
      </c>
      <c r="B68" s="2"/>
      <c r="C68" s="12"/>
      <c r="D68" s="13">
        <f>SUM(D57:D67)</f>
        <v>3937.01</v>
      </c>
      <c r="E68" s="2"/>
    </row>
    <row r="69" spans="1:5" x14ac:dyDescent="0.25">
      <c r="A69" s="15" t="s">
        <v>46</v>
      </c>
      <c r="B69" s="15"/>
      <c r="C69" s="16"/>
      <c r="D69" s="7">
        <v>390</v>
      </c>
      <c r="E69" s="15" t="s">
        <v>47</v>
      </c>
    </row>
    <row r="70" spans="1:5" x14ac:dyDescent="0.25">
      <c r="A70" s="2" t="s">
        <v>48</v>
      </c>
      <c r="B70" s="2"/>
      <c r="C70" s="12"/>
      <c r="D70" s="13">
        <f>SUM(D69)</f>
        <v>390</v>
      </c>
      <c r="E70" s="2"/>
    </row>
    <row r="71" spans="1:5" x14ac:dyDescent="0.25">
      <c r="A71" s="15" t="s">
        <v>54</v>
      </c>
      <c r="B71" s="15"/>
      <c r="C71" s="16" t="s">
        <v>81</v>
      </c>
      <c r="D71" s="7">
        <v>112.35</v>
      </c>
      <c r="E71" s="15" t="s">
        <v>105</v>
      </c>
    </row>
    <row r="72" spans="1:5" x14ac:dyDescent="0.25">
      <c r="A72" s="15"/>
      <c r="B72" s="15"/>
      <c r="C72" s="16" t="s">
        <v>111</v>
      </c>
      <c r="D72" s="7">
        <v>251.24</v>
      </c>
      <c r="E72" s="15" t="s">
        <v>263</v>
      </c>
    </row>
    <row r="73" spans="1:5" x14ac:dyDescent="0.25">
      <c r="A73" s="2" t="s">
        <v>55</v>
      </c>
      <c r="B73" s="2"/>
      <c r="C73" s="12"/>
      <c r="D73" s="13">
        <f>SUM(D71:D72)</f>
        <v>363.59000000000003</v>
      </c>
      <c r="E73" s="2"/>
    </row>
    <row r="74" spans="1:5" s="21" customFormat="1" x14ac:dyDescent="0.25">
      <c r="A74" s="15" t="s">
        <v>56</v>
      </c>
      <c r="B74" s="15"/>
      <c r="C74" s="16" t="s">
        <v>79</v>
      </c>
      <c r="D74" s="7">
        <v>25</v>
      </c>
      <c r="E74" s="15" t="s">
        <v>289</v>
      </c>
    </row>
    <row r="75" spans="1:5" s="21" customFormat="1" x14ac:dyDescent="0.25">
      <c r="A75" s="15"/>
      <c r="B75" s="15"/>
      <c r="C75" s="16"/>
      <c r="D75" s="7">
        <v>30</v>
      </c>
      <c r="E75" s="15" t="s">
        <v>288</v>
      </c>
    </row>
    <row r="76" spans="1:5" x14ac:dyDescent="0.25">
      <c r="A76" s="15"/>
      <c r="B76" s="2"/>
      <c r="C76" s="16" t="s">
        <v>81</v>
      </c>
      <c r="D76" s="7">
        <v>928.71</v>
      </c>
      <c r="E76" s="15" t="s">
        <v>271</v>
      </c>
    </row>
    <row r="77" spans="1:5" x14ac:dyDescent="0.25">
      <c r="A77" s="15"/>
      <c r="B77" s="2"/>
      <c r="C77" s="16"/>
      <c r="D77" s="7">
        <v>51</v>
      </c>
      <c r="E77" s="15" t="s">
        <v>272</v>
      </c>
    </row>
    <row r="78" spans="1:5" x14ac:dyDescent="0.25">
      <c r="A78" s="15"/>
      <c r="B78" s="2"/>
      <c r="C78" s="16"/>
      <c r="D78" s="7">
        <v>19.55</v>
      </c>
      <c r="E78" s="15" t="s">
        <v>299</v>
      </c>
    </row>
    <row r="79" spans="1:5" x14ac:dyDescent="0.25">
      <c r="A79" s="15"/>
      <c r="B79" s="2"/>
      <c r="C79" s="16" t="s">
        <v>192</v>
      </c>
      <c r="D79" s="7">
        <v>11.91</v>
      </c>
      <c r="E79" s="15" t="s">
        <v>83</v>
      </c>
    </row>
    <row r="80" spans="1:5" x14ac:dyDescent="0.25">
      <c r="A80" s="15"/>
      <c r="B80" s="2"/>
      <c r="C80" s="16" t="s">
        <v>193</v>
      </c>
      <c r="D80" s="7">
        <v>840</v>
      </c>
      <c r="E80" s="15" t="s">
        <v>272</v>
      </c>
    </row>
    <row r="81" spans="1:5" x14ac:dyDescent="0.25">
      <c r="A81" s="15"/>
      <c r="B81" s="15"/>
      <c r="C81" s="16"/>
      <c r="D81" s="7">
        <v>5</v>
      </c>
      <c r="E81" s="15" t="s">
        <v>272</v>
      </c>
    </row>
    <row r="82" spans="1:5" x14ac:dyDescent="0.25">
      <c r="A82" s="15"/>
      <c r="B82" s="15"/>
      <c r="C82" s="16" t="s">
        <v>170</v>
      </c>
      <c r="D82" s="7">
        <v>99.26</v>
      </c>
      <c r="E82" s="15" t="s">
        <v>283</v>
      </c>
    </row>
    <row r="83" spans="1:5" x14ac:dyDescent="0.25">
      <c r="A83" s="15"/>
      <c r="B83" s="15"/>
      <c r="C83" s="16" t="s">
        <v>98</v>
      </c>
      <c r="D83" s="7">
        <v>2.84</v>
      </c>
      <c r="E83" s="15" t="s">
        <v>284</v>
      </c>
    </row>
    <row r="84" spans="1:5" x14ac:dyDescent="0.25">
      <c r="A84" s="15"/>
      <c r="B84" s="15"/>
      <c r="C84" s="16"/>
      <c r="D84" s="7">
        <v>954.48</v>
      </c>
      <c r="E84" s="15" t="s">
        <v>285</v>
      </c>
    </row>
    <row r="85" spans="1:5" x14ac:dyDescent="0.25">
      <c r="A85" s="15"/>
      <c r="B85" s="15"/>
      <c r="C85" s="16"/>
      <c r="D85" s="7">
        <v>86.41</v>
      </c>
      <c r="E85" s="15" t="s">
        <v>285</v>
      </c>
    </row>
    <row r="86" spans="1:5" x14ac:dyDescent="0.25">
      <c r="A86" s="15"/>
      <c r="B86" s="15"/>
      <c r="C86" s="16" t="s">
        <v>218</v>
      </c>
      <c r="D86" s="7">
        <v>-377.5</v>
      </c>
      <c r="E86" s="15" t="s">
        <v>286</v>
      </c>
    </row>
    <row r="87" spans="1:5" s="21" customFormat="1" x14ac:dyDescent="0.25">
      <c r="A87" s="15"/>
      <c r="B87" s="15"/>
      <c r="C87" s="16" t="s">
        <v>111</v>
      </c>
      <c r="D87" s="7">
        <v>4539</v>
      </c>
      <c r="E87" s="15" t="s">
        <v>97</v>
      </c>
    </row>
    <row r="88" spans="1:5" x14ac:dyDescent="0.25">
      <c r="A88" s="15"/>
      <c r="B88" s="15"/>
      <c r="C88" s="16" t="s">
        <v>113</v>
      </c>
      <c r="D88" s="7">
        <v>2970.44</v>
      </c>
      <c r="E88" s="15" t="s">
        <v>297</v>
      </c>
    </row>
    <row r="89" spans="1:5" x14ac:dyDescent="0.25">
      <c r="A89" s="15"/>
      <c r="B89" s="15"/>
      <c r="C89" s="16"/>
      <c r="D89" s="7">
        <v>0.48</v>
      </c>
      <c r="E89" s="15" t="s">
        <v>284</v>
      </c>
    </row>
    <row r="90" spans="1:5" x14ac:dyDescent="0.25">
      <c r="A90" s="15"/>
      <c r="B90" s="15"/>
      <c r="C90" s="16"/>
      <c r="D90" s="7">
        <v>20</v>
      </c>
      <c r="E90" s="15" t="s">
        <v>272</v>
      </c>
    </row>
    <row r="91" spans="1:5" x14ac:dyDescent="0.25">
      <c r="A91" s="15"/>
      <c r="B91" s="15"/>
      <c r="C91" s="16"/>
      <c r="D91" s="7">
        <v>14</v>
      </c>
      <c r="E91" s="15" t="s">
        <v>272</v>
      </c>
    </row>
    <row r="92" spans="1:5" x14ac:dyDescent="0.25">
      <c r="A92" s="15"/>
      <c r="B92" s="15"/>
      <c r="C92" s="16"/>
      <c r="D92" s="7">
        <v>1</v>
      </c>
      <c r="E92" s="15" t="s">
        <v>272</v>
      </c>
    </row>
    <row r="93" spans="1:5" x14ac:dyDescent="0.25">
      <c r="A93" s="15"/>
      <c r="B93" s="15"/>
      <c r="C93" s="16"/>
      <c r="D93" s="7">
        <v>-385.2</v>
      </c>
      <c r="E93" s="15" t="s">
        <v>286</v>
      </c>
    </row>
    <row r="94" spans="1:5" x14ac:dyDescent="0.25">
      <c r="A94" s="15"/>
      <c r="B94" s="15"/>
      <c r="C94" s="16" t="s">
        <v>182</v>
      </c>
      <c r="D94" s="7">
        <v>18</v>
      </c>
      <c r="E94" s="15" t="s">
        <v>298</v>
      </c>
    </row>
    <row r="95" spans="1:5" x14ac:dyDescent="0.25">
      <c r="A95" s="15"/>
      <c r="B95" s="15"/>
      <c r="C95" s="16"/>
      <c r="D95" s="7">
        <v>-20</v>
      </c>
      <c r="E95" s="15" t="s">
        <v>286</v>
      </c>
    </row>
    <row r="96" spans="1:5" x14ac:dyDescent="0.25">
      <c r="A96" s="2" t="s">
        <v>57</v>
      </c>
      <c r="B96" s="2"/>
      <c r="C96" s="12"/>
      <c r="D96" s="13">
        <f>SUM(D74:D95)</f>
        <v>9834.3799999999992</v>
      </c>
      <c r="E96" s="2"/>
    </row>
    <row r="97" spans="1:5" x14ac:dyDescent="0.25">
      <c r="A97" s="8">
        <v>59.17</v>
      </c>
      <c r="B97" s="15"/>
      <c r="C97" s="16" t="s">
        <v>156</v>
      </c>
      <c r="D97" s="7">
        <v>5535.54</v>
      </c>
      <c r="E97" s="15" t="s">
        <v>238</v>
      </c>
    </row>
    <row r="98" spans="1:5" x14ac:dyDescent="0.25">
      <c r="A98" s="8"/>
      <c r="B98" s="15"/>
      <c r="C98" s="16" t="s">
        <v>81</v>
      </c>
      <c r="D98" s="7">
        <v>4087</v>
      </c>
      <c r="E98" s="15" t="s">
        <v>239</v>
      </c>
    </row>
    <row r="99" spans="1:5" x14ac:dyDescent="0.25">
      <c r="A99" s="8"/>
      <c r="B99" s="15"/>
      <c r="C99" s="16" t="s">
        <v>192</v>
      </c>
      <c r="D99" s="7">
        <v>-5689.11</v>
      </c>
      <c r="E99" s="15" t="s">
        <v>279</v>
      </c>
    </row>
    <row r="100" spans="1:5" x14ac:dyDescent="0.25">
      <c r="A100" s="2" t="s">
        <v>59</v>
      </c>
      <c r="B100" s="2"/>
      <c r="C100" s="2"/>
      <c r="D100" s="13">
        <f>SUM(D97:D99)</f>
        <v>3933.4300000000012</v>
      </c>
      <c r="E100" s="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J30" sqref="J30"/>
    </sheetView>
  </sheetViews>
  <sheetFormatPr defaultRowHeight="15" x14ac:dyDescent="0.25"/>
  <cols>
    <col min="1" max="1" width="22.85546875" customWidth="1"/>
    <col min="2" max="2" width="8" customWidth="1"/>
    <col min="4" max="4" width="13" customWidth="1"/>
    <col min="5" max="5" width="46.5703125" customWidth="1"/>
  </cols>
  <sheetData>
    <row r="1" spans="1:5" x14ac:dyDescent="0.25">
      <c r="A1" s="1" t="s">
        <v>60</v>
      </c>
      <c r="B1" s="1"/>
      <c r="C1" s="1"/>
      <c r="D1" s="1"/>
      <c r="E1" s="1"/>
    </row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 t="s">
        <v>1</v>
      </c>
      <c r="B4" s="1"/>
      <c r="C4" s="1"/>
      <c r="D4" s="1"/>
      <c r="E4" s="1"/>
    </row>
    <row r="5" spans="1:5" x14ac:dyDescent="0.25">
      <c r="A5" s="1" t="s">
        <v>2</v>
      </c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 t="s">
        <v>301</v>
      </c>
      <c r="B7" s="1"/>
      <c r="C7" s="1"/>
      <c r="D7" s="1"/>
      <c r="E7" s="1"/>
    </row>
    <row r="9" spans="1:5" x14ac:dyDescent="0.25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</row>
    <row r="10" spans="1:5" x14ac:dyDescent="0.25">
      <c r="A10" s="4" t="s">
        <v>8</v>
      </c>
      <c r="B10" s="5" t="s">
        <v>302</v>
      </c>
      <c r="C10" s="6" t="s">
        <v>130</v>
      </c>
      <c r="D10" s="7">
        <v>1000</v>
      </c>
      <c r="E10" s="8" t="s">
        <v>112</v>
      </c>
    </row>
    <row r="11" spans="1:5" x14ac:dyDescent="0.25">
      <c r="A11" s="4"/>
      <c r="B11" s="5"/>
      <c r="C11" s="6"/>
      <c r="D11" s="7">
        <v>1000</v>
      </c>
      <c r="E11" s="8" t="s">
        <v>112</v>
      </c>
    </row>
    <row r="12" spans="1:5" x14ac:dyDescent="0.25">
      <c r="A12" s="4"/>
      <c r="B12" s="5"/>
      <c r="C12" s="6" t="s">
        <v>79</v>
      </c>
      <c r="D12" s="7">
        <v>299108</v>
      </c>
      <c r="E12" s="8" t="s">
        <v>89</v>
      </c>
    </row>
    <row r="13" spans="1:5" x14ac:dyDescent="0.25">
      <c r="A13" s="4"/>
      <c r="B13" s="5"/>
      <c r="C13" s="6" t="s">
        <v>156</v>
      </c>
      <c r="D13" s="7">
        <v>3522</v>
      </c>
      <c r="E13" s="8" t="s">
        <v>89</v>
      </c>
    </row>
    <row r="14" spans="1:5" x14ac:dyDescent="0.25">
      <c r="A14" s="4"/>
      <c r="B14" s="5"/>
      <c r="C14" s="6"/>
      <c r="D14" s="7">
        <v>23557</v>
      </c>
      <c r="E14" s="8" t="s">
        <v>89</v>
      </c>
    </row>
    <row r="15" spans="1:5" x14ac:dyDescent="0.25">
      <c r="A15" s="4"/>
      <c r="B15" s="5"/>
      <c r="C15" s="6" t="s">
        <v>192</v>
      </c>
      <c r="D15" s="7">
        <v>1500</v>
      </c>
      <c r="E15" s="8" t="s">
        <v>112</v>
      </c>
    </row>
    <row r="16" spans="1:5" x14ac:dyDescent="0.25">
      <c r="A16" s="4"/>
      <c r="B16" s="5"/>
      <c r="C16" s="6" t="s">
        <v>213</v>
      </c>
      <c r="D16" s="7">
        <v>100</v>
      </c>
      <c r="E16" s="8" t="s">
        <v>112</v>
      </c>
    </row>
    <row r="17" spans="1:5" x14ac:dyDescent="0.25">
      <c r="A17" s="4"/>
      <c r="B17" s="5"/>
      <c r="C17" s="6"/>
      <c r="D17" s="7">
        <v>600</v>
      </c>
      <c r="E17" s="8" t="s">
        <v>112</v>
      </c>
    </row>
    <row r="18" spans="1:5" x14ac:dyDescent="0.25">
      <c r="A18" s="4"/>
      <c r="B18" s="5"/>
      <c r="C18" s="6"/>
      <c r="D18" s="7">
        <v>300</v>
      </c>
      <c r="E18" s="8" t="s">
        <v>112</v>
      </c>
    </row>
    <row r="19" spans="1:5" x14ac:dyDescent="0.25">
      <c r="A19" s="4"/>
      <c r="B19" s="5"/>
      <c r="C19" s="6"/>
      <c r="D19" s="7">
        <v>2150</v>
      </c>
      <c r="E19" s="8" t="s">
        <v>112</v>
      </c>
    </row>
    <row r="20" spans="1:5" x14ac:dyDescent="0.25">
      <c r="A20" s="4"/>
      <c r="B20" s="5"/>
      <c r="C20" s="6"/>
      <c r="D20" s="7">
        <v>650</v>
      </c>
      <c r="E20" s="8" t="s">
        <v>112</v>
      </c>
    </row>
    <row r="21" spans="1:5" x14ac:dyDescent="0.25">
      <c r="A21" s="4"/>
      <c r="B21" s="5"/>
      <c r="C21" s="6" t="s">
        <v>96</v>
      </c>
      <c r="D21" s="7">
        <v>900</v>
      </c>
      <c r="E21" s="8" t="s">
        <v>112</v>
      </c>
    </row>
    <row r="22" spans="1:5" x14ac:dyDescent="0.25">
      <c r="A22" s="4"/>
      <c r="B22" s="5"/>
      <c r="C22" s="6"/>
      <c r="D22" s="7">
        <v>900</v>
      </c>
      <c r="E22" s="8" t="s">
        <v>112</v>
      </c>
    </row>
    <row r="23" spans="1:5" x14ac:dyDescent="0.25">
      <c r="A23" s="4"/>
      <c r="B23" s="5"/>
      <c r="C23" s="6"/>
      <c r="D23" s="7">
        <v>1000</v>
      </c>
      <c r="E23" s="8" t="s">
        <v>112</v>
      </c>
    </row>
    <row r="24" spans="1:5" x14ac:dyDescent="0.25">
      <c r="A24" s="4"/>
      <c r="B24" s="5"/>
      <c r="C24" s="6" t="s">
        <v>100</v>
      </c>
      <c r="D24" s="7">
        <v>1300</v>
      </c>
      <c r="E24" s="8" t="s">
        <v>112</v>
      </c>
    </row>
    <row r="25" spans="1:5" x14ac:dyDescent="0.25">
      <c r="A25" s="4"/>
      <c r="B25" s="5"/>
      <c r="C25" s="6" t="s">
        <v>218</v>
      </c>
      <c r="D25" s="7">
        <v>1500</v>
      </c>
      <c r="E25" s="8" t="s">
        <v>112</v>
      </c>
    </row>
    <row r="26" spans="1:5" x14ac:dyDescent="0.25">
      <c r="A26" s="4"/>
      <c r="B26" s="5"/>
      <c r="C26" s="6" t="s">
        <v>223</v>
      </c>
      <c r="D26" s="7">
        <v>500</v>
      </c>
      <c r="E26" s="8" t="s">
        <v>112</v>
      </c>
    </row>
    <row r="27" spans="1:5" x14ac:dyDescent="0.25">
      <c r="A27" s="4"/>
      <c r="B27" s="5"/>
      <c r="C27" s="6" t="s">
        <v>115</v>
      </c>
      <c r="D27" s="7">
        <v>172407</v>
      </c>
      <c r="E27" s="8" t="s">
        <v>85</v>
      </c>
    </row>
    <row r="28" spans="1:5" x14ac:dyDescent="0.25">
      <c r="A28" s="4"/>
      <c r="B28" s="5"/>
      <c r="C28" s="6" t="s">
        <v>182</v>
      </c>
      <c r="D28" s="7">
        <v>900</v>
      </c>
      <c r="E28" s="8" t="s">
        <v>112</v>
      </c>
    </row>
    <row r="29" spans="1:5" x14ac:dyDescent="0.25">
      <c r="A29" s="4"/>
      <c r="B29" s="5"/>
      <c r="C29" s="6"/>
      <c r="D29" s="7">
        <v>1100</v>
      </c>
      <c r="E29" s="8" t="s">
        <v>112</v>
      </c>
    </row>
    <row r="30" spans="1:5" x14ac:dyDescent="0.25">
      <c r="A30" s="4"/>
      <c r="B30" s="5"/>
      <c r="C30" s="6" t="s">
        <v>143</v>
      </c>
      <c r="D30" s="7">
        <v>75444</v>
      </c>
      <c r="E30" s="8" t="s">
        <v>89</v>
      </c>
    </row>
    <row r="31" spans="1:5" x14ac:dyDescent="0.25">
      <c r="A31" s="4"/>
      <c r="B31" s="5"/>
      <c r="C31" s="6"/>
      <c r="D31" s="7">
        <v>700</v>
      </c>
      <c r="E31" s="8" t="s">
        <v>112</v>
      </c>
    </row>
    <row r="32" spans="1:5" x14ac:dyDescent="0.25">
      <c r="A32" s="4"/>
      <c r="B32" s="5"/>
      <c r="C32" s="6" t="s">
        <v>233</v>
      </c>
      <c r="D32" s="7">
        <v>4312</v>
      </c>
      <c r="E32" s="8" t="s">
        <v>89</v>
      </c>
    </row>
    <row r="33" spans="1:5" x14ac:dyDescent="0.25">
      <c r="A33" s="4"/>
      <c r="B33" s="5"/>
      <c r="C33" s="6" t="s">
        <v>147</v>
      </c>
      <c r="D33" s="7">
        <v>2673</v>
      </c>
      <c r="E33" s="8" t="s">
        <v>89</v>
      </c>
    </row>
    <row r="34" spans="1:5" x14ac:dyDescent="0.25">
      <c r="A34" s="2" t="s">
        <v>9</v>
      </c>
      <c r="B34" s="2"/>
      <c r="C34" s="12"/>
      <c r="D34" s="13">
        <f>SUM(D10:D33)</f>
        <v>597123</v>
      </c>
      <c r="E34" s="14"/>
    </row>
    <row r="35" spans="1:5" x14ac:dyDescent="0.25">
      <c r="A35" s="15" t="s">
        <v>10</v>
      </c>
      <c r="B35" s="15"/>
      <c r="C35" s="16" t="s">
        <v>115</v>
      </c>
      <c r="D35" s="7">
        <v>3346</v>
      </c>
      <c r="E35" s="15" t="s">
        <v>11</v>
      </c>
    </row>
    <row r="36" spans="1:5" x14ac:dyDescent="0.25">
      <c r="A36" s="2" t="s">
        <v>12</v>
      </c>
      <c r="B36" s="2"/>
      <c r="C36" s="12"/>
      <c r="D36" s="13">
        <f>SUM(D35)</f>
        <v>3346</v>
      </c>
      <c r="E36" s="14"/>
    </row>
    <row r="37" spans="1:5" s="21" customFormat="1" x14ac:dyDescent="0.25">
      <c r="A37" s="15" t="s">
        <v>13</v>
      </c>
      <c r="B37" s="15"/>
      <c r="C37" s="16" t="s">
        <v>156</v>
      </c>
      <c r="D37" s="7">
        <v>51</v>
      </c>
      <c r="E37" s="22" t="s">
        <v>14</v>
      </c>
    </row>
    <row r="38" spans="1:5" s="21" customFormat="1" x14ac:dyDescent="0.25">
      <c r="A38" s="15"/>
      <c r="B38" s="15"/>
      <c r="C38" s="16" t="s">
        <v>193</v>
      </c>
      <c r="D38" s="7">
        <v>34</v>
      </c>
      <c r="E38" s="22" t="s">
        <v>14</v>
      </c>
    </row>
    <row r="39" spans="1:5" s="21" customFormat="1" x14ac:dyDescent="0.25">
      <c r="A39" s="15"/>
      <c r="B39" s="15"/>
      <c r="C39" s="16"/>
      <c r="D39" s="7">
        <v>17</v>
      </c>
      <c r="E39" s="22" t="s">
        <v>14</v>
      </c>
    </row>
    <row r="40" spans="1:5" x14ac:dyDescent="0.25">
      <c r="A40" s="2" t="s">
        <v>15</v>
      </c>
      <c r="B40" s="2"/>
      <c r="C40" s="12"/>
      <c r="D40" s="13">
        <f>SUM(D37:D39)</f>
        <v>102</v>
      </c>
      <c r="E40" s="14"/>
    </row>
    <row r="41" spans="1:5" x14ac:dyDescent="0.25">
      <c r="A41" s="10" t="s">
        <v>16</v>
      </c>
      <c r="B41" s="10"/>
      <c r="C41" s="6" t="s">
        <v>115</v>
      </c>
      <c r="D41" s="11">
        <v>92825</v>
      </c>
      <c r="E41" s="10" t="s">
        <v>17</v>
      </c>
    </row>
    <row r="42" spans="1:5" x14ac:dyDescent="0.25">
      <c r="A42" s="2" t="s">
        <v>18</v>
      </c>
      <c r="B42" s="2"/>
      <c r="C42" s="12"/>
      <c r="D42" s="13">
        <f>SUM(D41)</f>
        <v>92825</v>
      </c>
      <c r="E42" s="10"/>
    </row>
    <row r="43" spans="1:5" x14ac:dyDescent="0.25">
      <c r="A43" s="10" t="s">
        <v>19</v>
      </c>
      <c r="B43" s="10"/>
      <c r="C43" s="6" t="s">
        <v>115</v>
      </c>
      <c r="D43" s="11">
        <v>2836</v>
      </c>
      <c r="E43" s="10" t="s">
        <v>20</v>
      </c>
    </row>
    <row r="44" spans="1:5" x14ac:dyDescent="0.25">
      <c r="A44" s="2" t="s">
        <v>21</v>
      </c>
      <c r="B44" s="2"/>
      <c r="C44" s="12"/>
      <c r="D44" s="13">
        <f>SUM(D43)</f>
        <v>2836</v>
      </c>
      <c r="E44" s="10"/>
    </row>
    <row r="45" spans="1:5" x14ac:dyDescent="0.25">
      <c r="A45" s="10" t="s">
        <v>22</v>
      </c>
      <c r="B45" s="10"/>
      <c r="C45" s="6" t="s">
        <v>115</v>
      </c>
      <c r="D45" s="11">
        <v>30302</v>
      </c>
      <c r="E45" s="10" t="s">
        <v>23</v>
      </c>
    </row>
    <row r="46" spans="1:5" x14ac:dyDescent="0.25">
      <c r="A46" s="2" t="s">
        <v>24</v>
      </c>
      <c r="B46" s="2"/>
      <c r="C46" s="12"/>
      <c r="D46" s="13">
        <f>SUM(D45)</f>
        <v>30302</v>
      </c>
      <c r="E46" s="10"/>
    </row>
    <row r="47" spans="1:5" x14ac:dyDescent="0.25">
      <c r="A47" s="10" t="s">
        <v>25</v>
      </c>
      <c r="B47" s="10"/>
      <c r="C47" s="6" t="s">
        <v>115</v>
      </c>
      <c r="D47" s="11">
        <v>926</v>
      </c>
      <c r="E47" s="10" t="s">
        <v>26</v>
      </c>
    </row>
    <row r="48" spans="1:5" x14ac:dyDescent="0.25">
      <c r="A48" s="2" t="s">
        <v>27</v>
      </c>
      <c r="B48" s="2"/>
      <c r="C48" s="12"/>
      <c r="D48" s="13">
        <f>SUM(D47)</f>
        <v>926</v>
      </c>
      <c r="E48" s="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workbookViewId="0">
      <selection activeCell="L10" sqref="L10"/>
    </sheetView>
  </sheetViews>
  <sheetFormatPr defaultRowHeight="15" x14ac:dyDescent="0.25"/>
  <cols>
    <col min="1" max="1" width="22.140625" customWidth="1"/>
    <col min="4" max="4" width="12.7109375" customWidth="1"/>
    <col min="5" max="5" width="63" customWidth="1"/>
  </cols>
  <sheetData>
    <row r="1" spans="1:5" x14ac:dyDescent="0.25">
      <c r="A1" s="1" t="s">
        <v>60</v>
      </c>
      <c r="B1" s="1"/>
      <c r="C1" s="1"/>
      <c r="D1" s="1"/>
    </row>
    <row r="2" spans="1:5" x14ac:dyDescent="0.25">
      <c r="A2" s="1" t="s">
        <v>0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1</v>
      </c>
      <c r="B4" s="1"/>
      <c r="C4" s="1"/>
      <c r="D4" s="1"/>
    </row>
    <row r="5" spans="1:5" x14ac:dyDescent="0.25">
      <c r="A5" s="1" t="s">
        <v>28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301</v>
      </c>
      <c r="B8" s="1"/>
      <c r="C8" s="1"/>
      <c r="D8" s="1"/>
    </row>
    <row r="10" spans="1:5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</row>
    <row r="11" spans="1:5" x14ac:dyDescent="0.25">
      <c r="A11" s="4" t="s">
        <v>162</v>
      </c>
      <c r="B11" s="5" t="s">
        <v>302</v>
      </c>
      <c r="C11" s="6" t="s">
        <v>96</v>
      </c>
      <c r="D11" s="17">
        <v>76.16</v>
      </c>
      <c r="E11" s="15" t="s">
        <v>321</v>
      </c>
    </row>
    <row r="12" spans="1:5" x14ac:dyDescent="0.25">
      <c r="A12" s="18" t="s">
        <v>165</v>
      </c>
      <c r="B12" s="2"/>
      <c r="C12" s="2"/>
      <c r="D12" s="19">
        <f>SUM(D11)</f>
        <v>76.16</v>
      </c>
      <c r="E12" s="2"/>
    </row>
    <row r="13" spans="1:5" s="21" customFormat="1" x14ac:dyDescent="0.25">
      <c r="A13" s="4" t="s">
        <v>307</v>
      </c>
      <c r="B13" s="15"/>
      <c r="C13" s="16" t="s">
        <v>156</v>
      </c>
      <c r="D13" s="17">
        <v>202.3</v>
      </c>
      <c r="E13" s="15" t="s">
        <v>309</v>
      </c>
    </row>
    <row r="14" spans="1:5" s="1" customFormat="1" x14ac:dyDescent="0.25">
      <c r="A14" s="18" t="s">
        <v>308</v>
      </c>
      <c r="B14" s="2"/>
      <c r="C14" s="2"/>
      <c r="D14" s="19">
        <f>SUM(D13)</f>
        <v>202.3</v>
      </c>
      <c r="E14" s="2"/>
    </row>
    <row r="15" spans="1:5" x14ac:dyDescent="0.25">
      <c r="A15" s="4" t="s">
        <v>29</v>
      </c>
      <c r="B15" s="5"/>
      <c r="C15" s="6" t="s">
        <v>156</v>
      </c>
      <c r="D15" s="17">
        <v>9257.39</v>
      </c>
      <c r="E15" s="15" t="s">
        <v>73</v>
      </c>
    </row>
    <row r="16" spans="1:5" x14ac:dyDescent="0.25">
      <c r="A16" s="4"/>
      <c r="B16" s="5"/>
      <c r="C16" s="6" t="s">
        <v>96</v>
      </c>
      <c r="D16" s="17">
        <v>6430.27</v>
      </c>
      <c r="E16" s="15" t="s">
        <v>73</v>
      </c>
    </row>
    <row r="17" spans="1:5" x14ac:dyDescent="0.25">
      <c r="A17" s="18" t="s">
        <v>30</v>
      </c>
      <c r="B17" s="2"/>
      <c r="C17" s="2"/>
      <c r="D17" s="19">
        <f>SUM(D15:D16)</f>
        <v>15687.66</v>
      </c>
      <c r="E17" s="2"/>
    </row>
    <row r="18" spans="1:5" x14ac:dyDescent="0.25">
      <c r="A18" s="4" t="s">
        <v>31</v>
      </c>
      <c r="B18" s="15"/>
      <c r="C18" s="16" t="s">
        <v>130</v>
      </c>
      <c r="D18" s="17">
        <v>1813.32</v>
      </c>
      <c r="E18" s="15" t="s">
        <v>160</v>
      </c>
    </row>
    <row r="19" spans="1:5" x14ac:dyDescent="0.25">
      <c r="A19" s="4"/>
      <c r="B19" s="15"/>
      <c r="C19" s="16" t="s">
        <v>96</v>
      </c>
      <c r="D19" s="17">
        <v>930.32</v>
      </c>
      <c r="E19" s="15" t="s">
        <v>318</v>
      </c>
    </row>
    <row r="20" spans="1:5" x14ac:dyDescent="0.25">
      <c r="A20" s="18" t="s">
        <v>32</v>
      </c>
      <c r="B20" s="2"/>
      <c r="C20" s="2"/>
      <c r="D20" s="19">
        <f>SUM(D18:D19)</f>
        <v>2743.64</v>
      </c>
      <c r="E20" s="2"/>
    </row>
    <row r="21" spans="1:5" x14ac:dyDescent="0.25">
      <c r="A21" s="4" t="s">
        <v>33</v>
      </c>
      <c r="B21" s="15"/>
      <c r="C21" s="6" t="s">
        <v>156</v>
      </c>
      <c r="D21" s="17">
        <v>7001.29</v>
      </c>
      <c r="E21" s="15" t="s">
        <v>311</v>
      </c>
    </row>
    <row r="22" spans="1:5" x14ac:dyDescent="0.25">
      <c r="A22" s="18" t="s">
        <v>34</v>
      </c>
      <c r="B22" s="2"/>
      <c r="C22" s="2"/>
      <c r="D22" s="19">
        <f>SUM(D21)</f>
        <v>7001.29</v>
      </c>
      <c r="E22" s="2"/>
    </row>
    <row r="23" spans="1:5" s="21" customFormat="1" x14ac:dyDescent="0.25">
      <c r="A23" s="4" t="s">
        <v>35</v>
      </c>
      <c r="B23" s="15"/>
      <c r="C23" s="16" t="s">
        <v>156</v>
      </c>
      <c r="D23" s="17">
        <v>438.79</v>
      </c>
      <c r="E23" s="15" t="s">
        <v>304</v>
      </c>
    </row>
    <row r="24" spans="1:5" s="1" customFormat="1" x14ac:dyDescent="0.25">
      <c r="A24" s="18" t="s">
        <v>36</v>
      </c>
      <c r="B24" s="2"/>
      <c r="C24" s="2"/>
      <c r="D24" s="19">
        <f>SUM(D23)</f>
        <v>438.79</v>
      </c>
      <c r="E24" s="2"/>
    </row>
    <row r="25" spans="1:5" s="21" customFormat="1" x14ac:dyDescent="0.25">
      <c r="A25" s="4" t="s">
        <v>37</v>
      </c>
      <c r="B25" s="15"/>
      <c r="C25" s="16" t="s">
        <v>79</v>
      </c>
      <c r="D25" s="17">
        <v>28.4</v>
      </c>
      <c r="E25" s="15" t="s">
        <v>74</v>
      </c>
    </row>
    <row r="26" spans="1:5" x14ac:dyDescent="0.25">
      <c r="A26" s="4"/>
      <c r="B26" s="15"/>
      <c r="C26" s="16" t="s">
        <v>156</v>
      </c>
      <c r="D26" s="17">
        <v>36.9</v>
      </c>
      <c r="E26" s="15" t="s">
        <v>68</v>
      </c>
    </row>
    <row r="27" spans="1:5" x14ac:dyDescent="0.25">
      <c r="A27" s="4"/>
      <c r="B27" s="15"/>
      <c r="C27" s="16"/>
      <c r="D27" s="17">
        <v>62.49</v>
      </c>
      <c r="E27" s="15" t="s">
        <v>68</v>
      </c>
    </row>
    <row r="28" spans="1:5" x14ac:dyDescent="0.25">
      <c r="A28" s="4"/>
      <c r="B28" s="15"/>
      <c r="C28" s="16"/>
      <c r="D28" s="17">
        <v>4924.8999999999996</v>
      </c>
      <c r="E28" s="15" t="s">
        <v>92</v>
      </c>
    </row>
    <row r="29" spans="1:5" x14ac:dyDescent="0.25">
      <c r="A29" s="4"/>
      <c r="B29" s="15"/>
      <c r="C29" s="16"/>
      <c r="D29" s="17">
        <v>407.24</v>
      </c>
      <c r="E29" s="15" t="s">
        <v>74</v>
      </c>
    </row>
    <row r="30" spans="1:5" x14ac:dyDescent="0.25">
      <c r="A30" s="4"/>
      <c r="B30" s="15"/>
      <c r="C30" s="16" t="s">
        <v>96</v>
      </c>
      <c r="D30" s="17">
        <v>4767.6899999999996</v>
      </c>
      <c r="E30" s="15" t="s">
        <v>92</v>
      </c>
    </row>
    <row r="31" spans="1:5" x14ac:dyDescent="0.25">
      <c r="A31" s="9"/>
      <c r="B31" s="10"/>
      <c r="C31" s="6"/>
      <c r="D31" s="11">
        <v>1108.2</v>
      </c>
      <c r="E31" s="10" t="s">
        <v>74</v>
      </c>
    </row>
    <row r="32" spans="1:5" x14ac:dyDescent="0.25">
      <c r="A32" s="9"/>
      <c r="B32" s="10"/>
      <c r="C32" s="6" t="s">
        <v>193</v>
      </c>
      <c r="D32" s="11">
        <v>20.83</v>
      </c>
      <c r="E32" s="10" t="s">
        <v>68</v>
      </c>
    </row>
    <row r="33" spans="1:5" x14ac:dyDescent="0.25">
      <c r="A33" s="9"/>
      <c r="B33" s="10"/>
      <c r="C33" s="6" t="s">
        <v>115</v>
      </c>
      <c r="D33" s="11">
        <v>18.45</v>
      </c>
      <c r="E33" s="10" t="s">
        <v>68</v>
      </c>
    </row>
    <row r="34" spans="1:5" x14ac:dyDescent="0.25">
      <c r="A34" s="2" t="s">
        <v>38</v>
      </c>
      <c r="B34" s="2"/>
      <c r="C34" s="12"/>
      <c r="D34" s="13">
        <f>SUM(D25:D33)</f>
        <v>11375.1</v>
      </c>
      <c r="E34" s="15"/>
    </row>
    <row r="35" spans="1:5" s="21" customFormat="1" x14ac:dyDescent="0.25">
      <c r="A35" s="15" t="s">
        <v>39</v>
      </c>
      <c r="B35" s="15"/>
      <c r="C35" s="16" t="s">
        <v>79</v>
      </c>
      <c r="D35" s="7">
        <v>30</v>
      </c>
      <c r="E35" s="15" t="s">
        <v>131</v>
      </c>
    </row>
    <row r="36" spans="1:5" x14ac:dyDescent="0.25">
      <c r="A36" s="15"/>
      <c r="B36" s="15"/>
      <c r="C36" s="16" t="s">
        <v>156</v>
      </c>
      <c r="D36" s="7">
        <v>718.76</v>
      </c>
      <c r="E36" s="15" t="s">
        <v>119</v>
      </c>
    </row>
    <row r="37" spans="1:5" x14ac:dyDescent="0.25">
      <c r="A37" s="15"/>
      <c r="B37" s="15"/>
      <c r="C37" s="16" t="s">
        <v>192</v>
      </c>
      <c r="D37" s="7">
        <v>40</v>
      </c>
      <c r="E37" s="15" t="s">
        <v>131</v>
      </c>
    </row>
    <row r="38" spans="1:5" x14ac:dyDescent="0.25">
      <c r="A38" s="15"/>
      <c r="B38" s="15"/>
      <c r="C38" s="16" t="s">
        <v>96</v>
      </c>
      <c r="D38" s="7">
        <v>775.58</v>
      </c>
      <c r="E38" s="15" t="s">
        <v>324</v>
      </c>
    </row>
    <row r="39" spans="1:5" x14ac:dyDescent="0.25">
      <c r="A39" s="15"/>
      <c r="B39" s="15"/>
      <c r="C39" s="16"/>
      <c r="D39" s="7">
        <v>71.16</v>
      </c>
      <c r="E39" s="15" t="s">
        <v>325</v>
      </c>
    </row>
    <row r="40" spans="1:5" x14ac:dyDescent="0.25">
      <c r="A40" s="15"/>
      <c r="B40" s="15"/>
      <c r="C40" s="16"/>
      <c r="D40" s="7">
        <v>702.49</v>
      </c>
      <c r="E40" s="15" t="s">
        <v>324</v>
      </c>
    </row>
    <row r="41" spans="1:5" x14ac:dyDescent="0.25">
      <c r="A41" s="15"/>
      <c r="B41" s="15"/>
      <c r="C41" s="16"/>
      <c r="D41" s="7">
        <v>64.45</v>
      </c>
      <c r="E41" s="15" t="s">
        <v>325</v>
      </c>
    </row>
    <row r="42" spans="1:5" x14ac:dyDescent="0.25">
      <c r="A42" s="15"/>
      <c r="B42" s="15"/>
      <c r="C42" s="16" t="s">
        <v>223</v>
      </c>
      <c r="D42" s="7">
        <v>16</v>
      </c>
      <c r="E42" s="15" t="s">
        <v>327</v>
      </c>
    </row>
    <row r="43" spans="1:5" x14ac:dyDescent="0.25">
      <c r="A43" s="15"/>
      <c r="B43" s="15"/>
      <c r="C43" s="16" t="s">
        <v>233</v>
      </c>
      <c r="D43" s="7">
        <v>108.06</v>
      </c>
      <c r="E43" s="15" t="s">
        <v>132</v>
      </c>
    </row>
    <row r="44" spans="1:5" x14ac:dyDescent="0.25">
      <c r="A44" s="15"/>
      <c r="B44" s="15"/>
      <c r="C44" s="16"/>
      <c r="D44" s="7">
        <v>30</v>
      </c>
      <c r="E44" s="15" t="s">
        <v>330</v>
      </c>
    </row>
    <row r="45" spans="1:5" x14ac:dyDescent="0.25">
      <c r="A45" s="2" t="s">
        <v>40</v>
      </c>
      <c r="B45" s="2"/>
      <c r="C45" s="12"/>
      <c r="D45" s="13">
        <f>SUM(D35:D44)</f>
        <v>2556.5</v>
      </c>
      <c r="E45" s="2"/>
    </row>
    <row r="46" spans="1:5" x14ac:dyDescent="0.25">
      <c r="A46" s="15" t="s">
        <v>41</v>
      </c>
      <c r="B46" s="15"/>
      <c r="C46" s="16" t="s">
        <v>156</v>
      </c>
      <c r="D46" s="7">
        <v>636.51</v>
      </c>
      <c r="E46" s="15" t="s">
        <v>305</v>
      </c>
    </row>
    <row r="47" spans="1:5" x14ac:dyDescent="0.25">
      <c r="A47" s="15"/>
      <c r="B47" s="15"/>
      <c r="C47" s="16"/>
      <c r="D47" s="7">
        <v>22.43</v>
      </c>
      <c r="E47" s="15" t="s">
        <v>120</v>
      </c>
    </row>
    <row r="48" spans="1:5" x14ac:dyDescent="0.25">
      <c r="A48" s="15"/>
      <c r="B48" s="15"/>
      <c r="C48" s="16"/>
      <c r="D48" s="7">
        <v>101.3</v>
      </c>
      <c r="E48" s="15" t="s">
        <v>310</v>
      </c>
    </row>
    <row r="49" spans="1:5" x14ac:dyDescent="0.25">
      <c r="A49" s="15"/>
      <c r="B49" s="15"/>
      <c r="C49" s="16"/>
      <c r="D49" s="7">
        <v>1011.5</v>
      </c>
      <c r="E49" s="15" t="s">
        <v>108</v>
      </c>
    </row>
    <row r="50" spans="1:5" x14ac:dyDescent="0.25">
      <c r="A50" s="15"/>
      <c r="B50" s="15"/>
      <c r="C50" s="16"/>
      <c r="D50" s="7">
        <v>407.94</v>
      </c>
      <c r="E50" s="15" t="s">
        <v>258</v>
      </c>
    </row>
    <row r="51" spans="1:5" x14ac:dyDescent="0.25">
      <c r="A51" s="15"/>
      <c r="B51" s="2"/>
      <c r="C51" s="16"/>
      <c r="D51" s="7">
        <v>3768</v>
      </c>
      <c r="E51" s="15" t="s">
        <v>276</v>
      </c>
    </row>
    <row r="52" spans="1:5" x14ac:dyDescent="0.25">
      <c r="A52" s="10"/>
      <c r="B52" s="10"/>
      <c r="C52" s="6"/>
      <c r="D52" s="11">
        <v>26</v>
      </c>
      <c r="E52" s="20" t="s">
        <v>222</v>
      </c>
    </row>
    <row r="53" spans="1:5" x14ac:dyDescent="0.25">
      <c r="A53" s="10"/>
      <c r="B53" s="10"/>
      <c r="C53" s="6"/>
      <c r="D53" s="11">
        <v>4</v>
      </c>
      <c r="E53" s="20" t="s">
        <v>222</v>
      </c>
    </row>
    <row r="54" spans="1:5" x14ac:dyDescent="0.25">
      <c r="A54" s="10"/>
      <c r="B54" s="10"/>
      <c r="C54" s="6"/>
      <c r="D54" s="11">
        <v>10791</v>
      </c>
      <c r="E54" s="20" t="s">
        <v>312</v>
      </c>
    </row>
    <row r="55" spans="1:5" x14ac:dyDescent="0.25">
      <c r="A55" s="10"/>
      <c r="B55" s="10"/>
      <c r="C55" s="6"/>
      <c r="D55" s="11">
        <v>990</v>
      </c>
      <c r="E55" s="20" t="s">
        <v>313</v>
      </c>
    </row>
    <row r="56" spans="1:5" x14ac:dyDescent="0.25">
      <c r="A56" s="10"/>
      <c r="B56" s="10"/>
      <c r="C56" s="6"/>
      <c r="D56" s="11">
        <v>14.99</v>
      </c>
      <c r="E56" s="20" t="s">
        <v>198</v>
      </c>
    </row>
    <row r="57" spans="1:5" x14ac:dyDescent="0.25">
      <c r="A57" s="10"/>
      <c r="B57" s="10"/>
      <c r="C57" s="6"/>
      <c r="D57" s="11">
        <v>144.79</v>
      </c>
      <c r="E57" s="20" t="s">
        <v>198</v>
      </c>
    </row>
    <row r="58" spans="1:5" x14ac:dyDescent="0.25">
      <c r="A58" s="10"/>
      <c r="B58" s="10"/>
      <c r="C58" s="6"/>
      <c r="D58" s="11">
        <v>50.55</v>
      </c>
      <c r="E58" s="20" t="s">
        <v>187</v>
      </c>
    </row>
    <row r="59" spans="1:5" x14ac:dyDescent="0.25">
      <c r="A59" s="10"/>
      <c r="B59" s="10"/>
      <c r="C59" s="6" t="s">
        <v>192</v>
      </c>
      <c r="D59" s="11">
        <v>2320.5</v>
      </c>
      <c r="E59" s="20" t="s">
        <v>314</v>
      </c>
    </row>
    <row r="60" spans="1:5" x14ac:dyDescent="0.25">
      <c r="A60" s="10"/>
      <c r="B60" s="10"/>
      <c r="C60" s="6" t="s">
        <v>96</v>
      </c>
      <c r="D60" s="11">
        <v>3887.73</v>
      </c>
      <c r="E60" s="20" t="s">
        <v>319</v>
      </c>
    </row>
    <row r="61" spans="1:5" x14ac:dyDescent="0.25">
      <c r="A61" s="10"/>
      <c r="B61" s="10"/>
      <c r="C61" s="6"/>
      <c r="D61" s="11">
        <v>2915.5</v>
      </c>
      <c r="E61" s="20" t="s">
        <v>320</v>
      </c>
    </row>
    <row r="62" spans="1:5" x14ac:dyDescent="0.25">
      <c r="A62" s="10"/>
      <c r="B62" s="10"/>
      <c r="C62" s="6"/>
      <c r="D62" s="11">
        <v>53.71</v>
      </c>
      <c r="E62" s="20" t="s">
        <v>126</v>
      </c>
    </row>
    <row r="63" spans="1:5" x14ac:dyDescent="0.25">
      <c r="A63" s="10"/>
      <c r="B63" s="10"/>
      <c r="C63" s="6"/>
      <c r="D63" s="11">
        <v>17.489999999999998</v>
      </c>
      <c r="E63" s="20" t="s">
        <v>126</v>
      </c>
    </row>
    <row r="64" spans="1:5" x14ac:dyDescent="0.25">
      <c r="A64" s="10"/>
      <c r="B64" s="10"/>
      <c r="C64" s="6"/>
      <c r="D64" s="11">
        <v>181.72</v>
      </c>
      <c r="E64" s="20" t="s">
        <v>78</v>
      </c>
    </row>
    <row r="65" spans="1:5" x14ac:dyDescent="0.25">
      <c r="A65" s="10"/>
      <c r="B65" s="10"/>
      <c r="C65" s="6"/>
      <c r="D65" s="11">
        <v>37.01</v>
      </c>
      <c r="E65" s="20" t="s">
        <v>78</v>
      </c>
    </row>
    <row r="66" spans="1:5" x14ac:dyDescent="0.25">
      <c r="A66" s="10"/>
      <c r="B66" s="10"/>
      <c r="C66" s="6"/>
      <c r="D66" s="11">
        <v>4.79</v>
      </c>
      <c r="E66" s="20" t="s">
        <v>140</v>
      </c>
    </row>
    <row r="67" spans="1:5" x14ac:dyDescent="0.25">
      <c r="A67" s="10"/>
      <c r="B67" s="10"/>
      <c r="C67" s="6"/>
      <c r="D67" s="11">
        <v>199.83</v>
      </c>
      <c r="E67" s="20" t="s">
        <v>140</v>
      </c>
    </row>
    <row r="68" spans="1:5" x14ac:dyDescent="0.25">
      <c r="A68" s="10"/>
      <c r="B68" s="10"/>
      <c r="C68" s="6" t="s">
        <v>100</v>
      </c>
      <c r="D68" s="11">
        <v>-148.43</v>
      </c>
      <c r="E68" s="20" t="s">
        <v>331</v>
      </c>
    </row>
    <row r="69" spans="1:5" x14ac:dyDescent="0.25">
      <c r="A69" s="2" t="s">
        <v>42</v>
      </c>
      <c r="B69" s="2"/>
      <c r="C69" s="12"/>
      <c r="D69" s="13">
        <f>SUM(D46:D68)</f>
        <v>27438.860000000004</v>
      </c>
      <c r="E69" s="10"/>
    </row>
    <row r="70" spans="1:5" x14ac:dyDescent="0.25">
      <c r="A70" s="15" t="s">
        <v>266</v>
      </c>
      <c r="B70" s="15"/>
      <c r="C70" s="16" t="s">
        <v>156</v>
      </c>
      <c r="D70" s="7">
        <v>532.32000000000005</v>
      </c>
      <c r="E70" s="15" t="s">
        <v>44</v>
      </c>
    </row>
    <row r="71" spans="1:5" x14ac:dyDescent="0.25">
      <c r="A71" s="15"/>
      <c r="B71" s="15"/>
      <c r="C71" s="16"/>
      <c r="D71" s="7">
        <v>277.13</v>
      </c>
      <c r="E71" s="15" t="s">
        <v>44</v>
      </c>
    </row>
    <row r="72" spans="1:5" x14ac:dyDescent="0.25">
      <c r="A72" s="15"/>
      <c r="B72" s="15"/>
      <c r="C72" s="16"/>
      <c r="D72" s="7">
        <v>32</v>
      </c>
      <c r="E72" s="15" t="s">
        <v>44</v>
      </c>
    </row>
    <row r="73" spans="1:5" x14ac:dyDescent="0.25">
      <c r="A73" s="15"/>
      <c r="B73" s="15"/>
      <c r="C73" s="16"/>
      <c r="D73" s="7">
        <v>32</v>
      </c>
      <c r="E73" s="15" t="s">
        <v>44</v>
      </c>
    </row>
    <row r="74" spans="1:5" x14ac:dyDescent="0.25">
      <c r="A74" s="15"/>
      <c r="B74" s="15"/>
      <c r="C74" s="16"/>
      <c r="D74" s="7">
        <v>499.21</v>
      </c>
      <c r="E74" s="15" t="s">
        <v>44</v>
      </c>
    </row>
    <row r="75" spans="1:5" x14ac:dyDescent="0.25">
      <c r="A75" s="15"/>
      <c r="B75" s="15"/>
      <c r="C75" s="16" t="s">
        <v>96</v>
      </c>
      <c r="D75" s="7">
        <v>419.36</v>
      </c>
      <c r="E75" s="15" t="s">
        <v>44</v>
      </c>
    </row>
    <row r="76" spans="1:5" x14ac:dyDescent="0.25">
      <c r="A76" s="15"/>
      <c r="B76" s="15"/>
      <c r="C76" s="16" t="s">
        <v>193</v>
      </c>
      <c r="D76" s="7">
        <v>74.900000000000006</v>
      </c>
      <c r="E76" s="15" t="s">
        <v>44</v>
      </c>
    </row>
    <row r="77" spans="1:5" x14ac:dyDescent="0.25">
      <c r="A77" s="15"/>
      <c r="B77" s="15"/>
      <c r="C77" s="16"/>
      <c r="D77" s="7">
        <v>121.44</v>
      </c>
      <c r="E77" s="15" t="s">
        <v>44</v>
      </c>
    </row>
    <row r="78" spans="1:5" x14ac:dyDescent="0.25">
      <c r="A78" s="15"/>
      <c r="B78" s="15"/>
      <c r="C78" s="16"/>
      <c r="D78" s="7">
        <v>255.19</v>
      </c>
      <c r="E78" s="15" t="s">
        <v>44</v>
      </c>
    </row>
    <row r="79" spans="1:5" x14ac:dyDescent="0.25">
      <c r="A79" s="10"/>
      <c r="B79" s="10"/>
      <c r="C79" s="6"/>
      <c r="D79" s="11">
        <v>147.32</v>
      </c>
      <c r="E79" s="10" t="s">
        <v>44</v>
      </c>
    </row>
    <row r="80" spans="1:5" x14ac:dyDescent="0.25">
      <c r="A80" s="10"/>
      <c r="B80" s="10"/>
      <c r="C80" s="6"/>
      <c r="D80" s="11">
        <v>219.68</v>
      </c>
      <c r="E80" s="10" t="s">
        <v>44</v>
      </c>
    </row>
    <row r="81" spans="1:5" x14ac:dyDescent="0.25">
      <c r="A81" s="10"/>
      <c r="B81" s="10"/>
      <c r="C81" s="6" t="s">
        <v>115</v>
      </c>
      <c r="D81" s="11">
        <v>50</v>
      </c>
      <c r="E81" s="10" t="s">
        <v>231</v>
      </c>
    </row>
    <row r="82" spans="1:5" x14ac:dyDescent="0.25">
      <c r="A82" s="10"/>
      <c r="B82" s="10"/>
      <c r="C82" s="6"/>
      <c r="D82" s="11">
        <v>70</v>
      </c>
      <c r="E82" s="10" t="s">
        <v>317</v>
      </c>
    </row>
    <row r="83" spans="1:5" x14ac:dyDescent="0.25">
      <c r="A83" s="10"/>
      <c r="B83" s="10"/>
      <c r="C83" s="6" t="s">
        <v>233</v>
      </c>
      <c r="D83" s="11">
        <v>549.65</v>
      </c>
      <c r="E83" s="10" t="s">
        <v>44</v>
      </c>
    </row>
    <row r="84" spans="1:5" x14ac:dyDescent="0.25">
      <c r="A84" s="10"/>
      <c r="B84" s="10"/>
      <c r="C84" s="6"/>
      <c r="D84" s="11">
        <v>155.19999999999999</v>
      </c>
      <c r="E84" s="10" t="s">
        <v>44</v>
      </c>
    </row>
    <row r="85" spans="1:5" x14ac:dyDescent="0.25">
      <c r="A85" s="10"/>
      <c r="B85" s="10"/>
      <c r="C85" s="6"/>
      <c r="D85" s="11">
        <v>32</v>
      </c>
      <c r="E85" s="10" t="s">
        <v>44</v>
      </c>
    </row>
    <row r="86" spans="1:5" x14ac:dyDescent="0.25">
      <c r="A86" s="2" t="s">
        <v>45</v>
      </c>
      <c r="B86" s="2"/>
      <c r="C86" s="12"/>
      <c r="D86" s="13">
        <f>SUM(D70:D85)</f>
        <v>3467.4</v>
      </c>
      <c r="E86" s="2"/>
    </row>
    <row r="87" spans="1:5" x14ac:dyDescent="0.25">
      <c r="A87" s="15" t="s">
        <v>46</v>
      </c>
      <c r="B87" s="15"/>
      <c r="C87" s="16"/>
      <c r="D87" s="7">
        <v>502.53</v>
      </c>
      <c r="E87" s="15" t="s">
        <v>47</v>
      </c>
    </row>
    <row r="88" spans="1:5" x14ac:dyDescent="0.25">
      <c r="A88" s="2" t="s">
        <v>48</v>
      </c>
      <c r="B88" s="2"/>
      <c r="C88" s="12"/>
      <c r="D88" s="13">
        <f>SUM(D87)</f>
        <v>502.53</v>
      </c>
      <c r="E88" s="2"/>
    </row>
    <row r="89" spans="1:5" x14ac:dyDescent="0.25">
      <c r="A89" s="15" t="s">
        <v>54</v>
      </c>
      <c r="B89" s="15"/>
      <c r="C89" s="16" t="s">
        <v>156</v>
      </c>
      <c r="D89" s="7">
        <v>112.35</v>
      </c>
      <c r="E89" s="15" t="s">
        <v>105</v>
      </c>
    </row>
    <row r="90" spans="1:5" x14ac:dyDescent="0.25">
      <c r="A90" s="15"/>
      <c r="B90" s="15"/>
      <c r="C90" s="16"/>
      <c r="D90" s="7">
        <v>87.91</v>
      </c>
      <c r="E90" s="15" t="s">
        <v>328</v>
      </c>
    </row>
    <row r="91" spans="1:5" x14ac:dyDescent="0.25">
      <c r="A91" s="15"/>
      <c r="B91" s="15"/>
      <c r="C91" s="16" t="s">
        <v>96</v>
      </c>
      <c r="D91" s="7">
        <v>112.35</v>
      </c>
      <c r="E91" s="15" t="s">
        <v>105</v>
      </c>
    </row>
    <row r="92" spans="1:5" x14ac:dyDescent="0.25">
      <c r="A92" s="15"/>
      <c r="B92" s="15"/>
      <c r="C92" s="16"/>
      <c r="D92" s="7">
        <v>87.91</v>
      </c>
      <c r="E92" s="15" t="s">
        <v>328</v>
      </c>
    </row>
    <row r="93" spans="1:5" x14ac:dyDescent="0.25">
      <c r="A93" s="15"/>
      <c r="B93" s="15"/>
      <c r="C93" s="16"/>
      <c r="D93" s="7">
        <v>251.28</v>
      </c>
      <c r="E93" s="15" t="s">
        <v>142</v>
      </c>
    </row>
    <row r="94" spans="1:5" x14ac:dyDescent="0.25">
      <c r="A94" s="2" t="s">
        <v>55</v>
      </c>
      <c r="B94" s="2"/>
      <c r="C94" s="12"/>
      <c r="D94" s="13">
        <f>SUM(D89:D93)</f>
        <v>651.79999999999995</v>
      </c>
      <c r="E94" s="2"/>
    </row>
    <row r="95" spans="1:5" x14ac:dyDescent="0.25">
      <c r="A95" s="15" t="s">
        <v>56</v>
      </c>
      <c r="B95" s="15"/>
      <c r="C95" s="16" t="s">
        <v>156</v>
      </c>
      <c r="D95" s="7">
        <v>3000</v>
      </c>
      <c r="E95" s="15" t="s">
        <v>65</v>
      </c>
    </row>
    <row r="96" spans="1:5" x14ac:dyDescent="0.25">
      <c r="A96" s="15"/>
      <c r="B96" s="15"/>
      <c r="C96" s="16"/>
      <c r="D96" s="7">
        <v>20</v>
      </c>
      <c r="E96" s="15" t="s">
        <v>65</v>
      </c>
    </row>
    <row r="97" spans="1:5" x14ac:dyDescent="0.25">
      <c r="A97" s="15"/>
      <c r="B97" s="2"/>
      <c r="C97" s="16"/>
      <c r="D97" s="7">
        <v>3050</v>
      </c>
      <c r="E97" s="15" t="s">
        <v>306</v>
      </c>
    </row>
    <row r="98" spans="1:5" x14ac:dyDescent="0.25">
      <c r="A98" s="15"/>
      <c r="B98" s="2"/>
      <c r="C98" s="16"/>
      <c r="D98" s="7">
        <v>11.91</v>
      </c>
      <c r="E98" s="15" t="s">
        <v>83</v>
      </c>
    </row>
    <row r="99" spans="1:5" x14ac:dyDescent="0.25">
      <c r="A99" s="15"/>
      <c r="B99" s="2"/>
      <c r="C99" s="16" t="s">
        <v>192</v>
      </c>
      <c r="D99" s="7">
        <v>100</v>
      </c>
      <c r="E99" s="15" t="s">
        <v>326</v>
      </c>
    </row>
    <row r="100" spans="1:5" x14ac:dyDescent="0.25">
      <c r="A100" s="15"/>
      <c r="B100" s="2"/>
      <c r="C100" s="16" t="s">
        <v>96</v>
      </c>
      <c r="D100" s="7">
        <v>134.03</v>
      </c>
      <c r="E100" s="15" t="s">
        <v>315</v>
      </c>
    </row>
    <row r="101" spans="1:5" x14ac:dyDescent="0.25">
      <c r="A101" s="15"/>
      <c r="B101" s="2"/>
      <c r="C101" s="16"/>
      <c r="D101" s="7">
        <v>9.18</v>
      </c>
      <c r="E101" s="15" t="s">
        <v>316</v>
      </c>
    </row>
    <row r="102" spans="1:5" x14ac:dyDescent="0.25">
      <c r="A102" s="15"/>
      <c r="B102" s="2"/>
      <c r="C102" s="16"/>
      <c r="D102" s="7">
        <v>214.2</v>
      </c>
      <c r="E102" s="15" t="s">
        <v>137</v>
      </c>
    </row>
    <row r="103" spans="1:5" x14ac:dyDescent="0.25">
      <c r="A103" s="15"/>
      <c r="B103" s="15"/>
      <c r="C103" s="16"/>
      <c r="D103" s="7">
        <v>370</v>
      </c>
      <c r="E103" s="15" t="s">
        <v>322</v>
      </c>
    </row>
    <row r="104" spans="1:5" x14ac:dyDescent="0.25">
      <c r="A104" s="15"/>
      <c r="B104" s="15"/>
      <c r="C104" s="16"/>
      <c r="D104" s="7">
        <v>5</v>
      </c>
      <c r="E104" s="15" t="s">
        <v>323</v>
      </c>
    </row>
    <row r="105" spans="1:5" x14ac:dyDescent="0.25">
      <c r="A105" s="15"/>
      <c r="B105" s="15"/>
      <c r="C105" s="16" t="s">
        <v>218</v>
      </c>
      <c r="D105" s="7">
        <v>140.91</v>
      </c>
      <c r="E105" s="15" t="s">
        <v>66</v>
      </c>
    </row>
    <row r="106" spans="1:5" x14ac:dyDescent="0.25">
      <c r="A106" s="15"/>
      <c r="B106" s="15"/>
      <c r="C106" s="16"/>
      <c r="D106" s="7">
        <v>100</v>
      </c>
      <c r="E106" s="15" t="s">
        <v>326</v>
      </c>
    </row>
    <row r="107" spans="1:5" x14ac:dyDescent="0.25">
      <c r="A107" s="15"/>
      <c r="B107" s="15"/>
      <c r="C107" s="16" t="s">
        <v>115</v>
      </c>
      <c r="D107" s="7">
        <v>4684</v>
      </c>
      <c r="E107" s="15" t="s">
        <v>97</v>
      </c>
    </row>
    <row r="108" spans="1:5" x14ac:dyDescent="0.25">
      <c r="A108" s="15"/>
      <c r="B108" s="15"/>
      <c r="C108" s="16" t="s">
        <v>143</v>
      </c>
      <c r="D108" s="7">
        <v>2700</v>
      </c>
      <c r="E108" s="15" t="s">
        <v>65</v>
      </c>
    </row>
    <row r="109" spans="1:5" x14ac:dyDescent="0.25">
      <c r="A109" s="15"/>
      <c r="B109" s="15"/>
      <c r="C109" s="16" t="s">
        <v>233</v>
      </c>
      <c r="D109" s="7">
        <v>255.12</v>
      </c>
      <c r="E109" s="15" t="s">
        <v>268</v>
      </c>
    </row>
    <row r="110" spans="1:5" x14ac:dyDescent="0.25">
      <c r="A110" s="15"/>
      <c r="B110" s="15"/>
      <c r="C110" s="16" t="s">
        <v>147</v>
      </c>
      <c r="D110" s="7">
        <v>500</v>
      </c>
      <c r="E110" s="15" t="s">
        <v>329</v>
      </c>
    </row>
    <row r="111" spans="1:5" x14ac:dyDescent="0.25">
      <c r="A111" s="2" t="s">
        <v>57</v>
      </c>
      <c r="B111" s="2"/>
      <c r="C111" s="12"/>
      <c r="D111" s="13">
        <f>SUM(D95:D110)</f>
        <v>15294.35</v>
      </c>
      <c r="E111" s="2"/>
    </row>
    <row r="112" spans="1:5" x14ac:dyDescent="0.25">
      <c r="A112" s="8">
        <v>59.17</v>
      </c>
      <c r="B112" s="15"/>
      <c r="C112" s="16" t="s">
        <v>156</v>
      </c>
      <c r="D112" s="7">
        <v>5544.29</v>
      </c>
      <c r="E112" s="15" t="s">
        <v>303</v>
      </c>
    </row>
    <row r="113" spans="1:5" x14ac:dyDescent="0.25">
      <c r="A113" s="2" t="s">
        <v>59</v>
      </c>
      <c r="B113" s="2"/>
      <c r="C113" s="2"/>
      <c r="D113" s="13">
        <f>SUM(D112)</f>
        <v>5544.29</v>
      </c>
      <c r="E113" s="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sqref="A1:E38"/>
    </sheetView>
  </sheetViews>
  <sheetFormatPr defaultRowHeight="15" x14ac:dyDescent="0.25"/>
  <cols>
    <col min="1" max="1" width="22.85546875" customWidth="1"/>
    <col min="2" max="2" width="11.5703125" customWidth="1"/>
    <col min="4" max="4" width="14.5703125" customWidth="1"/>
    <col min="5" max="5" width="46.5703125" customWidth="1"/>
  </cols>
  <sheetData>
    <row r="1" spans="1:5" x14ac:dyDescent="0.25">
      <c r="A1" s="1" t="s">
        <v>60</v>
      </c>
      <c r="B1" s="1"/>
      <c r="C1" s="1"/>
      <c r="D1" s="1"/>
      <c r="E1" s="1"/>
    </row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 t="s">
        <v>1</v>
      </c>
      <c r="B4" s="1"/>
      <c r="C4" s="1"/>
      <c r="D4" s="1"/>
      <c r="E4" s="1"/>
    </row>
    <row r="5" spans="1:5" x14ac:dyDescent="0.25">
      <c r="A5" s="1" t="s">
        <v>2</v>
      </c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 t="s">
        <v>332</v>
      </c>
      <c r="B7" s="1"/>
      <c r="C7" s="1"/>
      <c r="D7" s="1"/>
      <c r="E7" s="1"/>
    </row>
    <row r="9" spans="1:5" x14ac:dyDescent="0.25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</row>
    <row r="10" spans="1:5" s="21" customFormat="1" x14ac:dyDescent="0.25">
      <c r="A10" s="4" t="s">
        <v>8</v>
      </c>
      <c r="B10" s="5" t="s">
        <v>333</v>
      </c>
      <c r="C10" s="6" t="s">
        <v>130</v>
      </c>
      <c r="D10" s="7">
        <v>308954</v>
      </c>
      <c r="E10" s="8" t="s">
        <v>337</v>
      </c>
    </row>
    <row r="11" spans="1:5" s="21" customFormat="1" x14ac:dyDescent="0.25">
      <c r="A11" s="4"/>
      <c r="B11" s="5"/>
      <c r="C11" s="6"/>
      <c r="D11" s="7">
        <v>26996</v>
      </c>
      <c r="E11" s="8" t="s">
        <v>337</v>
      </c>
    </row>
    <row r="12" spans="1:5" x14ac:dyDescent="0.25">
      <c r="A12" s="4"/>
      <c r="B12" s="5"/>
      <c r="C12" s="6" t="s">
        <v>156</v>
      </c>
      <c r="D12" s="7">
        <v>210</v>
      </c>
      <c r="E12" s="8" t="s">
        <v>87</v>
      </c>
    </row>
    <row r="13" spans="1:5" x14ac:dyDescent="0.25">
      <c r="A13" s="4"/>
      <c r="B13" s="5"/>
      <c r="C13" s="6"/>
      <c r="D13" s="7">
        <v>5231</v>
      </c>
      <c r="E13" s="8" t="s">
        <v>88</v>
      </c>
    </row>
    <row r="14" spans="1:5" x14ac:dyDescent="0.25">
      <c r="A14" s="4"/>
      <c r="B14" s="5"/>
      <c r="C14" s="6"/>
      <c r="D14" s="7">
        <v>931</v>
      </c>
      <c r="E14" s="8" t="s">
        <v>86</v>
      </c>
    </row>
    <row r="15" spans="1:5" x14ac:dyDescent="0.25">
      <c r="A15" s="4"/>
      <c r="B15" s="5"/>
      <c r="C15" s="6" t="s">
        <v>192</v>
      </c>
      <c r="D15" s="7">
        <v>900</v>
      </c>
      <c r="E15" s="8" t="s">
        <v>336</v>
      </c>
    </row>
    <row r="16" spans="1:5" x14ac:dyDescent="0.25">
      <c r="A16" s="4"/>
      <c r="B16" s="5"/>
      <c r="C16" s="6" t="s">
        <v>168</v>
      </c>
      <c r="D16" s="7">
        <v>5267</v>
      </c>
      <c r="E16" s="8" t="s">
        <v>89</v>
      </c>
    </row>
    <row r="17" spans="1:5" x14ac:dyDescent="0.25">
      <c r="A17" s="4"/>
      <c r="B17" s="5"/>
      <c r="C17" s="6"/>
      <c r="D17" s="7">
        <v>345105</v>
      </c>
      <c r="E17" s="8" t="s">
        <v>89</v>
      </c>
    </row>
    <row r="18" spans="1:5" x14ac:dyDescent="0.25">
      <c r="A18" s="4"/>
      <c r="B18" s="5"/>
      <c r="C18" s="6"/>
      <c r="D18" s="7">
        <v>23012</v>
      </c>
      <c r="E18" s="8" t="s">
        <v>89</v>
      </c>
    </row>
    <row r="19" spans="1:5" x14ac:dyDescent="0.25">
      <c r="A19" s="4"/>
      <c r="B19" s="5"/>
      <c r="C19" s="6" t="s">
        <v>178</v>
      </c>
      <c r="D19" s="7">
        <v>11800</v>
      </c>
      <c r="E19" s="8" t="s">
        <v>112</v>
      </c>
    </row>
    <row r="20" spans="1:5" x14ac:dyDescent="0.25">
      <c r="A20" s="4"/>
      <c r="B20" s="5"/>
      <c r="C20" s="6" t="s">
        <v>113</v>
      </c>
      <c r="D20" s="7">
        <v>1265</v>
      </c>
      <c r="E20" s="8" t="s">
        <v>336</v>
      </c>
    </row>
    <row r="21" spans="1:5" x14ac:dyDescent="0.25">
      <c r="A21" s="4"/>
      <c r="B21" s="5"/>
      <c r="C21" s="6"/>
      <c r="D21" s="7">
        <v>158018</v>
      </c>
      <c r="E21" s="8" t="s">
        <v>85</v>
      </c>
    </row>
    <row r="22" spans="1:5" x14ac:dyDescent="0.25">
      <c r="A22" s="4"/>
      <c r="B22" s="5"/>
      <c r="C22" s="6" t="s">
        <v>138</v>
      </c>
      <c r="D22" s="7">
        <v>884</v>
      </c>
      <c r="E22" s="8" t="s">
        <v>336</v>
      </c>
    </row>
    <row r="23" spans="1:5" x14ac:dyDescent="0.25">
      <c r="A23" s="4"/>
      <c r="B23" s="5"/>
      <c r="C23" s="6" t="s">
        <v>183</v>
      </c>
      <c r="D23" s="7">
        <v>210</v>
      </c>
      <c r="E23" s="8" t="s">
        <v>87</v>
      </c>
    </row>
    <row r="24" spans="1:5" x14ac:dyDescent="0.25">
      <c r="A24" s="4"/>
      <c r="B24" s="5"/>
      <c r="C24" s="6"/>
      <c r="D24" s="7">
        <v>5231</v>
      </c>
      <c r="E24" s="8" t="s">
        <v>88</v>
      </c>
    </row>
    <row r="25" spans="1:5" x14ac:dyDescent="0.25">
      <c r="A25" s="4"/>
      <c r="B25" s="5"/>
      <c r="C25" s="6"/>
      <c r="D25" s="7">
        <v>969</v>
      </c>
      <c r="E25" s="8" t="s">
        <v>86</v>
      </c>
    </row>
    <row r="26" spans="1:5" x14ac:dyDescent="0.25">
      <c r="A26" s="2" t="s">
        <v>9</v>
      </c>
      <c r="B26" s="2"/>
      <c r="C26" s="12"/>
      <c r="D26" s="13">
        <f>SUM(D10:D25)</f>
        <v>894983</v>
      </c>
      <c r="E26" s="14"/>
    </row>
    <row r="27" spans="1:5" x14ac:dyDescent="0.25">
      <c r="A27" s="15" t="s">
        <v>10</v>
      </c>
      <c r="B27" s="15"/>
      <c r="C27" s="16" t="s">
        <v>178</v>
      </c>
      <c r="D27" s="7">
        <v>8018</v>
      </c>
      <c r="E27" s="15" t="s">
        <v>11</v>
      </c>
    </row>
    <row r="28" spans="1:5" x14ac:dyDescent="0.25">
      <c r="A28" s="15"/>
      <c r="B28" s="15"/>
      <c r="C28" s="16"/>
      <c r="D28" s="7">
        <v>6009</v>
      </c>
      <c r="E28" s="15" t="s">
        <v>11</v>
      </c>
    </row>
    <row r="29" spans="1:5" x14ac:dyDescent="0.25">
      <c r="A29" s="15"/>
      <c r="B29" s="15"/>
      <c r="C29" s="16" t="s">
        <v>186</v>
      </c>
      <c r="D29" s="7">
        <v>11368</v>
      </c>
      <c r="E29" s="15" t="s">
        <v>11</v>
      </c>
    </row>
    <row r="30" spans="1:5" x14ac:dyDescent="0.25">
      <c r="A30" s="2" t="s">
        <v>12</v>
      </c>
      <c r="B30" s="2"/>
      <c r="C30" s="12"/>
      <c r="D30" s="13">
        <f>SUM(D27:D29)</f>
        <v>25395</v>
      </c>
      <c r="E30" s="14"/>
    </row>
    <row r="31" spans="1:5" x14ac:dyDescent="0.25">
      <c r="A31" s="10" t="s">
        <v>16</v>
      </c>
      <c r="B31" s="10"/>
      <c r="C31" s="6" t="s">
        <v>113</v>
      </c>
      <c r="D31" s="11">
        <v>83442</v>
      </c>
      <c r="E31" s="10" t="s">
        <v>17</v>
      </c>
    </row>
    <row r="32" spans="1:5" x14ac:dyDescent="0.25">
      <c r="A32" s="2" t="s">
        <v>18</v>
      </c>
      <c r="B32" s="2"/>
      <c r="C32" s="12"/>
      <c r="D32" s="13">
        <f>SUM(D31)</f>
        <v>83442</v>
      </c>
      <c r="E32" s="10"/>
    </row>
    <row r="33" spans="1:5" x14ac:dyDescent="0.25">
      <c r="A33" s="10" t="s">
        <v>19</v>
      </c>
      <c r="B33" s="10"/>
      <c r="C33" s="6" t="s">
        <v>113</v>
      </c>
      <c r="D33" s="11">
        <v>2600</v>
      </c>
      <c r="E33" s="10" t="s">
        <v>20</v>
      </c>
    </row>
    <row r="34" spans="1:5" x14ac:dyDescent="0.25">
      <c r="A34" s="2" t="s">
        <v>21</v>
      </c>
      <c r="B34" s="2"/>
      <c r="C34" s="12"/>
      <c r="D34" s="13">
        <f>SUM(D33)</f>
        <v>2600</v>
      </c>
      <c r="E34" s="10"/>
    </row>
    <row r="35" spans="1:5" x14ac:dyDescent="0.25">
      <c r="A35" s="10" t="s">
        <v>22</v>
      </c>
      <c r="B35" s="10"/>
      <c r="C35" s="6" t="s">
        <v>113</v>
      </c>
      <c r="D35" s="11">
        <v>27305</v>
      </c>
      <c r="E35" s="10" t="s">
        <v>23</v>
      </c>
    </row>
    <row r="36" spans="1:5" x14ac:dyDescent="0.25">
      <c r="A36" s="2" t="s">
        <v>24</v>
      </c>
      <c r="B36" s="2"/>
      <c r="C36" s="12"/>
      <c r="D36" s="13">
        <f>SUM(D35)</f>
        <v>27305</v>
      </c>
      <c r="E36" s="10"/>
    </row>
    <row r="37" spans="1:5" x14ac:dyDescent="0.25">
      <c r="A37" s="10" t="s">
        <v>25</v>
      </c>
      <c r="B37" s="10"/>
      <c r="C37" s="6" t="s">
        <v>113</v>
      </c>
      <c r="D37" s="11">
        <v>844</v>
      </c>
      <c r="E37" s="10" t="s">
        <v>26</v>
      </c>
    </row>
    <row r="38" spans="1:5" x14ac:dyDescent="0.25">
      <c r="A38" s="2" t="s">
        <v>27</v>
      </c>
      <c r="B38" s="2"/>
      <c r="C38" s="12"/>
      <c r="D38" s="13">
        <f>SUM(D37)</f>
        <v>844</v>
      </c>
      <c r="E38" s="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D21" sqref="D21"/>
    </sheetView>
  </sheetViews>
  <sheetFormatPr defaultRowHeight="15" x14ac:dyDescent="0.25"/>
  <cols>
    <col min="1" max="1" width="23.140625" customWidth="1"/>
    <col min="2" max="2" width="11.28515625" customWidth="1"/>
    <col min="4" max="4" width="13.85546875" customWidth="1"/>
    <col min="5" max="5" width="47.28515625" customWidth="1"/>
  </cols>
  <sheetData>
    <row r="1" spans="1:5" x14ac:dyDescent="0.25">
      <c r="A1" s="1" t="s">
        <v>60</v>
      </c>
      <c r="B1" s="1"/>
      <c r="C1" s="1"/>
      <c r="D1" s="1"/>
      <c r="E1" s="1"/>
    </row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 t="s">
        <v>1</v>
      </c>
      <c r="B4" s="1"/>
      <c r="C4" s="1"/>
      <c r="D4" s="1"/>
      <c r="E4" s="1"/>
    </row>
    <row r="5" spans="1:5" x14ac:dyDescent="0.25">
      <c r="A5" s="1" t="s">
        <v>2</v>
      </c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 t="s">
        <v>339</v>
      </c>
      <c r="B7" s="1"/>
      <c r="C7" s="1"/>
      <c r="D7" s="1"/>
      <c r="E7" s="1"/>
    </row>
    <row r="9" spans="1:5" x14ac:dyDescent="0.25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</row>
    <row r="10" spans="1:5" s="21" customFormat="1" x14ac:dyDescent="0.25">
      <c r="A10" s="4" t="s">
        <v>8</v>
      </c>
      <c r="B10" s="5" t="s">
        <v>340</v>
      </c>
      <c r="C10" s="6" t="s">
        <v>84</v>
      </c>
      <c r="D10" s="7">
        <v>372615</v>
      </c>
      <c r="E10" s="8" t="s">
        <v>350</v>
      </c>
    </row>
    <row r="11" spans="1:5" x14ac:dyDescent="0.25">
      <c r="A11" s="4"/>
      <c r="B11" s="5"/>
      <c r="C11" s="6" t="s">
        <v>96</v>
      </c>
      <c r="D11" s="7">
        <v>4251</v>
      </c>
      <c r="E11" s="8" t="s">
        <v>350</v>
      </c>
    </row>
    <row r="12" spans="1:5" x14ac:dyDescent="0.25">
      <c r="A12" s="4"/>
      <c r="B12" s="5"/>
      <c r="C12" s="6"/>
      <c r="D12" s="7">
        <v>35413</v>
      </c>
      <c r="E12" s="8" t="s">
        <v>350</v>
      </c>
    </row>
    <row r="13" spans="1:5" x14ac:dyDescent="0.25">
      <c r="A13" s="4"/>
      <c r="B13" s="5"/>
      <c r="C13" s="6"/>
      <c r="D13" s="7">
        <v>177463</v>
      </c>
      <c r="E13" s="8" t="s">
        <v>85</v>
      </c>
    </row>
    <row r="14" spans="1:5" x14ac:dyDescent="0.25">
      <c r="A14" s="4"/>
      <c r="B14" s="5"/>
      <c r="C14" s="6" t="s">
        <v>218</v>
      </c>
      <c r="D14" s="7">
        <v>4609</v>
      </c>
      <c r="E14" s="8" t="s">
        <v>88</v>
      </c>
    </row>
    <row r="15" spans="1:5" x14ac:dyDescent="0.25">
      <c r="A15" s="4"/>
      <c r="B15" s="5"/>
      <c r="C15" s="6"/>
      <c r="D15" s="7">
        <v>60</v>
      </c>
      <c r="E15" s="8" t="s">
        <v>87</v>
      </c>
    </row>
    <row r="16" spans="1:5" x14ac:dyDescent="0.25">
      <c r="A16" s="4"/>
      <c r="B16" s="5"/>
      <c r="C16" s="6"/>
      <c r="D16" s="7">
        <v>871</v>
      </c>
      <c r="E16" s="8" t="s">
        <v>86</v>
      </c>
    </row>
    <row r="17" spans="1:5" x14ac:dyDescent="0.25">
      <c r="A17" s="4"/>
      <c r="B17" s="5"/>
      <c r="C17" s="6" t="s">
        <v>182</v>
      </c>
      <c r="D17" s="7">
        <v>2</v>
      </c>
      <c r="E17" s="8" t="s">
        <v>363</v>
      </c>
    </row>
    <row r="18" spans="1:5" x14ac:dyDescent="0.25">
      <c r="A18" s="2" t="s">
        <v>9</v>
      </c>
      <c r="B18" s="2"/>
      <c r="C18" s="12"/>
      <c r="D18" s="13">
        <f>SUM(D10:D17)</f>
        <v>595284</v>
      </c>
      <c r="E18" s="14"/>
    </row>
    <row r="19" spans="1:5" x14ac:dyDescent="0.25">
      <c r="A19" s="15" t="s">
        <v>10</v>
      </c>
      <c r="B19" s="15"/>
      <c r="C19" s="16" t="s">
        <v>96</v>
      </c>
      <c r="D19" s="7">
        <v>2510</v>
      </c>
      <c r="E19" s="15" t="s">
        <v>11</v>
      </c>
    </row>
    <row r="20" spans="1:5" x14ac:dyDescent="0.25">
      <c r="A20" s="15"/>
      <c r="B20" s="15"/>
      <c r="C20" s="16" t="s">
        <v>115</v>
      </c>
      <c r="D20" s="7">
        <v>5118</v>
      </c>
      <c r="E20" s="15" t="s">
        <v>11</v>
      </c>
    </row>
    <row r="21" spans="1:5" x14ac:dyDescent="0.25">
      <c r="A21" s="2" t="s">
        <v>12</v>
      </c>
      <c r="B21" s="2"/>
      <c r="C21" s="12"/>
      <c r="D21" s="13">
        <f>SUM(D19:D20)</f>
        <v>7628</v>
      </c>
      <c r="E21" s="14"/>
    </row>
    <row r="22" spans="1:5" x14ac:dyDescent="0.25">
      <c r="A22" s="15" t="s">
        <v>13</v>
      </c>
      <c r="B22" s="15"/>
      <c r="C22" s="16" t="s">
        <v>96</v>
      </c>
      <c r="D22" s="7">
        <v>51</v>
      </c>
      <c r="E22" s="22" t="s">
        <v>14</v>
      </c>
    </row>
    <row r="23" spans="1:5" x14ac:dyDescent="0.25">
      <c r="A23" s="15"/>
      <c r="B23" s="15"/>
      <c r="C23" s="16"/>
      <c r="D23" s="7">
        <v>51</v>
      </c>
      <c r="E23" s="22" t="s">
        <v>14</v>
      </c>
    </row>
    <row r="24" spans="1:5" x14ac:dyDescent="0.25">
      <c r="A24" s="15"/>
      <c r="B24" s="15"/>
      <c r="C24" s="16" t="s">
        <v>99</v>
      </c>
      <c r="D24" s="7">
        <v>17</v>
      </c>
      <c r="E24" s="22" t="s">
        <v>14</v>
      </c>
    </row>
    <row r="25" spans="1:5" x14ac:dyDescent="0.25">
      <c r="A25" s="15"/>
      <c r="B25" s="15"/>
      <c r="C25" s="16" t="s">
        <v>115</v>
      </c>
      <c r="D25" s="7">
        <v>34</v>
      </c>
      <c r="E25" s="22" t="s">
        <v>14</v>
      </c>
    </row>
    <row r="26" spans="1:5" x14ac:dyDescent="0.25">
      <c r="A26" s="15"/>
      <c r="B26" s="15"/>
      <c r="C26" s="16"/>
      <c r="D26" s="7">
        <v>34</v>
      </c>
      <c r="E26" s="22" t="s">
        <v>14</v>
      </c>
    </row>
    <row r="27" spans="1:5" x14ac:dyDescent="0.25">
      <c r="A27" s="15"/>
      <c r="B27" s="15"/>
      <c r="C27" s="16" t="s">
        <v>186</v>
      </c>
      <c r="D27" s="7">
        <v>17</v>
      </c>
      <c r="E27" s="22" t="s">
        <v>14</v>
      </c>
    </row>
    <row r="28" spans="1:5" x14ac:dyDescent="0.25">
      <c r="A28" s="2" t="s">
        <v>15</v>
      </c>
      <c r="B28" s="2"/>
      <c r="C28" s="12"/>
      <c r="D28" s="13">
        <f>SUM(D22:D27)</f>
        <v>204</v>
      </c>
      <c r="E28" s="14"/>
    </row>
    <row r="29" spans="1:5" x14ac:dyDescent="0.25">
      <c r="A29" s="10" t="s">
        <v>16</v>
      </c>
      <c r="B29" s="10"/>
      <c r="C29" s="6" t="s">
        <v>96</v>
      </c>
      <c r="D29" s="11">
        <v>95111</v>
      </c>
      <c r="E29" s="10" t="s">
        <v>17</v>
      </c>
    </row>
    <row r="30" spans="1:5" x14ac:dyDescent="0.25">
      <c r="A30" s="2" t="s">
        <v>18</v>
      </c>
      <c r="B30" s="2"/>
      <c r="C30" s="12"/>
      <c r="D30" s="13">
        <f>SUM(D29)</f>
        <v>95111</v>
      </c>
      <c r="E30" s="10"/>
    </row>
    <row r="31" spans="1:5" x14ac:dyDescent="0.25">
      <c r="A31" s="10" t="s">
        <v>19</v>
      </c>
      <c r="B31" s="10"/>
      <c r="C31" s="6" t="s">
        <v>96</v>
      </c>
      <c r="D31" s="11">
        <v>2938</v>
      </c>
      <c r="E31" s="10" t="s">
        <v>20</v>
      </c>
    </row>
    <row r="32" spans="1:5" x14ac:dyDescent="0.25">
      <c r="A32" s="2" t="s">
        <v>21</v>
      </c>
      <c r="B32" s="2"/>
      <c r="C32" s="12"/>
      <c r="D32" s="13">
        <f>SUM(D31)</f>
        <v>2938</v>
      </c>
      <c r="E32" s="10"/>
    </row>
    <row r="33" spans="1:5" x14ac:dyDescent="0.25">
      <c r="A33" s="10" t="s">
        <v>22</v>
      </c>
      <c r="B33" s="10"/>
      <c r="C33" s="6" t="s">
        <v>96</v>
      </c>
      <c r="D33" s="11">
        <v>31426</v>
      </c>
      <c r="E33" s="10" t="s">
        <v>23</v>
      </c>
    </row>
    <row r="34" spans="1:5" x14ac:dyDescent="0.25">
      <c r="A34" s="2" t="s">
        <v>24</v>
      </c>
      <c r="B34" s="2"/>
      <c r="C34" s="12"/>
      <c r="D34" s="13">
        <f>SUM(D33)</f>
        <v>31426</v>
      </c>
      <c r="E34" s="10"/>
    </row>
    <row r="35" spans="1:5" x14ac:dyDescent="0.25">
      <c r="A35" s="10" t="s">
        <v>25</v>
      </c>
      <c r="B35" s="10"/>
      <c r="C35" s="6" t="s">
        <v>352</v>
      </c>
      <c r="D35" s="11">
        <v>950</v>
      </c>
      <c r="E35" s="10" t="s">
        <v>26</v>
      </c>
    </row>
    <row r="36" spans="1:5" x14ac:dyDescent="0.25">
      <c r="A36" s="2" t="s">
        <v>27</v>
      </c>
      <c r="B36" s="2"/>
      <c r="C36" s="12"/>
      <c r="D36" s="13">
        <f>SUM(D35)</f>
        <v>950</v>
      </c>
      <c r="E36" s="2"/>
    </row>
    <row r="37" spans="1:5" x14ac:dyDescent="0.25">
      <c r="A37" s="10" t="s">
        <v>199</v>
      </c>
      <c r="B37" s="10"/>
      <c r="C37" s="6"/>
      <c r="D37" s="11">
        <v>14145</v>
      </c>
      <c r="E37" s="10" t="s">
        <v>201</v>
      </c>
    </row>
    <row r="38" spans="1:5" x14ac:dyDescent="0.25">
      <c r="A38" s="2" t="s">
        <v>200</v>
      </c>
      <c r="B38" s="2"/>
      <c r="C38" s="12"/>
      <c r="D38" s="13">
        <f>SUM(D37)</f>
        <v>14145</v>
      </c>
      <c r="E38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19" workbookViewId="0">
      <selection activeCell="E129" sqref="E129"/>
    </sheetView>
  </sheetViews>
  <sheetFormatPr defaultRowHeight="15" x14ac:dyDescent="0.25"/>
  <cols>
    <col min="1" max="1" width="22.42578125" customWidth="1"/>
    <col min="2" max="2" width="11" customWidth="1"/>
    <col min="4" max="4" width="12.140625" customWidth="1"/>
    <col min="5" max="5" width="75.140625" customWidth="1"/>
  </cols>
  <sheetData>
    <row r="1" spans="1:5" x14ac:dyDescent="0.25">
      <c r="A1" s="1" t="s">
        <v>60</v>
      </c>
      <c r="B1" s="1"/>
      <c r="C1" s="1"/>
      <c r="D1" s="1"/>
    </row>
    <row r="2" spans="1:5" x14ac:dyDescent="0.25">
      <c r="A2" s="1" t="s">
        <v>0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1</v>
      </c>
      <c r="B4" s="1"/>
      <c r="C4" s="1"/>
      <c r="D4" s="1"/>
    </row>
    <row r="5" spans="1:5" x14ac:dyDescent="0.25">
      <c r="A5" s="1" t="s">
        <v>28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339</v>
      </c>
      <c r="B8" s="1"/>
      <c r="C8" s="1"/>
      <c r="D8" s="1"/>
    </row>
    <row r="10" spans="1:5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</row>
    <row r="11" spans="1:5" x14ac:dyDescent="0.25">
      <c r="A11" s="4" t="s">
        <v>162</v>
      </c>
      <c r="B11" s="5" t="s">
        <v>340</v>
      </c>
      <c r="C11" s="6" t="s">
        <v>63</v>
      </c>
      <c r="D11" s="17">
        <v>4111.3900000000003</v>
      </c>
      <c r="E11" s="15" t="s">
        <v>341</v>
      </c>
    </row>
    <row r="12" spans="1:5" x14ac:dyDescent="0.25">
      <c r="A12" s="18" t="s">
        <v>165</v>
      </c>
      <c r="B12" s="2"/>
      <c r="C12" s="2"/>
      <c r="D12" s="19">
        <f>SUM(D11)</f>
        <v>4111.3900000000003</v>
      </c>
      <c r="E12" s="2"/>
    </row>
    <row r="13" spans="1:5" s="21" customFormat="1" x14ac:dyDescent="0.25">
      <c r="A13" s="4" t="s">
        <v>29</v>
      </c>
      <c r="B13" s="15"/>
      <c r="C13" s="16" t="s">
        <v>63</v>
      </c>
      <c r="D13" s="17">
        <v>7087.53</v>
      </c>
      <c r="E13" s="15" t="s">
        <v>221</v>
      </c>
    </row>
    <row r="14" spans="1:5" x14ac:dyDescent="0.25">
      <c r="A14" s="4"/>
      <c r="B14" s="5"/>
      <c r="C14" s="6" t="s">
        <v>100</v>
      </c>
      <c r="D14" s="17">
        <v>2981.93</v>
      </c>
      <c r="E14" s="15" t="s">
        <v>221</v>
      </c>
    </row>
    <row r="15" spans="1:5" x14ac:dyDescent="0.25">
      <c r="A15" s="4"/>
      <c r="B15" s="5"/>
      <c r="C15" s="6" t="s">
        <v>115</v>
      </c>
      <c r="D15" s="17">
        <v>1363.36</v>
      </c>
      <c r="E15" s="15" t="s">
        <v>361</v>
      </c>
    </row>
    <row r="16" spans="1:5" x14ac:dyDescent="0.25">
      <c r="A16" s="18" t="s">
        <v>30</v>
      </c>
      <c r="B16" s="2"/>
      <c r="C16" s="2"/>
      <c r="D16" s="19">
        <f>SUM(D13:D15)</f>
        <v>11432.82</v>
      </c>
      <c r="E16" s="2"/>
    </row>
    <row r="17" spans="1:5" x14ac:dyDescent="0.25">
      <c r="A17" s="4" t="s">
        <v>31</v>
      </c>
      <c r="B17" s="15"/>
      <c r="C17" s="16" t="s">
        <v>100</v>
      </c>
      <c r="D17" s="17">
        <v>861.67</v>
      </c>
      <c r="E17" s="15" t="s">
        <v>355</v>
      </c>
    </row>
    <row r="18" spans="1:5" x14ac:dyDescent="0.25">
      <c r="A18" s="4"/>
      <c r="B18" s="15"/>
      <c r="C18" s="16" t="s">
        <v>115</v>
      </c>
      <c r="D18" s="17">
        <v>1247.04</v>
      </c>
      <c r="E18" s="15" t="s">
        <v>160</v>
      </c>
    </row>
    <row r="19" spans="1:5" x14ac:dyDescent="0.25">
      <c r="A19" s="18" t="s">
        <v>32</v>
      </c>
      <c r="B19" s="2"/>
      <c r="C19" s="2"/>
      <c r="D19" s="19">
        <f>SUM(D17:D18)</f>
        <v>2108.71</v>
      </c>
      <c r="E19" s="2"/>
    </row>
    <row r="20" spans="1:5" x14ac:dyDescent="0.25">
      <c r="A20" s="4" t="s">
        <v>33</v>
      </c>
      <c r="B20" s="15"/>
      <c r="C20" s="6" t="s">
        <v>100</v>
      </c>
      <c r="D20" s="17">
        <v>9642.8700000000008</v>
      </c>
      <c r="E20" s="15" t="s">
        <v>358</v>
      </c>
    </row>
    <row r="21" spans="1:5" x14ac:dyDescent="0.25">
      <c r="A21" s="18" t="s">
        <v>34</v>
      </c>
      <c r="B21" s="2"/>
      <c r="C21" s="2"/>
      <c r="D21" s="19">
        <f>SUM(D20)</f>
        <v>9642.8700000000008</v>
      </c>
      <c r="E21" s="2"/>
    </row>
    <row r="22" spans="1:5" x14ac:dyDescent="0.25">
      <c r="A22" s="4" t="s">
        <v>35</v>
      </c>
      <c r="B22" s="15"/>
      <c r="C22" s="15">
        <v>20</v>
      </c>
      <c r="D22" s="17">
        <v>40.200000000000003</v>
      </c>
      <c r="E22" s="15" t="s">
        <v>368</v>
      </c>
    </row>
    <row r="23" spans="1:5" x14ac:dyDescent="0.25">
      <c r="A23" s="18" t="s">
        <v>36</v>
      </c>
      <c r="B23" s="2"/>
      <c r="C23" s="2"/>
      <c r="D23" s="19">
        <f>SUM(D22:D22)</f>
        <v>40.200000000000003</v>
      </c>
      <c r="E23" s="2"/>
    </row>
    <row r="24" spans="1:5" x14ac:dyDescent="0.25">
      <c r="A24" s="4" t="s">
        <v>37</v>
      </c>
      <c r="B24" s="15"/>
      <c r="C24" s="16" t="s">
        <v>84</v>
      </c>
      <c r="D24" s="17">
        <v>3980.6</v>
      </c>
      <c r="E24" s="15" t="s">
        <v>345</v>
      </c>
    </row>
    <row r="25" spans="1:5" x14ac:dyDescent="0.25">
      <c r="A25" s="4"/>
      <c r="B25" s="15"/>
      <c r="C25" s="16" t="s">
        <v>100</v>
      </c>
      <c r="D25" s="17">
        <v>596.62</v>
      </c>
      <c r="E25" s="15" t="s">
        <v>74</v>
      </c>
    </row>
    <row r="26" spans="1:5" x14ac:dyDescent="0.25">
      <c r="A26" s="4"/>
      <c r="B26" s="15"/>
      <c r="C26" s="16" t="s">
        <v>218</v>
      </c>
      <c r="D26" s="17">
        <v>36.9</v>
      </c>
      <c r="E26" s="15" t="s">
        <v>68</v>
      </c>
    </row>
    <row r="27" spans="1:5" x14ac:dyDescent="0.25">
      <c r="A27" s="4"/>
      <c r="B27" s="15"/>
      <c r="C27" s="16" t="s">
        <v>115</v>
      </c>
      <c r="D27" s="17">
        <v>1248.7</v>
      </c>
      <c r="E27" s="15" t="s">
        <v>74</v>
      </c>
    </row>
    <row r="28" spans="1:5" x14ac:dyDescent="0.25">
      <c r="A28" s="4"/>
      <c r="B28" s="15"/>
      <c r="C28" s="16" t="s">
        <v>127</v>
      </c>
      <c r="D28" s="17">
        <v>4660.6000000000004</v>
      </c>
      <c r="E28" s="15" t="s">
        <v>92</v>
      </c>
    </row>
    <row r="29" spans="1:5" x14ac:dyDescent="0.25">
      <c r="A29" s="4"/>
      <c r="B29" s="15"/>
      <c r="C29" s="16"/>
      <c r="D29" s="17">
        <v>4225.32</v>
      </c>
      <c r="E29" s="15" t="s">
        <v>345</v>
      </c>
    </row>
    <row r="30" spans="1:5" x14ac:dyDescent="0.25">
      <c r="A30" s="2" t="s">
        <v>38</v>
      </c>
      <c r="B30" s="2"/>
      <c r="C30" s="12"/>
      <c r="D30" s="13">
        <f>SUM(D24:D29)</f>
        <v>14748.74</v>
      </c>
      <c r="E30" s="15"/>
    </row>
    <row r="31" spans="1:5" s="21" customFormat="1" x14ac:dyDescent="0.25">
      <c r="A31" s="15" t="s">
        <v>39</v>
      </c>
      <c r="B31" s="15"/>
      <c r="C31" s="16" t="s">
        <v>63</v>
      </c>
      <c r="D31" s="7">
        <v>35</v>
      </c>
      <c r="E31" s="15" t="s">
        <v>348</v>
      </c>
    </row>
    <row r="32" spans="1:5" x14ac:dyDescent="0.25">
      <c r="A32" s="15"/>
      <c r="B32" s="15"/>
      <c r="C32" s="16" t="s">
        <v>79</v>
      </c>
      <c r="D32" s="7">
        <v>216.54</v>
      </c>
      <c r="E32" s="15" t="s">
        <v>281</v>
      </c>
    </row>
    <row r="33" spans="1:5" x14ac:dyDescent="0.25">
      <c r="A33" s="15"/>
      <c r="B33" s="15"/>
      <c r="C33" s="16"/>
      <c r="D33" s="7">
        <v>19.87</v>
      </c>
      <c r="E33" s="15" t="s">
        <v>282</v>
      </c>
    </row>
    <row r="34" spans="1:5" x14ac:dyDescent="0.25">
      <c r="A34" s="15"/>
      <c r="B34" s="15"/>
      <c r="C34" s="16" t="s">
        <v>84</v>
      </c>
      <c r="D34" s="7">
        <v>7912.12</v>
      </c>
      <c r="E34" s="15" t="s">
        <v>281</v>
      </c>
    </row>
    <row r="35" spans="1:5" x14ac:dyDescent="0.25">
      <c r="A35" s="15"/>
      <c r="B35" s="15"/>
      <c r="C35" s="16"/>
      <c r="D35" s="7">
        <v>725.9</v>
      </c>
      <c r="E35" s="15" t="s">
        <v>347</v>
      </c>
    </row>
    <row r="36" spans="1:5" x14ac:dyDescent="0.25">
      <c r="A36" s="15"/>
      <c r="B36" s="15"/>
      <c r="C36" s="16" t="s">
        <v>170</v>
      </c>
      <c r="D36" s="7">
        <v>35</v>
      </c>
      <c r="E36" s="15" t="s">
        <v>348</v>
      </c>
    </row>
    <row r="37" spans="1:5" x14ac:dyDescent="0.25">
      <c r="A37" s="15"/>
      <c r="B37" s="15"/>
      <c r="C37" s="16" t="s">
        <v>100</v>
      </c>
      <c r="D37" s="7">
        <v>4505.01</v>
      </c>
      <c r="E37" s="15" t="s">
        <v>356</v>
      </c>
    </row>
    <row r="38" spans="1:5" x14ac:dyDescent="0.25">
      <c r="A38" s="15"/>
      <c r="B38" s="15"/>
      <c r="C38" s="16"/>
      <c r="D38" s="7">
        <v>1113.9100000000001</v>
      </c>
      <c r="E38" s="15" t="s">
        <v>357</v>
      </c>
    </row>
    <row r="39" spans="1:5" x14ac:dyDescent="0.25">
      <c r="A39" s="15"/>
      <c r="B39" s="15"/>
      <c r="C39" s="16" t="s">
        <v>115</v>
      </c>
      <c r="D39" s="7">
        <v>1721.82</v>
      </c>
      <c r="E39" s="15" t="s">
        <v>362</v>
      </c>
    </row>
    <row r="40" spans="1:5" x14ac:dyDescent="0.25">
      <c r="A40" s="15"/>
      <c r="B40" s="15"/>
      <c r="C40" s="16"/>
      <c r="D40" s="7">
        <v>157.97999999999999</v>
      </c>
      <c r="E40" s="15" t="s">
        <v>282</v>
      </c>
    </row>
    <row r="41" spans="1:5" x14ac:dyDescent="0.25">
      <c r="A41" s="2" t="s">
        <v>40</v>
      </c>
      <c r="B41" s="2"/>
      <c r="C41" s="12"/>
      <c r="D41" s="13">
        <f>SUM(D31:D40)</f>
        <v>16443.150000000001</v>
      </c>
      <c r="E41" s="2"/>
    </row>
    <row r="42" spans="1:5" x14ac:dyDescent="0.25">
      <c r="A42" s="15" t="s">
        <v>41</v>
      </c>
      <c r="B42" s="15"/>
      <c r="C42" s="16" t="s">
        <v>63</v>
      </c>
      <c r="D42" s="7">
        <v>258.57</v>
      </c>
      <c r="E42" s="15" t="s">
        <v>287</v>
      </c>
    </row>
    <row r="43" spans="1:5" x14ac:dyDescent="0.25">
      <c r="A43" s="15"/>
      <c r="B43" s="15"/>
      <c r="C43" s="16"/>
      <c r="D43" s="7">
        <v>4.25</v>
      </c>
      <c r="E43" s="15" t="s">
        <v>287</v>
      </c>
    </row>
    <row r="44" spans="1:5" x14ac:dyDescent="0.25">
      <c r="A44" s="15"/>
      <c r="B44" s="15"/>
      <c r="C44" s="16" t="s">
        <v>84</v>
      </c>
      <c r="D44" s="7">
        <v>80.72</v>
      </c>
      <c r="E44" s="15" t="s">
        <v>107</v>
      </c>
    </row>
    <row r="45" spans="1:5" x14ac:dyDescent="0.25">
      <c r="A45" s="15"/>
      <c r="B45" s="15"/>
      <c r="C45" s="16"/>
      <c r="D45" s="7">
        <v>212.67</v>
      </c>
      <c r="E45" s="15" t="s">
        <v>78</v>
      </c>
    </row>
    <row r="46" spans="1:5" x14ac:dyDescent="0.25">
      <c r="A46" s="15"/>
      <c r="B46" s="15"/>
      <c r="C46" s="16"/>
      <c r="D46" s="7">
        <v>22.73</v>
      </c>
      <c r="E46" s="15" t="s">
        <v>78</v>
      </c>
    </row>
    <row r="47" spans="1:5" x14ac:dyDescent="0.25">
      <c r="A47" s="15"/>
      <c r="B47" s="15"/>
      <c r="C47" s="16"/>
      <c r="D47" s="7">
        <v>22.09</v>
      </c>
      <c r="E47" s="15" t="s">
        <v>198</v>
      </c>
    </row>
    <row r="48" spans="1:5" x14ac:dyDescent="0.25">
      <c r="A48" s="15"/>
      <c r="B48" s="15"/>
      <c r="C48" s="16" t="s">
        <v>100</v>
      </c>
      <c r="D48" s="7">
        <v>68.260000000000005</v>
      </c>
      <c r="E48" s="15" t="s">
        <v>198</v>
      </c>
    </row>
    <row r="49" spans="1:5" x14ac:dyDescent="0.25">
      <c r="A49" s="15"/>
      <c r="B49" s="15"/>
      <c r="C49" s="16"/>
      <c r="D49" s="7">
        <v>13457.47</v>
      </c>
      <c r="E49" s="15" t="s">
        <v>109</v>
      </c>
    </row>
    <row r="50" spans="1:5" x14ac:dyDescent="0.25">
      <c r="A50" s="15"/>
      <c r="B50" s="15"/>
      <c r="C50" s="16"/>
      <c r="D50" s="7">
        <v>3887.73</v>
      </c>
      <c r="E50" s="15" t="s">
        <v>319</v>
      </c>
    </row>
    <row r="51" spans="1:5" x14ac:dyDescent="0.25">
      <c r="A51" s="15"/>
      <c r="B51" s="15"/>
      <c r="C51" s="16"/>
      <c r="D51" s="7">
        <v>1011.5</v>
      </c>
      <c r="E51" s="15" t="s">
        <v>108</v>
      </c>
    </row>
    <row r="52" spans="1:5" x14ac:dyDescent="0.25">
      <c r="A52" s="15"/>
      <c r="B52" s="15"/>
      <c r="C52" s="16"/>
      <c r="D52" s="7">
        <v>3480</v>
      </c>
      <c r="E52" s="15" t="s">
        <v>276</v>
      </c>
    </row>
    <row r="53" spans="1:5" x14ac:dyDescent="0.25">
      <c r="A53" s="15"/>
      <c r="B53" s="2"/>
      <c r="C53" s="16"/>
      <c r="D53" s="7">
        <v>10791</v>
      </c>
      <c r="E53" s="15" t="s">
        <v>312</v>
      </c>
    </row>
    <row r="54" spans="1:5" x14ac:dyDescent="0.25">
      <c r="A54" s="10"/>
      <c r="B54" s="10"/>
      <c r="C54" s="6"/>
      <c r="D54" s="11">
        <v>990</v>
      </c>
      <c r="E54" s="20" t="s">
        <v>313</v>
      </c>
    </row>
    <row r="55" spans="1:5" x14ac:dyDescent="0.25">
      <c r="A55" s="10"/>
      <c r="B55" s="10"/>
      <c r="C55" s="6" t="s">
        <v>115</v>
      </c>
      <c r="D55" s="11">
        <v>1005.56</v>
      </c>
      <c r="E55" s="20" t="s">
        <v>360</v>
      </c>
    </row>
    <row r="56" spans="1:5" x14ac:dyDescent="0.25">
      <c r="A56" s="10"/>
      <c r="B56" s="10"/>
      <c r="C56" s="6" t="s">
        <v>186</v>
      </c>
      <c r="D56" s="11">
        <v>46.32</v>
      </c>
      <c r="E56" s="20" t="s">
        <v>187</v>
      </c>
    </row>
    <row r="57" spans="1:5" x14ac:dyDescent="0.25">
      <c r="A57" s="10"/>
      <c r="B57" s="10"/>
      <c r="C57" s="6" t="s">
        <v>127</v>
      </c>
      <c r="D57" s="11">
        <v>25.88</v>
      </c>
      <c r="E57" s="20" t="s">
        <v>120</v>
      </c>
    </row>
    <row r="58" spans="1:5" x14ac:dyDescent="0.25">
      <c r="A58" s="10"/>
      <c r="B58" s="10"/>
      <c r="C58" s="6"/>
      <c r="D58" s="11">
        <v>26</v>
      </c>
      <c r="E58" s="20" t="s">
        <v>222</v>
      </c>
    </row>
    <row r="59" spans="1:5" x14ac:dyDescent="0.25">
      <c r="A59" s="10"/>
      <c r="B59" s="10"/>
      <c r="C59" s="6"/>
      <c r="D59" s="11">
        <v>5</v>
      </c>
      <c r="E59" s="20" t="s">
        <v>222</v>
      </c>
    </row>
    <row r="60" spans="1:5" x14ac:dyDescent="0.25">
      <c r="A60" s="10"/>
      <c r="B60" s="10"/>
      <c r="C60" s="6"/>
      <c r="D60" s="11">
        <v>177.17</v>
      </c>
      <c r="E60" s="20" t="s">
        <v>78</v>
      </c>
    </row>
    <row r="61" spans="1:5" x14ac:dyDescent="0.25">
      <c r="A61" s="10"/>
      <c r="B61" s="10"/>
      <c r="C61" s="6"/>
      <c r="D61" s="11">
        <v>26.02</v>
      </c>
      <c r="E61" s="20" t="s">
        <v>78</v>
      </c>
    </row>
    <row r="62" spans="1:5" x14ac:dyDescent="0.25">
      <c r="A62" s="10"/>
      <c r="B62" s="10"/>
      <c r="C62" s="6"/>
      <c r="D62" s="11">
        <v>333</v>
      </c>
      <c r="E62" s="20" t="s">
        <v>190</v>
      </c>
    </row>
    <row r="63" spans="1:5" x14ac:dyDescent="0.25">
      <c r="A63" s="10"/>
      <c r="B63" s="10"/>
      <c r="C63" s="6"/>
      <c r="D63" s="11">
        <v>29</v>
      </c>
      <c r="E63" s="20" t="s">
        <v>190</v>
      </c>
    </row>
    <row r="64" spans="1:5" x14ac:dyDescent="0.25">
      <c r="A64" s="10"/>
      <c r="B64" s="10"/>
      <c r="C64" s="6"/>
      <c r="D64" s="11">
        <v>13</v>
      </c>
      <c r="E64" s="20" t="s">
        <v>190</v>
      </c>
    </row>
    <row r="65" spans="1:5" x14ac:dyDescent="0.25">
      <c r="A65" s="10"/>
      <c r="B65" s="10"/>
      <c r="C65" s="6"/>
      <c r="D65" s="11">
        <v>87.62</v>
      </c>
      <c r="E65" s="20" t="s">
        <v>198</v>
      </c>
    </row>
    <row r="66" spans="1:5" x14ac:dyDescent="0.25">
      <c r="A66" s="10"/>
      <c r="B66" s="10"/>
      <c r="C66" s="6"/>
      <c r="D66" s="11">
        <v>3.3</v>
      </c>
      <c r="E66" s="20" t="s">
        <v>287</v>
      </c>
    </row>
    <row r="67" spans="1:5" x14ac:dyDescent="0.25">
      <c r="A67" s="10"/>
      <c r="B67" s="10"/>
      <c r="C67" s="6"/>
      <c r="D67" s="11">
        <v>194.81</v>
      </c>
      <c r="E67" s="20" t="s">
        <v>287</v>
      </c>
    </row>
    <row r="68" spans="1:5" x14ac:dyDescent="0.25">
      <c r="A68" s="2" t="s">
        <v>42</v>
      </c>
      <c r="B68" s="2"/>
      <c r="C68" s="12"/>
      <c r="D68" s="13">
        <f>SUM(D42:D67)</f>
        <v>36259.669999999991</v>
      </c>
      <c r="E68" s="10"/>
    </row>
    <row r="69" spans="1:5" x14ac:dyDescent="0.25">
      <c r="A69" s="15" t="s">
        <v>335</v>
      </c>
      <c r="B69" s="15"/>
      <c r="C69" s="16" t="s">
        <v>127</v>
      </c>
      <c r="D69" s="7">
        <v>12138</v>
      </c>
      <c r="E69" s="15" t="s">
        <v>159</v>
      </c>
    </row>
    <row r="70" spans="1:5" x14ac:dyDescent="0.25">
      <c r="A70" s="2" t="s">
        <v>154</v>
      </c>
      <c r="B70" s="2"/>
      <c r="C70" s="12"/>
      <c r="D70" s="13">
        <f>SUM(D69)</f>
        <v>12138</v>
      </c>
      <c r="E70" s="10"/>
    </row>
    <row r="71" spans="1:5" x14ac:dyDescent="0.25">
      <c r="A71" s="15" t="s">
        <v>75</v>
      </c>
      <c r="B71" s="15"/>
      <c r="C71" s="16" t="s">
        <v>84</v>
      </c>
      <c r="D71" s="7">
        <v>89</v>
      </c>
      <c r="E71" s="15" t="s">
        <v>77</v>
      </c>
    </row>
    <row r="72" spans="1:5" x14ac:dyDescent="0.25">
      <c r="A72" s="15"/>
      <c r="B72" s="15"/>
      <c r="C72" s="16" t="s">
        <v>113</v>
      </c>
      <c r="D72" s="7">
        <v>85</v>
      </c>
      <c r="E72" s="15" t="s">
        <v>369</v>
      </c>
    </row>
    <row r="73" spans="1:5" x14ac:dyDescent="0.25">
      <c r="A73" s="15"/>
      <c r="B73" s="15"/>
      <c r="C73" s="16" t="s">
        <v>127</v>
      </c>
      <c r="D73" s="7">
        <v>59</v>
      </c>
      <c r="E73" s="15" t="s">
        <v>77</v>
      </c>
    </row>
    <row r="74" spans="1:5" x14ac:dyDescent="0.25">
      <c r="A74" s="2" t="s">
        <v>76</v>
      </c>
      <c r="B74" s="2"/>
      <c r="C74" s="12"/>
      <c r="D74" s="13">
        <f>SUM(D71:D73)</f>
        <v>233</v>
      </c>
      <c r="E74" s="10"/>
    </row>
    <row r="75" spans="1:5" x14ac:dyDescent="0.25">
      <c r="A75" s="15" t="s">
        <v>266</v>
      </c>
      <c r="B75" s="15"/>
      <c r="C75" s="16" t="s">
        <v>63</v>
      </c>
      <c r="D75" s="7">
        <v>365.82</v>
      </c>
      <c r="E75" s="15" t="s">
        <v>44</v>
      </c>
    </row>
    <row r="76" spans="1:5" x14ac:dyDescent="0.25">
      <c r="A76" s="15"/>
      <c r="B76" s="15"/>
      <c r="C76" s="16"/>
      <c r="D76" s="7">
        <v>273.45999999999998</v>
      </c>
      <c r="E76" s="15" t="s">
        <v>44</v>
      </c>
    </row>
    <row r="77" spans="1:5" x14ac:dyDescent="0.25">
      <c r="A77" s="15"/>
      <c r="B77" s="15"/>
      <c r="C77" s="16"/>
      <c r="D77" s="7">
        <v>460.18</v>
      </c>
      <c r="E77" s="15" t="s">
        <v>44</v>
      </c>
    </row>
    <row r="78" spans="1:5" x14ac:dyDescent="0.25">
      <c r="A78" s="15"/>
      <c r="B78" s="15"/>
      <c r="C78" s="16"/>
      <c r="D78" s="7">
        <v>148.19</v>
      </c>
      <c r="E78" s="15" t="s">
        <v>44</v>
      </c>
    </row>
    <row r="79" spans="1:5" x14ac:dyDescent="0.25">
      <c r="A79" s="15"/>
      <c r="B79" s="15"/>
      <c r="C79" s="16" t="s">
        <v>81</v>
      </c>
      <c r="D79" s="7">
        <v>189.94</v>
      </c>
      <c r="E79" s="15" t="s">
        <v>44</v>
      </c>
    </row>
    <row r="80" spans="1:5" x14ac:dyDescent="0.25">
      <c r="A80" s="15"/>
      <c r="B80" s="15"/>
      <c r="C80" s="16"/>
      <c r="D80" s="7">
        <v>478.16</v>
      </c>
      <c r="E80" s="15" t="s">
        <v>44</v>
      </c>
    </row>
    <row r="81" spans="1:5" x14ac:dyDescent="0.25">
      <c r="A81" s="15"/>
      <c r="B81" s="15"/>
      <c r="C81" s="16" t="s">
        <v>96</v>
      </c>
      <c r="D81" s="7">
        <v>503.03</v>
      </c>
      <c r="E81" s="15" t="s">
        <v>44</v>
      </c>
    </row>
    <row r="82" spans="1:5" x14ac:dyDescent="0.25">
      <c r="A82" s="15"/>
      <c r="B82" s="15"/>
      <c r="C82" s="16"/>
      <c r="D82" s="7">
        <v>503.03</v>
      </c>
      <c r="E82" s="15" t="s">
        <v>44</v>
      </c>
    </row>
    <row r="83" spans="1:5" x14ac:dyDescent="0.25">
      <c r="A83" s="15"/>
      <c r="B83" s="15"/>
      <c r="C83" s="16" t="s">
        <v>100</v>
      </c>
      <c r="D83" s="7">
        <v>854.44</v>
      </c>
      <c r="E83" s="15" t="s">
        <v>44</v>
      </c>
    </row>
    <row r="84" spans="1:5" x14ac:dyDescent="0.25">
      <c r="A84" s="15"/>
      <c r="B84" s="15"/>
      <c r="C84" s="16"/>
      <c r="D84" s="7">
        <v>904.76</v>
      </c>
      <c r="E84" s="15" t="s">
        <v>44</v>
      </c>
    </row>
    <row r="85" spans="1:5" x14ac:dyDescent="0.25">
      <c r="A85" s="15"/>
      <c r="B85" s="15"/>
      <c r="C85" s="16"/>
      <c r="D85" s="7">
        <v>112.86</v>
      </c>
      <c r="E85" s="15" t="s">
        <v>44</v>
      </c>
    </row>
    <row r="86" spans="1:5" x14ac:dyDescent="0.25">
      <c r="A86" s="15"/>
      <c r="B86" s="15"/>
      <c r="C86" s="16" t="s">
        <v>113</v>
      </c>
      <c r="D86" s="7">
        <v>321.85000000000002</v>
      </c>
      <c r="E86" s="15" t="s">
        <v>44</v>
      </c>
    </row>
    <row r="87" spans="1:5" x14ac:dyDescent="0.25">
      <c r="A87" s="15"/>
      <c r="B87" s="15"/>
      <c r="C87" s="16" t="s">
        <v>138</v>
      </c>
      <c r="D87" s="7">
        <v>603.02</v>
      </c>
      <c r="E87" s="15" t="s">
        <v>44</v>
      </c>
    </row>
    <row r="88" spans="1:5" x14ac:dyDescent="0.25">
      <c r="A88" s="15"/>
      <c r="B88" s="15"/>
      <c r="C88" s="16" t="s">
        <v>115</v>
      </c>
      <c r="D88" s="7">
        <v>513.04999999999995</v>
      </c>
      <c r="E88" s="15" t="s">
        <v>44</v>
      </c>
    </row>
    <row r="89" spans="1:5" x14ac:dyDescent="0.25">
      <c r="A89" s="15"/>
      <c r="B89" s="15"/>
      <c r="C89" s="16"/>
      <c r="D89" s="7">
        <v>677.75</v>
      </c>
      <c r="E89" s="15" t="s">
        <v>44</v>
      </c>
    </row>
    <row r="90" spans="1:5" x14ac:dyDescent="0.25">
      <c r="A90" s="15"/>
      <c r="B90" s="15"/>
      <c r="C90" s="16"/>
      <c r="D90" s="7">
        <v>661.09</v>
      </c>
      <c r="E90" s="15" t="s">
        <v>44</v>
      </c>
    </row>
    <row r="91" spans="1:5" x14ac:dyDescent="0.25">
      <c r="A91" s="15"/>
      <c r="B91" s="15"/>
      <c r="C91" s="16"/>
      <c r="D91" s="7">
        <v>70</v>
      </c>
      <c r="E91" s="15" t="s">
        <v>317</v>
      </c>
    </row>
    <row r="92" spans="1:5" x14ac:dyDescent="0.25">
      <c r="A92" s="15"/>
      <c r="B92" s="15"/>
      <c r="C92" s="16"/>
      <c r="D92" s="7">
        <v>50</v>
      </c>
      <c r="E92" s="15" t="s">
        <v>231</v>
      </c>
    </row>
    <row r="93" spans="1:5" x14ac:dyDescent="0.25">
      <c r="A93" s="15"/>
      <c r="B93" s="15"/>
      <c r="C93" s="16"/>
      <c r="D93" s="7">
        <v>100</v>
      </c>
      <c r="E93" s="15" t="s">
        <v>44</v>
      </c>
    </row>
    <row r="94" spans="1:5" x14ac:dyDescent="0.25">
      <c r="A94" s="15"/>
      <c r="B94" s="15"/>
      <c r="C94" s="16"/>
      <c r="D94" s="7">
        <v>100</v>
      </c>
      <c r="E94" s="15" t="s">
        <v>44</v>
      </c>
    </row>
    <row r="95" spans="1:5" x14ac:dyDescent="0.25">
      <c r="A95" s="15"/>
      <c r="B95" s="15"/>
      <c r="C95" s="16" t="s">
        <v>143</v>
      </c>
      <c r="D95" s="7">
        <v>376.6</v>
      </c>
      <c r="E95" s="15" t="s">
        <v>44</v>
      </c>
    </row>
    <row r="96" spans="1:5" x14ac:dyDescent="0.25">
      <c r="A96" s="15"/>
      <c r="B96" s="15"/>
      <c r="C96" s="16"/>
      <c r="D96" s="7">
        <v>166.82</v>
      </c>
      <c r="E96" s="15" t="s">
        <v>44</v>
      </c>
    </row>
    <row r="97" spans="1:5" x14ac:dyDescent="0.25">
      <c r="A97" s="2" t="s">
        <v>45</v>
      </c>
      <c r="B97" s="2"/>
      <c r="C97" s="12"/>
      <c r="D97" s="13">
        <f>SUM(D75:D96)</f>
        <v>8434.0499999999993</v>
      </c>
      <c r="E97" s="2"/>
    </row>
    <row r="98" spans="1:5" s="21" customFormat="1" x14ac:dyDescent="0.25">
      <c r="A98" s="8">
        <v>20.12</v>
      </c>
      <c r="B98" s="15"/>
      <c r="C98" s="16" t="s">
        <v>127</v>
      </c>
      <c r="D98" s="7">
        <v>1300</v>
      </c>
      <c r="E98" s="15" t="s">
        <v>364</v>
      </c>
    </row>
    <row r="99" spans="1:5" s="21" customFormat="1" x14ac:dyDescent="0.25">
      <c r="A99" s="8"/>
      <c r="B99" s="15"/>
      <c r="C99" s="16"/>
      <c r="D99" s="7">
        <v>1300</v>
      </c>
      <c r="E99" s="15" t="s">
        <v>364</v>
      </c>
    </row>
    <row r="100" spans="1:5" x14ac:dyDescent="0.25">
      <c r="A100" s="2" t="s">
        <v>80</v>
      </c>
      <c r="B100" s="2"/>
      <c r="C100" s="12"/>
      <c r="D100" s="13">
        <f>SUM(D98:D99)</f>
        <v>2600</v>
      </c>
      <c r="E100" s="2"/>
    </row>
    <row r="101" spans="1:5" x14ac:dyDescent="0.25">
      <c r="A101" s="15" t="s">
        <v>46</v>
      </c>
      <c r="B101" s="15"/>
      <c r="C101" s="16"/>
      <c r="D101" s="7">
        <v>314.52999999999997</v>
      </c>
      <c r="E101" s="15" t="s">
        <v>47</v>
      </c>
    </row>
    <row r="102" spans="1:5" x14ac:dyDescent="0.25">
      <c r="A102" s="2" t="s">
        <v>48</v>
      </c>
      <c r="B102" s="2"/>
      <c r="C102" s="12"/>
      <c r="D102" s="13">
        <f>SUM(D101)</f>
        <v>314.52999999999997</v>
      </c>
      <c r="E102" s="2"/>
    </row>
    <row r="103" spans="1:5" x14ac:dyDescent="0.25">
      <c r="A103" s="15" t="s">
        <v>49</v>
      </c>
      <c r="B103" s="15"/>
      <c r="C103" s="16" t="s">
        <v>115</v>
      </c>
      <c r="D103" s="7">
        <v>3194.08</v>
      </c>
      <c r="E103" s="15" t="s">
        <v>338</v>
      </c>
    </row>
    <row r="104" spans="1:5" x14ac:dyDescent="0.25">
      <c r="A104" s="2" t="s">
        <v>51</v>
      </c>
      <c r="B104" s="2"/>
      <c r="C104" s="12"/>
      <c r="D104" s="13">
        <f>SUM(D103)</f>
        <v>3194.08</v>
      </c>
      <c r="E104" s="2"/>
    </row>
    <row r="105" spans="1:5" x14ac:dyDescent="0.25">
      <c r="A105" s="15" t="s">
        <v>54</v>
      </c>
      <c r="B105" s="15"/>
      <c r="C105" s="16" t="s">
        <v>100</v>
      </c>
      <c r="D105" s="7">
        <v>112.35</v>
      </c>
      <c r="E105" s="15" t="s">
        <v>105</v>
      </c>
    </row>
    <row r="106" spans="1:5" x14ac:dyDescent="0.25">
      <c r="A106" s="15"/>
      <c r="B106" s="15"/>
      <c r="C106" s="16" t="s">
        <v>127</v>
      </c>
      <c r="D106" s="7">
        <v>87.91</v>
      </c>
      <c r="E106" s="15" t="s">
        <v>262</v>
      </c>
    </row>
    <row r="107" spans="1:5" x14ac:dyDescent="0.25">
      <c r="A107" s="15"/>
      <c r="B107" s="15"/>
      <c r="C107" s="16"/>
      <c r="D107" s="7">
        <v>255.37</v>
      </c>
      <c r="E107" s="15" t="s">
        <v>142</v>
      </c>
    </row>
    <row r="108" spans="1:5" x14ac:dyDescent="0.25">
      <c r="A108" s="2" t="s">
        <v>55</v>
      </c>
      <c r="B108" s="2"/>
      <c r="C108" s="12"/>
      <c r="D108" s="13">
        <f>SUM(D105:D107)</f>
        <v>455.63</v>
      </c>
      <c r="E108" s="2"/>
    </row>
    <row r="109" spans="1:5" x14ac:dyDescent="0.25">
      <c r="A109" s="15" t="s">
        <v>56</v>
      </c>
      <c r="B109" s="15"/>
      <c r="C109" s="16" t="s">
        <v>63</v>
      </c>
      <c r="D109" s="7">
        <v>1.2</v>
      </c>
      <c r="E109" s="15" t="s">
        <v>284</v>
      </c>
    </row>
    <row r="110" spans="1:5" x14ac:dyDescent="0.25">
      <c r="A110" s="15"/>
      <c r="B110" s="15"/>
      <c r="C110" s="16"/>
      <c r="D110" s="7">
        <v>0.11</v>
      </c>
      <c r="E110" s="15" t="s">
        <v>67</v>
      </c>
    </row>
    <row r="111" spans="1:5" x14ac:dyDescent="0.25">
      <c r="A111" s="15"/>
      <c r="B111" s="15"/>
      <c r="C111" s="16"/>
      <c r="D111" s="7">
        <v>419</v>
      </c>
      <c r="E111" s="15" t="s">
        <v>342</v>
      </c>
    </row>
    <row r="112" spans="1:5" x14ac:dyDescent="0.25">
      <c r="A112" s="15"/>
      <c r="B112" s="15"/>
      <c r="C112" s="16" t="s">
        <v>213</v>
      </c>
      <c r="D112" s="7">
        <v>26433</v>
      </c>
      <c r="E112" s="15" t="s">
        <v>343</v>
      </c>
    </row>
    <row r="113" spans="1:5" x14ac:dyDescent="0.25">
      <c r="A113" s="15"/>
      <c r="B113" s="15"/>
      <c r="C113" s="16"/>
      <c r="D113" s="7">
        <v>50377</v>
      </c>
      <c r="E113" s="15" t="s">
        <v>344</v>
      </c>
    </row>
    <row r="114" spans="1:5" x14ac:dyDescent="0.25">
      <c r="A114" s="15"/>
      <c r="B114" s="15"/>
      <c r="C114" s="16" t="s">
        <v>84</v>
      </c>
      <c r="D114" s="7">
        <v>1960.89</v>
      </c>
      <c r="E114" s="15" t="s">
        <v>271</v>
      </c>
    </row>
    <row r="115" spans="1:5" x14ac:dyDescent="0.25">
      <c r="A115" s="15"/>
      <c r="B115" s="2"/>
      <c r="C115" s="16"/>
      <c r="D115" s="7">
        <v>141.06</v>
      </c>
      <c r="E115" s="15" t="s">
        <v>346</v>
      </c>
    </row>
    <row r="116" spans="1:5" x14ac:dyDescent="0.25">
      <c r="A116" s="15"/>
      <c r="B116" s="2"/>
      <c r="C116" s="16" t="s">
        <v>96</v>
      </c>
      <c r="D116" s="7">
        <v>22.93</v>
      </c>
      <c r="E116" s="15" t="s">
        <v>349</v>
      </c>
    </row>
    <row r="117" spans="1:5" x14ac:dyDescent="0.25">
      <c r="A117" s="15"/>
      <c r="B117" s="2"/>
      <c r="C117" s="16"/>
      <c r="D117" s="7">
        <v>8773</v>
      </c>
      <c r="E117" s="15" t="s">
        <v>351</v>
      </c>
    </row>
    <row r="118" spans="1:5" x14ac:dyDescent="0.25">
      <c r="A118" s="15"/>
      <c r="B118" s="2"/>
      <c r="C118" s="16" t="s">
        <v>100</v>
      </c>
      <c r="D118" s="7">
        <v>549.85</v>
      </c>
      <c r="E118" s="15" t="s">
        <v>353</v>
      </c>
    </row>
    <row r="119" spans="1:5" x14ac:dyDescent="0.25">
      <c r="A119" s="15"/>
      <c r="B119" s="2"/>
      <c r="C119" s="16"/>
      <c r="D119" s="7">
        <v>2640</v>
      </c>
      <c r="E119" s="15" t="s">
        <v>354</v>
      </c>
    </row>
    <row r="120" spans="1:5" x14ac:dyDescent="0.25">
      <c r="A120" s="15"/>
      <c r="B120" s="2"/>
      <c r="C120" s="16"/>
      <c r="D120" s="7">
        <v>24</v>
      </c>
      <c r="E120" s="15" t="s">
        <v>365</v>
      </c>
    </row>
    <row r="121" spans="1:5" x14ac:dyDescent="0.25">
      <c r="A121" s="15"/>
      <c r="B121" s="2"/>
      <c r="C121" s="16" t="s">
        <v>218</v>
      </c>
      <c r="D121" s="7">
        <v>19</v>
      </c>
      <c r="E121" s="15" t="s">
        <v>366</v>
      </c>
    </row>
    <row r="122" spans="1:5" x14ac:dyDescent="0.25">
      <c r="A122" s="15"/>
      <c r="B122" s="2"/>
      <c r="C122" s="16" t="s">
        <v>111</v>
      </c>
      <c r="D122" s="7">
        <v>199.23</v>
      </c>
      <c r="E122" s="15" t="s">
        <v>66</v>
      </c>
    </row>
    <row r="123" spans="1:5" x14ac:dyDescent="0.25">
      <c r="A123" s="15"/>
      <c r="B123" s="2"/>
      <c r="C123" s="16"/>
      <c r="D123" s="7">
        <v>200</v>
      </c>
      <c r="E123" s="15" t="s">
        <v>367</v>
      </c>
    </row>
    <row r="124" spans="1:5" x14ac:dyDescent="0.25">
      <c r="A124" s="15"/>
      <c r="B124" s="2"/>
      <c r="C124" s="16"/>
      <c r="D124" s="7">
        <v>-50</v>
      </c>
      <c r="E124" s="15" t="s">
        <v>367</v>
      </c>
    </row>
    <row r="125" spans="1:5" x14ac:dyDescent="0.25">
      <c r="A125" s="15"/>
      <c r="B125" s="2"/>
      <c r="C125" s="16" t="s">
        <v>115</v>
      </c>
      <c r="D125" s="7">
        <v>1737.45</v>
      </c>
      <c r="E125" s="15" t="s">
        <v>359</v>
      </c>
    </row>
    <row r="126" spans="1:5" x14ac:dyDescent="0.25">
      <c r="A126" s="2" t="s">
        <v>57</v>
      </c>
      <c r="B126" s="2"/>
      <c r="C126" s="12"/>
      <c r="D126" s="13">
        <f>SUM(D109:D125)</f>
        <v>93447.719999999987</v>
      </c>
      <c r="E126" s="2"/>
    </row>
    <row r="127" spans="1:5" x14ac:dyDescent="0.25">
      <c r="A127" s="8">
        <v>59.17</v>
      </c>
      <c r="B127" s="15"/>
      <c r="C127" s="16" t="s">
        <v>63</v>
      </c>
      <c r="D127" s="7">
        <v>5587.06</v>
      </c>
      <c r="E127" s="15" t="s">
        <v>334</v>
      </c>
    </row>
    <row r="128" spans="1:5" x14ac:dyDescent="0.25">
      <c r="A128" s="23" t="s">
        <v>59</v>
      </c>
      <c r="B128" s="2"/>
      <c r="C128" s="12"/>
      <c r="D128" s="13">
        <f>SUM(D127)</f>
        <v>5587.06</v>
      </c>
      <c r="E128" s="2"/>
    </row>
    <row r="129" spans="1:5" x14ac:dyDescent="0.25">
      <c r="A129" s="8" t="s">
        <v>370</v>
      </c>
      <c r="B129" s="15"/>
      <c r="C129" s="16"/>
      <c r="D129" s="7">
        <v>30818.35</v>
      </c>
      <c r="E129" s="15" t="s">
        <v>372</v>
      </c>
    </row>
    <row r="130" spans="1:5" x14ac:dyDescent="0.25">
      <c r="A130" s="2" t="s">
        <v>371</v>
      </c>
      <c r="B130" s="2"/>
      <c r="C130" s="2"/>
      <c r="D130" s="13">
        <f>SUM(D129)</f>
        <v>30818.35</v>
      </c>
      <c r="E13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opLeftCell="A73" workbookViewId="0">
      <selection activeCell="I25" sqref="I25"/>
    </sheetView>
  </sheetViews>
  <sheetFormatPr defaultRowHeight="15" x14ac:dyDescent="0.25"/>
  <cols>
    <col min="1" max="1" width="22.85546875" customWidth="1"/>
    <col min="2" max="2" width="11.5703125" customWidth="1"/>
    <col min="4" max="4" width="13.5703125" customWidth="1"/>
    <col min="5" max="5" width="77.42578125" customWidth="1"/>
  </cols>
  <sheetData>
    <row r="1" spans="1:5" x14ac:dyDescent="0.25">
      <c r="A1" s="1" t="s">
        <v>60</v>
      </c>
      <c r="B1" s="1"/>
      <c r="C1" s="1"/>
      <c r="D1" s="1"/>
    </row>
    <row r="2" spans="1:5" x14ac:dyDescent="0.25">
      <c r="A2" s="1" t="s">
        <v>0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1</v>
      </c>
      <c r="B4" s="1"/>
      <c r="C4" s="1"/>
      <c r="D4" s="1"/>
    </row>
    <row r="5" spans="1:5" x14ac:dyDescent="0.25">
      <c r="A5" s="1" t="s">
        <v>28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62</v>
      </c>
      <c r="B8" s="1"/>
      <c r="C8" s="1"/>
      <c r="D8" s="1"/>
    </row>
    <row r="10" spans="1:5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</row>
    <row r="11" spans="1:5" x14ac:dyDescent="0.25">
      <c r="A11" s="4" t="s">
        <v>29</v>
      </c>
      <c r="B11" s="5" t="s">
        <v>61</v>
      </c>
      <c r="C11" s="6" t="s">
        <v>63</v>
      </c>
      <c r="D11" s="17">
        <v>5435.69</v>
      </c>
      <c r="E11" s="15" t="s">
        <v>73</v>
      </c>
    </row>
    <row r="12" spans="1:5" x14ac:dyDescent="0.25">
      <c r="A12" s="4"/>
      <c r="B12" s="15"/>
      <c r="C12" s="6" t="s">
        <v>115</v>
      </c>
      <c r="D12" s="17">
        <v>5439.06</v>
      </c>
      <c r="E12" s="15" t="s">
        <v>73</v>
      </c>
    </row>
    <row r="13" spans="1:5" x14ac:dyDescent="0.25">
      <c r="A13" s="4"/>
      <c r="B13" s="15"/>
      <c r="C13" s="6"/>
      <c r="D13" s="17">
        <v>13528.94</v>
      </c>
      <c r="E13" s="15" t="s">
        <v>122</v>
      </c>
    </row>
    <row r="14" spans="1:5" x14ac:dyDescent="0.25">
      <c r="A14" s="4"/>
      <c r="B14" s="15"/>
      <c r="C14" s="6"/>
      <c r="D14" s="17">
        <v>3394.79</v>
      </c>
      <c r="E14" s="15" t="s">
        <v>73</v>
      </c>
    </row>
    <row r="15" spans="1:5" x14ac:dyDescent="0.25">
      <c r="A15" s="18" t="s">
        <v>30</v>
      </c>
      <c r="B15" s="2"/>
      <c r="C15" s="2"/>
      <c r="D15" s="19">
        <f>SUM(D11:D14)</f>
        <v>27798.480000000003</v>
      </c>
      <c r="E15" s="2"/>
    </row>
    <row r="16" spans="1:5" x14ac:dyDescent="0.25">
      <c r="A16" s="4" t="s">
        <v>31</v>
      </c>
      <c r="B16" s="15"/>
      <c r="C16" s="6" t="s">
        <v>63</v>
      </c>
      <c r="D16" s="17">
        <v>3918.54</v>
      </c>
      <c r="E16" s="15" t="s">
        <v>123</v>
      </c>
    </row>
    <row r="17" spans="1:5" x14ac:dyDescent="0.25">
      <c r="A17" s="4"/>
      <c r="B17" s="15"/>
      <c r="C17" s="6" t="s">
        <v>100</v>
      </c>
      <c r="D17" s="17">
        <v>745.07</v>
      </c>
      <c r="E17" s="15" t="s">
        <v>124</v>
      </c>
    </row>
    <row r="18" spans="1:5" x14ac:dyDescent="0.25">
      <c r="A18" s="18" t="s">
        <v>32</v>
      </c>
      <c r="B18" s="2"/>
      <c r="C18" s="2"/>
      <c r="D18" s="19">
        <f>SUM(D16:D17)</f>
        <v>4663.6099999999997</v>
      </c>
      <c r="E18" s="2"/>
    </row>
    <row r="19" spans="1:5" x14ac:dyDescent="0.25">
      <c r="A19" s="4" t="s">
        <v>33</v>
      </c>
      <c r="B19" s="15"/>
      <c r="C19" s="15">
        <v>23</v>
      </c>
      <c r="D19" s="11">
        <v>6432.36</v>
      </c>
      <c r="E19" s="15" t="s">
        <v>121</v>
      </c>
    </row>
    <row r="20" spans="1:5" x14ac:dyDescent="0.25">
      <c r="A20" s="18" t="s">
        <v>34</v>
      </c>
      <c r="B20" s="2"/>
      <c r="C20" s="2"/>
      <c r="D20" s="19">
        <f>SUM(D19)</f>
        <v>6432.36</v>
      </c>
      <c r="E20" s="2"/>
    </row>
    <row r="21" spans="1:5" x14ac:dyDescent="0.25">
      <c r="A21" s="4" t="s">
        <v>35</v>
      </c>
      <c r="B21" s="15"/>
      <c r="C21" s="6" t="s">
        <v>81</v>
      </c>
      <c r="D21" s="17">
        <v>25</v>
      </c>
      <c r="E21" s="15" t="s">
        <v>134</v>
      </c>
    </row>
    <row r="22" spans="1:5" x14ac:dyDescent="0.25">
      <c r="A22" s="4"/>
      <c r="B22" s="15"/>
      <c r="C22" s="6"/>
      <c r="D22" s="17">
        <v>414</v>
      </c>
      <c r="E22" s="15" t="s">
        <v>133</v>
      </c>
    </row>
    <row r="23" spans="1:5" x14ac:dyDescent="0.25">
      <c r="A23" s="18" t="s">
        <v>36</v>
      </c>
      <c r="B23" s="2"/>
      <c r="C23" s="2"/>
      <c r="D23" s="19">
        <f>SUM(D21:D22)</f>
        <v>439</v>
      </c>
      <c r="E23" s="2"/>
    </row>
    <row r="24" spans="1:5" x14ac:dyDescent="0.25">
      <c r="A24" s="4" t="s">
        <v>37</v>
      </c>
      <c r="B24" s="15"/>
      <c r="C24" s="16" t="s">
        <v>63</v>
      </c>
      <c r="D24" s="17">
        <v>76.180000000000007</v>
      </c>
      <c r="E24" s="15" t="s">
        <v>68</v>
      </c>
    </row>
    <row r="25" spans="1:5" x14ac:dyDescent="0.25">
      <c r="A25" s="9"/>
      <c r="B25" s="10"/>
      <c r="C25" s="6"/>
      <c r="D25" s="11">
        <v>1110.3</v>
      </c>
      <c r="E25" s="10" t="s">
        <v>74</v>
      </c>
    </row>
    <row r="26" spans="1:5" x14ac:dyDescent="0.25">
      <c r="A26" s="9"/>
      <c r="B26" s="10"/>
      <c r="C26" s="6" t="s">
        <v>84</v>
      </c>
      <c r="D26" s="11">
        <v>113.08</v>
      </c>
      <c r="E26" s="10" t="s">
        <v>68</v>
      </c>
    </row>
    <row r="27" spans="1:5" x14ac:dyDescent="0.25">
      <c r="A27" s="2"/>
      <c r="B27" s="2"/>
      <c r="C27" s="16"/>
      <c r="D27" s="7">
        <v>4711.8100000000004</v>
      </c>
      <c r="E27" s="10" t="s">
        <v>92</v>
      </c>
    </row>
    <row r="28" spans="1:5" x14ac:dyDescent="0.25">
      <c r="A28" s="2"/>
      <c r="B28" s="2"/>
      <c r="C28" s="16" t="s">
        <v>100</v>
      </c>
      <c r="D28" s="7">
        <v>1127.74</v>
      </c>
      <c r="E28" s="10" t="s">
        <v>74</v>
      </c>
    </row>
    <row r="29" spans="1:5" x14ac:dyDescent="0.25">
      <c r="A29" s="2"/>
      <c r="B29" s="2"/>
      <c r="C29" s="16"/>
      <c r="D29" s="7">
        <v>3705.02</v>
      </c>
      <c r="E29" s="10" t="s">
        <v>110</v>
      </c>
    </row>
    <row r="30" spans="1:5" x14ac:dyDescent="0.25">
      <c r="A30" s="2"/>
      <c r="B30" s="2"/>
      <c r="C30" s="16" t="s">
        <v>127</v>
      </c>
      <c r="D30" s="7">
        <v>41.66</v>
      </c>
      <c r="E30" s="10" t="s">
        <v>68</v>
      </c>
    </row>
    <row r="31" spans="1:5" x14ac:dyDescent="0.25">
      <c r="A31" s="2"/>
      <c r="B31" s="2"/>
      <c r="C31" s="16"/>
      <c r="D31" s="7">
        <v>16.66</v>
      </c>
      <c r="E31" s="10" t="s">
        <v>128</v>
      </c>
    </row>
    <row r="32" spans="1:5" x14ac:dyDescent="0.25">
      <c r="A32" s="2" t="s">
        <v>38</v>
      </c>
      <c r="B32" s="2"/>
      <c r="C32" s="12"/>
      <c r="D32" s="13">
        <f>SUM(D24:D31)</f>
        <v>10902.45</v>
      </c>
      <c r="E32" s="15"/>
    </row>
    <row r="33" spans="1:5" s="21" customFormat="1" x14ac:dyDescent="0.25">
      <c r="A33" s="15" t="s">
        <v>39</v>
      </c>
      <c r="B33" s="15"/>
      <c r="C33" s="16" t="s">
        <v>130</v>
      </c>
      <c r="D33" s="7">
        <v>30</v>
      </c>
      <c r="E33" s="15" t="s">
        <v>131</v>
      </c>
    </row>
    <row r="34" spans="1:5" x14ac:dyDescent="0.25">
      <c r="A34" s="15"/>
      <c r="B34" s="15"/>
      <c r="C34" s="16" t="s">
        <v>63</v>
      </c>
      <c r="D34" s="7">
        <v>28</v>
      </c>
      <c r="E34" s="15" t="s">
        <v>69</v>
      </c>
    </row>
    <row r="35" spans="1:5" x14ac:dyDescent="0.25">
      <c r="A35" s="15"/>
      <c r="B35" s="15"/>
      <c r="C35" s="16"/>
      <c r="D35" s="7">
        <v>1228.22</v>
      </c>
      <c r="E35" s="15" t="s">
        <v>70</v>
      </c>
    </row>
    <row r="36" spans="1:5" x14ac:dyDescent="0.25">
      <c r="A36" s="15"/>
      <c r="B36" s="15"/>
      <c r="C36" s="16" t="s">
        <v>81</v>
      </c>
      <c r="D36" s="7">
        <v>79.94</v>
      </c>
      <c r="E36" s="15" t="s">
        <v>132</v>
      </c>
    </row>
    <row r="37" spans="1:5" x14ac:dyDescent="0.25">
      <c r="A37" s="15"/>
      <c r="B37" s="15"/>
      <c r="C37" s="16" t="s">
        <v>100</v>
      </c>
      <c r="D37" s="7">
        <v>2023</v>
      </c>
      <c r="E37" s="15" t="s">
        <v>104</v>
      </c>
    </row>
    <row r="38" spans="1:5" x14ac:dyDescent="0.25">
      <c r="A38" s="15"/>
      <c r="B38" s="15"/>
      <c r="C38" s="16" t="s">
        <v>115</v>
      </c>
      <c r="D38" s="7">
        <v>483.38</v>
      </c>
      <c r="E38" s="15" t="s">
        <v>119</v>
      </c>
    </row>
    <row r="39" spans="1:5" x14ac:dyDescent="0.25">
      <c r="A39" s="15"/>
      <c r="B39" s="15"/>
      <c r="C39" s="16"/>
      <c r="D39" s="7">
        <v>1500</v>
      </c>
      <c r="E39" s="15" t="s">
        <v>125</v>
      </c>
    </row>
    <row r="40" spans="1:5" x14ac:dyDescent="0.25">
      <c r="A40" s="15"/>
      <c r="B40" s="15"/>
      <c r="C40" s="16" t="s">
        <v>127</v>
      </c>
      <c r="D40" s="7">
        <v>30</v>
      </c>
      <c r="E40" s="15" t="s">
        <v>131</v>
      </c>
    </row>
    <row r="41" spans="1:5" x14ac:dyDescent="0.25">
      <c r="A41" s="15"/>
      <c r="B41" s="15"/>
      <c r="C41" s="16"/>
      <c r="D41" s="7">
        <v>23</v>
      </c>
      <c r="E41" s="10" t="s">
        <v>129</v>
      </c>
    </row>
    <row r="42" spans="1:5" x14ac:dyDescent="0.25">
      <c r="A42" s="15"/>
      <c r="B42" s="15"/>
      <c r="C42" s="16" t="s">
        <v>143</v>
      </c>
      <c r="D42" s="7">
        <v>30</v>
      </c>
      <c r="E42" s="15" t="s">
        <v>131</v>
      </c>
    </row>
    <row r="43" spans="1:5" x14ac:dyDescent="0.25">
      <c r="A43" s="2" t="s">
        <v>40</v>
      </c>
      <c r="B43" s="2"/>
      <c r="C43" s="12"/>
      <c r="D43" s="13">
        <f>SUM(D33:D42)</f>
        <v>5455.54</v>
      </c>
      <c r="E43" s="2"/>
    </row>
    <row r="44" spans="1:5" x14ac:dyDescent="0.25">
      <c r="A44" s="15" t="s">
        <v>41</v>
      </c>
      <c r="B44" s="2"/>
      <c r="C44" s="16" t="s">
        <v>63</v>
      </c>
      <c r="D44" s="7">
        <v>479.63</v>
      </c>
      <c r="E44" s="15" t="s">
        <v>78</v>
      </c>
    </row>
    <row r="45" spans="1:5" x14ac:dyDescent="0.25">
      <c r="A45" s="10"/>
      <c r="B45" s="10"/>
      <c r="C45" s="6"/>
      <c r="D45" s="11">
        <v>27.33</v>
      </c>
      <c r="E45" s="20" t="s">
        <v>78</v>
      </c>
    </row>
    <row r="46" spans="1:5" x14ac:dyDescent="0.25">
      <c r="A46" s="10"/>
      <c r="B46" s="10"/>
      <c r="C46" s="6"/>
      <c r="D46" s="11">
        <v>610.53</v>
      </c>
      <c r="E46" s="20" t="s">
        <v>140</v>
      </c>
    </row>
    <row r="47" spans="1:5" x14ac:dyDescent="0.25">
      <c r="A47" s="10"/>
      <c r="B47" s="10"/>
      <c r="C47" s="6" t="s">
        <v>84</v>
      </c>
      <c r="D47" s="11">
        <v>335</v>
      </c>
      <c r="E47" s="20" t="s">
        <v>94</v>
      </c>
    </row>
    <row r="48" spans="1:5" x14ac:dyDescent="0.25">
      <c r="A48" s="2"/>
      <c r="B48" s="2"/>
      <c r="C48" s="16"/>
      <c r="D48" s="7">
        <v>7</v>
      </c>
      <c r="E48" s="10" t="s">
        <v>94</v>
      </c>
    </row>
    <row r="49" spans="1:5" x14ac:dyDescent="0.25">
      <c r="A49" s="10"/>
      <c r="B49" s="10"/>
      <c r="C49" s="6"/>
      <c r="D49" s="11">
        <v>3</v>
      </c>
      <c r="E49" s="10" t="s">
        <v>95</v>
      </c>
    </row>
    <row r="50" spans="1:5" x14ac:dyDescent="0.25">
      <c r="A50" s="2"/>
      <c r="B50" s="2"/>
      <c r="C50" s="16"/>
      <c r="D50" s="7">
        <v>26</v>
      </c>
      <c r="E50" s="10" t="s">
        <v>95</v>
      </c>
    </row>
    <row r="51" spans="1:5" x14ac:dyDescent="0.25">
      <c r="A51" s="2"/>
      <c r="B51" s="2"/>
      <c r="C51" s="16"/>
      <c r="D51" s="7">
        <v>169.28</v>
      </c>
      <c r="E51" s="10" t="s">
        <v>141</v>
      </c>
    </row>
    <row r="52" spans="1:5" x14ac:dyDescent="0.25">
      <c r="A52" s="2"/>
      <c r="B52" s="2"/>
      <c r="C52" s="16"/>
      <c r="D52" s="7">
        <v>15.2</v>
      </c>
      <c r="E52" s="10" t="s">
        <v>141</v>
      </c>
    </row>
    <row r="53" spans="1:5" x14ac:dyDescent="0.25">
      <c r="A53" s="2"/>
      <c r="B53" s="2"/>
      <c r="C53" s="16" t="s">
        <v>100</v>
      </c>
      <c r="D53" s="7">
        <v>11781</v>
      </c>
      <c r="E53" s="10" t="s">
        <v>106</v>
      </c>
    </row>
    <row r="54" spans="1:5" x14ac:dyDescent="0.25">
      <c r="A54" s="2"/>
      <c r="B54" s="2"/>
      <c r="C54" s="16"/>
      <c r="D54" s="7">
        <v>443.13</v>
      </c>
      <c r="E54" s="10" t="s">
        <v>107</v>
      </c>
    </row>
    <row r="55" spans="1:5" x14ac:dyDescent="0.25">
      <c r="A55" s="2"/>
      <c r="B55" s="2"/>
      <c r="C55" s="16"/>
      <c r="D55" s="7">
        <v>1011.5</v>
      </c>
      <c r="E55" s="10" t="s">
        <v>108</v>
      </c>
    </row>
    <row r="56" spans="1:5" x14ac:dyDescent="0.25">
      <c r="A56" s="2"/>
      <c r="B56" s="2"/>
      <c r="C56" s="16"/>
      <c r="D56" s="7">
        <v>12195.12</v>
      </c>
      <c r="E56" s="10" t="s">
        <v>109</v>
      </c>
    </row>
    <row r="57" spans="1:5" x14ac:dyDescent="0.25">
      <c r="A57" s="2"/>
      <c r="B57" s="2"/>
      <c r="C57" s="16" t="s">
        <v>115</v>
      </c>
      <c r="D57" s="7">
        <v>162.63999999999999</v>
      </c>
      <c r="E57" s="10" t="s">
        <v>120</v>
      </c>
    </row>
    <row r="58" spans="1:5" x14ac:dyDescent="0.25">
      <c r="A58" s="2"/>
      <c r="B58" s="2"/>
      <c r="C58" s="16"/>
      <c r="D58" s="7">
        <v>193.5</v>
      </c>
      <c r="E58" s="10" t="s">
        <v>126</v>
      </c>
    </row>
    <row r="59" spans="1:5" x14ac:dyDescent="0.25">
      <c r="A59" s="15"/>
      <c r="B59" s="15"/>
      <c r="C59" s="16"/>
      <c r="D59" s="7">
        <v>12.37</v>
      </c>
      <c r="E59" s="15" t="s">
        <v>126</v>
      </c>
    </row>
    <row r="60" spans="1:5" x14ac:dyDescent="0.25">
      <c r="A60" s="15"/>
      <c r="B60" s="15"/>
      <c r="C60" s="16"/>
      <c r="D60" s="7">
        <v>514.55999999999995</v>
      </c>
      <c r="E60" s="15" t="s">
        <v>78</v>
      </c>
    </row>
    <row r="61" spans="1:5" x14ac:dyDescent="0.25">
      <c r="A61" s="2"/>
      <c r="B61" s="2"/>
      <c r="C61" s="12"/>
      <c r="D61" s="7">
        <v>30.78</v>
      </c>
      <c r="E61" s="10" t="s">
        <v>78</v>
      </c>
    </row>
    <row r="62" spans="1:5" x14ac:dyDescent="0.25">
      <c r="A62" s="2" t="s">
        <v>42</v>
      </c>
      <c r="B62" s="2"/>
      <c r="C62" s="12"/>
      <c r="D62" s="13">
        <f>SUM(D44:D61)</f>
        <v>28017.57</v>
      </c>
      <c r="E62" s="10"/>
    </row>
    <row r="63" spans="1:5" s="21" customFormat="1" x14ac:dyDescent="0.25">
      <c r="A63" s="15" t="s">
        <v>75</v>
      </c>
      <c r="B63" s="15"/>
      <c r="C63" s="16" t="s">
        <v>63</v>
      </c>
      <c r="D63" s="7">
        <v>54</v>
      </c>
      <c r="E63" s="15" t="s">
        <v>77</v>
      </c>
    </row>
    <row r="64" spans="1:5" s="21" customFormat="1" x14ac:dyDescent="0.25">
      <c r="A64" s="15"/>
      <c r="B64" s="15"/>
      <c r="C64" s="16" t="s">
        <v>84</v>
      </c>
      <c r="D64" s="7">
        <v>577.65</v>
      </c>
      <c r="E64" s="15" t="s">
        <v>93</v>
      </c>
    </row>
    <row r="65" spans="1:5" s="21" customFormat="1" x14ac:dyDescent="0.25">
      <c r="A65" s="15"/>
      <c r="B65" s="15"/>
      <c r="C65" s="16" t="s">
        <v>115</v>
      </c>
      <c r="D65" s="7">
        <v>145.22999999999999</v>
      </c>
      <c r="E65" s="15" t="s">
        <v>93</v>
      </c>
    </row>
    <row r="66" spans="1:5" x14ac:dyDescent="0.25">
      <c r="A66" s="2" t="s">
        <v>76</v>
      </c>
      <c r="B66" s="2"/>
      <c r="C66" s="12"/>
      <c r="D66" s="13">
        <f>SUM(D63:D65)</f>
        <v>776.88</v>
      </c>
      <c r="E66" s="10"/>
    </row>
    <row r="67" spans="1:5" x14ac:dyDescent="0.25">
      <c r="A67" s="10" t="s">
        <v>43</v>
      </c>
      <c r="B67" s="10"/>
      <c r="C67" s="6" t="s">
        <v>63</v>
      </c>
      <c r="D67" s="11">
        <v>200</v>
      </c>
      <c r="E67" s="10" t="s">
        <v>44</v>
      </c>
    </row>
    <row r="68" spans="1:5" x14ac:dyDescent="0.25">
      <c r="A68" s="10"/>
      <c r="B68" s="10"/>
      <c r="C68" s="6"/>
      <c r="D68" s="11">
        <v>46.83</v>
      </c>
      <c r="E68" s="10" t="s">
        <v>44</v>
      </c>
    </row>
    <row r="69" spans="1:5" x14ac:dyDescent="0.25">
      <c r="A69" s="10"/>
      <c r="B69" s="10"/>
      <c r="C69" s="6"/>
      <c r="D69" s="11">
        <v>201.49</v>
      </c>
      <c r="E69" s="10" t="s">
        <v>44</v>
      </c>
    </row>
    <row r="70" spans="1:5" x14ac:dyDescent="0.25">
      <c r="A70" s="10"/>
      <c r="B70" s="10"/>
      <c r="C70" s="6" t="s">
        <v>79</v>
      </c>
      <c r="D70" s="11">
        <v>203.16</v>
      </c>
      <c r="E70" s="10" t="s">
        <v>44</v>
      </c>
    </row>
    <row r="71" spans="1:5" x14ac:dyDescent="0.25">
      <c r="A71" s="10"/>
      <c r="B71" s="10"/>
      <c r="C71" s="6"/>
      <c r="D71" s="11">
        <v>392.65</v>
      </c>
      <c r="E71" s="10" t="s">
        <v>44</v>
      </c>
    </row>
    <row r="72" spans="1:5" x14ac:dyDescent="0.25">
      <c r="A72" s="10"/>
      <c r="B72" s="10"/>
      <c r="C72" s="6"/>
      <c r="D72" s="11">
        <v>173</v>
      </c>
      <c r="E72" s="10" t="s">
        <v>44</v>
      </c>
    </row>
    <row r="73" spans="1:5" x14ac:dyDescent="0.25">
      <c r="A73" s="10"/>
      <c r="B73" s="10"/>
      <c r="C73" s="6"/>
      <c r="D73" s="11">
        <v>173</v>
      </c>
      <c r="E73" s="10" t="s">
        <v>44</v>
      </c>
    </row>
    <row r="74" spans="1:5" x14ac:dyDescent="0.25">
      <c r="A74" s="10"/>
      <c r="B74" s="10"/>
      <c r="C74" s="6" t="s">
        <v>98</v>
      </c>
      <c r="D74" s="11">
        <v>371.38</v>
      </c>
      <c r="E74" s="10" t="s">
        <v>44</v>
      </c>
    </row>
    <row r="75" spans="1:5" x14ac:dyDescent="0.25">
      <c r="A75" s="10"/>
      <c r="B75" s="10"/>
      <c r="C75" s="6"/>
      <c r="D75" s="11">
        <v>25.92</v>
      </c>
      <c r="E75" s="10" t="s">
        <v>44</v>
      </c>
    </row>
    <row r="76" spans="1:5" x14ac:dyDescent="0.25">
      <c r="A76" s="10"/>
      <c r="B76" s="10"/>
      <c r="C76" s="6"/>
      <c r="D76" s="11">
        <v>337.21</v>
      </c>
      <c r="E76" s="10" t="s">
        <v>44</v>
      </c>
    </row>
    <row r="77" spans="1:5" x14ac:dyDescent="0.25">
      <c r="A77" s="10"/>
      <c r="B77" s="10"/>
      <c r="C77" s="6"/>
      <c r="D77" s="11">
        <v>50</v>
      </c>
      <c r="E77" s="10" t="s">
        <v>135</v>
      </c>
    </row>
    <row r="78" spans="1:5" x14ac:dyDescent="0.25">
      <c r="A78" s="10"/>
      <c r="B78" s="10"/>
      <c r="C78" s="6"/>
      <c r="D78" s="11">
        <v>70</v>
      </c>
      <c r="E78" s="10" t="s">
        <v>136</v>
      </c>
    </row>
    <row r="79" spans="1:5" x14ac:dyDescent="0.25">
      <c r="A79" s="10"/>
      <c r="B79" s="10"/>
      <c r="C79" s="6" t="s">
        <v>100</v>
      </c>
      <c r="D79" s="11">
        <v>395.29</v>
      </c>
      <c r="E79" s="10" t="s">
        <v>44</v>
      </c>
    </row>
    <row r="80" spans="1:5" x14ac:dyDescent="0.25">
      <c r="A80" s="10"/>
      <c r="B80" s="10"/>
      <c r="C80" s="6" t="s">
        <v>115</v>
      </c>
      <c r="D80" s="11">
        <v>63.8</v>
      </c>
      <c r="E80" s="10" t="s">
        <v>44</v>
      </c>
    </row>
    <row r="81" spans="1:5" x14ac:dyDescent="0.25">
      <c r="A81" s="2" t="s">
        <v>45</v>
      </c>
      <c r="B81" s="2"/>
      <c r="C81" s="12"/>
      <c r="D81" s="13">
        <f>SUM(D67:D80)</f>
        <v>2703.7300000000005</v>
      </c>
      <c r="E81" s="2"/>
    </row>
    <row r="82" spans="1:5" s="21" customFormat="1" x14ac:dyDescent="0.25">
      <c r="A82" s="8">
        <v>20.12</v>
      </c>
      <c r="B82" s="15"/>
      <c r="C82" s="16" t="s">
        <v>81</v>
      </c>
      <c r="D82" s="7">
        <v>1300</v>
      </c>
      <c r="E82" s="15" t="s">
        <v>82</v>
      </c>
    </row>
    <row r="83" spans="1:5" s="21" customFormat="1" x14ac:dyDescent="0.25">
      <c r="A83" s="8"/>
      <c r="B83" s="15"/>
      <c r="C83" s="16" t="s">
        <v>98</v>
      </c>
      <c r="D83" s="7">
        <v>1300</v>
      </c>
      <c r="E83" s="15" t="s">
        <v>82</v>
      </c>
    </row>
    <row r="84" spans="1:5" x14ac:dyDescent="0.25">
      <c r="A84" s="2" t="s">
        <v>80</v>
      </c>
      <c r="B84" s="2"/>
      <c r="C84" s="12"/>
      <c r="D84" s="13">
        <f>SUM(D82:D83)</f>
        <v>2600</v>
      </c>
      <c r="E84" s="2"/>
    </row>
    <row r="85" spans="1:5" x14ac:dyDescent="0.25">
      <c r="A85" s="15" t="s">
        <v>46</v>
      </c>
      <c r="B85" s="15"/>
      <c r="C85" s="16"/>
      <c r="D85" s="7">
        <v>346.06</v>
      </c>
      <c r="E85" s="15" t="s">
        <v>47</v>
      </c>
    </row>
    <row r="86" spans="1:5" x14ac:dyDescent="0.25">
      <c r="A86" s="2" t="s">
        <v>48</v>
      </c>
      <c r="B86" s="2"/>
      <c r="C86" s="12"/>
      <c r="D86" s="13">
        <f>SUM(D85)</f>
        <v>346.06</v>
      </c>
      <c r="E86" s="2"/>
    </row>
    <row r="87" spans="1:5" x14ac:dyDescent="0.25">
      <c r="A87" s="15" t="s">
        <v>49</v>
      </c>
      <c r="B87" s="15"/>
      <c r="C87" s="16" t="s">
        <v>63</v>
      </c>
      <c r="D87" s="7">
        <v>124.88</v>
      </c>
      <c r="E87" s="15" t="s">
        <v>50</v>
      </c>
    </row>
    <row r="88" spans="1:5" x14ac:dyDescent="0.25">
      <c r="A88" s="2" t="s">
        <v>51</v>
      </c>
      <c r="B88" s="2"/>
      <c r="C88" s="12"/>
      <c r="D88" s="13">
        <f>SUM(D87)</f>
        <v>124.88</v>
      </c>
      <c r="E88" s="2"/>
    </row>
    <row r="89" spans="1:5" x14ac:dyDescent="0.25">
      <c r="A89" s="15" t="s">
        <v>52</v>
      </c>
      <c r="B89" s="15"/>
      <c r="C89" s="16" t="s">
        <v>138</v>
      </c>
      <c r="D89" s="7">
        <v>200</v>
      </c>
      <c r="E89" s="15" t="s">
        <v>139</v>
      </c>
    </row>
    <row r="90" spans="1:5" x14ac:dyDescent="0.25">
      <c r="A90" s="2" t="s">
        <v>53</v>
      </c>
      <c r="B90" s="2"/>
      <c r="C90" s="12"/>
      <c r="D90" s="13">
        <f>SUM(D89)</f>
        <v>200</v>
      </c>
      <c r="E90" s="2"/>
    </row>
    <row r="91" spans="1:5" x14ac:dyDescent="0.25">
      <c r="A91" s="15" t="s">
        <v>54</v>
      </c>
      <c r="B91" s="15"/>
      <c r="C91" s="16" t="s">
        <v>100</v>
      </c>
      <c r="D91" s="7">
        <v>104.86</v>
      </c>
      <c r="E91" s="15" t="s">
        <v>105</v>
      </c>
    </row>
    <row r="92" spans="1:5" x14ac:dyDescent="0.25">
      <c r="A92" s="15"/>
      <c r="B92" s="15"/>
      <c r="C92" s="16"/>
      <c r="D92" s="7">
        <v>249.86</v>
      </c>
      <c r="E92" s="15" t="s">
        <v>142</v>
      </c>
    </row>
    <row r="93" spans="1:5" x14ac:dyDescent="0.25">
      <c r="A93" s="2" t="s">
        <v>55</v>
      </c>
      <c r="B93" s="2"/>
      <c r="C93" s="12"/>
      <c r="D93" s="13">
        <f>SUM(D91:D92)</f>
        <v>354.72</v>
      </c>
      <c r="E93" s="2"/>
    </row>
    <row r="94" spans="1:5" x14ac:dyDescent="0.25">
      <c r="A94" s="15" t="s">
        <v>56</v>
      </c>
      <c r="B94" s="2"/>
      <c r="C94" s="16" t="s">
        <v>63</v>
      </c>
      <c r="D94" s="7">
        <v>1</v>
      </c>
      <c r="E94" s="15" t="s">
        <v>64</v>
      </c>
    </row>
    <row r="95" spans="1:5" x14ac:dyDescent="0.25">
      <c r="A95" s="15"/>
      <c r="B95" s="2"/>
      <c r="C95" s="16"/>
      <c r="D95" s="7">
        <v>20</v>
      </c>
      <c r="E95" s="15" t="s">
        <v>65</v>
      </c>
    </row>
    <row r="96" spans="1:5" x14ac:dyDescent="0.25">
      <c r="A96" s="15"/>
      <c r="B96" s="15"/>
      <c r="C96" s="16"/>
      <c r="D96" s="7">
        <v>220.14</v>
      </c>
      <c r="E96" s="15" t="s">
        <v>66</v>
      </c>
    </row>
    <row r="97" spans="1:5" x14ac:dyDescent="0.25">
      <c r="A97" s="15"/>
      <c r="B97" s="15"/>
      <c r="C97" s="16"/>
      <c r="D97" s="7">
        <v>0.28000000000000003</v>
      </c>
      <c r="E97" s="15" t="s">
        <v>67</v>
      </c>
    </row>
    <row r="98" spans="1:5" x14ac:dyDescent="0.25">
      <c r="A98" s="15"/>
      <c r="B98" s="15"/>
      <c r="C98" s="16"/>
      <c r="D98" s="7">
        <v>73.38</v>
      </c>
      <c r="E98" s="15" t="s">
        <v>71</v>
      </c>
    </row>
    <row r="99" spans="1:5" x14ac:dyDescent="0.25">
      <c r="A99" s="15"/>
      <c r="B99" s="15"/>
      <c r="C99" s="16"/>
      <c r="D99" s="7">
        <v>91</v>
      </c>
      <c r="E99" s="15" t="s">
        <v>72</v>
      </c>
    </row>
    <row r="100" spans="1:5" x14ac:dyDescent="0.25">
      <c r="A100" s="15"/>
      <c r="B100" s="15"/>
      <c r="C100" s="16" t="s">
        <v>81</v>
      </c>
      <c r="D100" s="7">
        <v>11.91</v>
      </c>
      <c r="E100" s="15" t="s">
        <v>83</v>
      </c>
    </row>
    <row r="101" spans="1:5" x14ac:dyDescent="0.25">
      <c r="A101" s="15"/>
      <c r="B101" s="15"/>
      <c r="C101" s="16" t="s">
        <v>84</v>
      </c>
      <c r="D101" s="7">
        <v>1.74</v>
      </c>
      <c r="E101" s="15" t="s">
        <v>91</v>
      </c>
    </row>
    <row r="102" spans="1:5" x14ac:dyDescent="0.25">
      <c r="A102" s="15"/>
      <c r="B102" s="15"/>
      <c r="C102" s="16" t="s">
        <v>96</v>
      </c>
      <c r="D102" s="7">
        <v>5039</v>
      </c>
      <c r="E102" s="15" t="s">
        <v>97</v>
      </c>
    </row>
    <row r="103" spans="1:5" x14ac:dyDescent="0.25">
      <c r="A103" s="15"/>
      <c r="B103" s="15"/>
      <c r="C103" s="16" t="s">
        <v>98</v>
      </c>
      <c r="D103" s="7">
        <v>20</v>
      </c>
      <c r="E103" s="15" t="s">
        <v>65</v>
      </c>
    </row>
    <row r="104" spans="1:5" x14ac:dyDescent="0.25">
      <c r="A104" s="15"/>
      <c r="B104" s="15"/>
      <c r="C104" s="16" t="s">
        <v>99</v>
      </c>
      <c r="D104" s="7">
        <v>20</v>
      </c>
      <c r="E104" s="15" t="s">
        <v>65</v>
      </c>
    </row>
    <row r="105" spans="1:5" x14ac:dyDescent="0.25">
      <c r="A105" s="15"/>
      <c r="B105" s="15"/>
      <c r="C105" s="16"/>
      <c r="D105" s="7">
        <v>20</v>
      </c>
      <c r="E105" s="15" t="s">
        <v>65</v>
      </c>
    </row>
    <row r="106" spans="1:5" x14ac:dyDescent="0.25">
      <c r="A106" s="15"/>
      <c r="B106" s="15"/>
      <c r="C106" s="16"/>
      <c r="D106" s="7">
        <v>20</v>
      </c>
      <c r="E106" s="15" t="s">
        <v>65</v>
      </c>
    </row>
    <row r="107" spans="1:5" x14ac:dyDescent="0.25">
      <c r="A107" s="15"/>
      <c r="B107" s="15"/>
      <c r="C107" s="16"/>
      <c r="D107" s="7">
        <v>20</v>
      </c>
      <c r="E107" s="15" t="s">
        <v>65</v>
      </c>
    </row>
    <row r="108" spans="1:5" x14ac:dyDescent="0.25">
      <c r="A108" s="15"/>
      <c r="B108" s="15"/>
      <c r="C108" s="16"/>
      <c r="D108" s="7">
        <v>226.1</v>
      </c>
      <c r="E108" s="15" t="s">
        <v>137</v>
      </c>
    </row>
    <row r="109" spans="1:5" x14ac:dyDescent="0.25">
      <c r="A109" s="15"/>
      <c r="B109" s="15"/>
      <c r="C109" s="16" t="s">
        <v>100</v>
      </c>
      <c r="D109" s="7">
        <v>25941.84</v>
      </c>
      <c r="E109" s="15" t="s">
        <v>101</v>
      </c>
    </row>
    <row r="110" spans="1:5" x14ac:dyDescent="0.25">
      <c r="A110" s="15"/>
      <c r="B110" s="15"/>
      <c r="C110" s="16"/>
      <c r="D110" s="7">
        <v>444</v>
      </c>
      <c r="E110" s="15" t="s">
        <v>102</v>
      </c>
    </row>
    <row r="111" spans="1:5" x14ac:dyDescent="0.25">
      <c r="A111" s="15"/>
      <c r="B111" s="15"/>
      <c r="C111" s="16"/>
      <c r="D111" s="7">
        <v>6</v>
      </c>
      <c r="E111" s="15" t="s">
        <v>103</v>
      </c>
    </row>
    <row r="112" spans="1:5" x14ac:dyDescent="0.25">
      <c r="A112" s="15"/>
      <c r="B112" s="15"/>
      <c r="C112" s="16" t="s">
        <v>113</v>
      </c>
      <c r="D112" s="7">
        <v>2401</v>
      </c>
      <c r="E112" s="15" t="s">
        <v>114</v>
      </c>
    </row>
    <row r="113" spans="1:5" x14ac:dyDescent="0.25">
      <c r="A113" s="15"/>
      <c r="B113" s="15"/>
      <c r="C113" s="16" t="s">
        <v>115</v>
      </c>
      <c r="D113" s="7">
        <v>55010.16</v>
      </c>
      <c r="E113" s="15" t="s">
        <v>116</v>
      </c>
    </row>
    <row r="114" spans="1:5" x14ac:dyDescent="0.25">
      <c r="A114" s="15"/>
      <c r="B114" s="15"/>
      <c r="C114" s="16"/>
      <c r="D114" s="7">
        <v>275.95999999999998</v>
      </c>
      <c r="E114" s="15" t="s">
        <v>117</v>
      </c>
    </row>
    <row r="115" spans="1:5" x14ac:dyDescent="0.25">
      <c r="A115" s="15"/>
      <c r="B115" s="15"/>
      <c r="C115" s="16"/>
      <c r="D115" s="7">
        <v>34.6</v>
      </c>
      <c r="E115" s="15" t="s">
        <v>118</v>
      </c>
    </row>
    <row r="116" spans="1:5" x14ac:dyDescent="0.25">
      <c r="A116" s="15"/>
      <c r="B116" s="15"/>
      <c r="C116" s="16" t="s">
        <v>143</v>
      </c>
      <c r="D116" s="7">
        <v>3944</v>
      </c>
      <c r="E116" s="15" t="s">
        <v>146</v>
      </c>
    </row>
    <row r="117" spans="1:5" x14ac:dyDescent="0.25">
      <c r="A117" s="15"/>
      <c r="B117" s="15"/>
      <c r="C117" s="16" t="s">
        <v>147</v>
      </c>
      <c r="D117" s="7">
        <v>380.8</v>
      </c>
      <c r="E117" s="15" t="s">
        <v>137</v>
      </c>
    </row>
    <row r="118" spans="1:5" x14ac:dyDescent="0.25">
      <c r="A118" s="2" t="s">
        <v>57</v>
      </c>
      <c r="B118" s="2"/>
      <c r="C118" s="12"/>
      <c r="D118" s="13">
        <f>SUM(D94:D117)</f>
        <v>94222.910000000018</v>
      </c>
      <c r="E118" s="2"/>
    </row>
    <row r="119" spans="1:5" x14ac:dyDescent="0.25">
      <c r="A119" s="8">
        <v>59.17</v>
      </c>
      <c r="B119" s="15"/>
      <c r="C119" s="16" t="s">
        <v>115</v>
      </c>
      <c r="D119" s="7">
        <v>361996.79</v>
      </c>
      <c r="E119" s="15" t="s">
        <v>58</v>
      </c>
    </row>
    <row r="120" spans="1:5" x14ac:dyDescent="0.25">
      <c r="A120" s="2" t="s">
        <v>59</v>
      </c>
      <c r="B120" s="2"/>
      <c r="C120" s="2"/>
      <c r="D120" s="13">
        <f>SUM(D119)</f>
        <v>361996.79</v>
      </c>
      <c r="E120" s="2"/>
    </row>
  </sheetData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sqref="A1:E37"/>
    </sheetView>
  </sheetViews>
  <sheetFormatPr defaultRowHeight="15" x14ac:dyDescent="0.25"/>
  <cols>
    <col min="1" max="1" width="23.5703125" customWidth="1"/>
    <col min="4" max="4" width="14.42578125" customWidth="1"/>
    <col min="5" max="5" width="47.85546875" customWidth="1"/>
  </cols>
  <sheetData>
    <row r="1" spans="1:5" x14ac:dyDescent="0.25">
      <c r="A1" s="1" t="s">
        <v>60</v>
      </c>
      <c r="B1" s="1"/>
      <c r="C1" s="1"/>
      <c r="D1" s="1"/>
      <c r="E1" s="1"/>
    </row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 t="s">
        <v>1</v>
      </c>
      <c r="B4" s="1"/>
      <c r="C4" s="1"/>
      <c r="D4" s="1"/>
      <c r="E4" s="1"/>
    </row>
    <row r="5" spans="1:5" x14ac:dyDescent="0.25">
      <c r="A5" s="1" t="s">
        <v>2</v>
      </c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 t="s">
        <v>149</v>
      </c>
      <c r="B7" s="1"/>
      <c r="C7" s="1"/>
      <c r="D7" s="1"/>
      <c r="E7" s="1"/>
    </row>
    <row r="9" spans="1:5" x14ac:dyDescent="0.25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</row>
    <row r="10" spans="1:5" x14ac:dyDescent="0.25">
      <c r="A10" s="4" t="s">
        <v>8</v>
      </c>
      <c r="B10" s="5" t="s">
        <v>148</v>
      </c>
      <c r="C10" s="6" t="s">
        <v>156</v>
      </c>
      <c r="D10" s="7">
        <v>1732</v>
      </c>
      <c r="E10" s="8" t="s">
        <v>158</v>
      </c>
    </row>
    <row r="11" spans="1:5" x14ac:dyDescent="0.25">
      <c r="A11" s="4"/>
      <c r="B11" s="5"/>
      <c r="C11" s="6" t="s">
        <v>81</v>
      </c>
      <c r="D11" s="7">
        <v>1700</v>
      </c>
      <c r="E11" s="8" t="s">
        <v>191</v>
      </c>
    </row>
    <row r="12" spans="1:5" x14ac:dyDescent="0.25">
      <c r="A12" s="4"/>
      <c r="B12" s="5"/>
      <c r="C12" s="6" t="s">
        <v>192</v>
      </c>
      <c r="D12" s="7">
        <v>800</v>
      </c>
      <c r="E12" s="8" t="s">
        <v>112</v>
      </c>
    </row>
    <row r="13" spans="1:5" x14ac:dyDescent="0.25">
      <c r="A13" s="4"/>
      <c r="B13" s="5"/>
      <c r="C13" s="6"/>
      <c r="D13" s="7">
        <v>270</v>
      </c>
      <c r="E13" s="8" t="s">
        <v>112</v>
      </c>
    </row>
    <row r="14" spans="1:5" x14ac:dyDescent="0.25">
      <c r="A14" s="4"/>
      <c r="B14" s="5"/>
      <c r="C14" s="6" t="s">
        <v>168</v>
      </c>
      <c r="D14" s="7">
        <v>354063</v>
      </c>
      <c r="E14" s="8" t="s">
        <v>202</v>
      </c>
    </row>
    <row r="15" spans="1:5" x14ac:dyDescent="0.25">
      <c r="A15" s="4"/>
      <c r="B15" s="5"/>
      <c r="C15" s="6"/>
      <c r="D15" s="7">
        <v>25376</v>
      </c>
      <c r="E15" s="8" t="s">
        <v>89</v>
      </c>
    </row>
    <row r="16" spans="1:5" x14ac:dyDescent="0.25">
      <c r="A16" s="4"/>
      <c r="B16" s="5"/>
      <c r="C16" s="6"/>
      <c r="D16" s="7">
        <v>4463</v>
      </c>
      <c r="E16" s="8" t="s">
        <v>169</v>
      </c>
    </row>
    <row r="17" spans="1:5" x14ac:dyDescent="0.25">
      <c r="A17" s="4"/>
      <c r="B17" s="5"/>
      <c r="C17" s="6"/>
      <c r="D17" s="7">
        <v>2746</v>
      </c>
      <c r="E17" s="8" t="s">
        <v>89</v>
      </c>
    </row>
    <row r="18" spans="1:5" x14ac:dyDescent="0.25">
      <c r="A18" s="4"/>
      <c r="B18" s="5"/>
      <c r="C18" s="6"/>
      <c r="D18" s="7">
        <v>204728</v>
      </c>
      <c r="E18" s="8" t="s">
        <v>85</v>
      </c>
    </row>
    <row r="19" spans="1:5" x14ac:dyDescent="0.25">
      <c r="A19" s="4"/>
      <c r="B19" s="5"/>
      <c r="C19" s="6" t="s">
        <v>183</v>
      </c>
      <c r="D19" s="7">
        <v>375</v>
      </c>
      <c r="E19" s="8" t="s">
        <v>144</v>
      </c>
    </row>
    <row r="20" spans="1:5" x14ac:dyDescent="0.25">
      <c r="A20" s="4"/>
      <c r="B20" s="5"/>
      <c r="C20" s="6" t="s">
        <v>186</v>
      </c>
      <c r="D20" s="7">
        <v>1300</v>
      </c>
      <c r="E20" s="8" t="s">
        <v>112</v>
      </c>
    </row>
    <row r="21" spans="1:5" x14ac:dyDescent="0.25">
      <c r="A21" s="4"/>
      <c r="B21" s="5"/>
      <c r="C21" s="6"/>
      <c r="D21" s="7">
        <v>1038</v>
      </c>
      <c r="E21" s="10" t="s">
        <v>86</v>
      </c>
    </row>
    <row r="22" spans="1:5" x14ac:dyDescent="0.25">
      <c r="A22" s="9"/>
      <c r="B22" s="10"/>
      <c r="C22" s="6"/>
      <c r="D22" s="11">
        <v>210</v>
      </c>
      <c r="E22" s="10" t="s">
        <v>87</v>
      </c>
    </row>
    <row r="23" spans="1:5" x14ac:dyDescent="0.25">
      <c r="A23" s="9"/>
      <c r="B23" s="10"/>
      <c r="C23" s="6"/>
      <c r="D23" s="11">
        <v>4331</v>
      </c>
      <c r="E23" s="10" t="s">
        <v>88</v>
      </c>
    </row>
    <row r="24" spans="1:5" x14ac:dyDescent="0.25">
      <c r="A24" s="2" t="s">
        <v>9</v>
      </c>
      <c r="B24" s="2"/>
      <c r="C24" s="12"/>
      <c r="D24" s="13">
        <f>SUM(D10:D23)</f>
        <v>603132</v>
      </c>
      <c r="E24" s="14"/>
    </row>
    <row r="25" spans="1:5" x14ac:dyDescent="0.25">
      <c r="A25" s="15" t="s">
        <v>10</v>
      </c>
      <c r="B25" s="15"/>
      <c r="C25" s="16" t="s">
        <v>193</v>
      </c>
      <c r="D25" s="7">
        <v>8014</v>
      </c>
      <c r="E25" s="15" t="s">
        <v>11</v>
      </c>
    </row>
    <row r="26" spans="1:5" x14ac:dyDescent="0.25">
      <c r="A26" s="15"/>
      <c r="B26" s="15"/>
      <c r="C26" s="16" t="s">
        <v>168</v>
      </c>
      <c r="D26" s="7">
        <v>3346</v>
      </c>
      <c r="E26" s="15" t="s">
        <v>11</v>
      </c>
    </row>
    <row r="27" spans="1:5" x14ac:dyDescent="0.25">
      <c r="A27" s="2" t="s">
        <v>12</v>
      </c>
      <c r="B27" s="2"/>
      <c r="C27" s="12"/>
      <c r="D27" s="13">
        <f>SUM(D25:D26)</f>
        <v>11360</v>
      </c>
      <c r="E27" s="10"/>
    </row>
    <row r="28" spans="1:5" x14ac:dyDescent="0.25">
      <c r="A28" s="10" t="s">
        <v>16</v>
      </c>
      <c r="B28" s="10"/>
      <c r="C28" s="6" t="s">
        <v>168</v>
      </c>
      <c r="D28" s="11">
        <v>107020</v>
      </c>
      <c r="E28" s="10" t="s">
        <v>17</v>
      </c>
    </row>
    <row r="29" spans="1:5" x14ac:dyDescent="0.25">
      <c r="A29" s="2" t="s">
        <v>18</v>
      </c>
      <c r="B29" s="2"/>
      <c r="C29" s="12"/>
      <c r="D29" s="13">
        <f>SUM(D28)</f>
        <v>107020</v>
      </c>
      <c r="E29" s="10"/>
    </row>
    <row r="30" spans="1:5" x14ac:dyDescent="0.25">
      <c r="A30" s="10" t="s">
        <v>19</v>
      </c>
      <c r="B30" s="10"/>
      <c r="C30" s="6" t="s">
        <v>168</v>
      </c>
      <c r="D30" s="11">
        <v>3375</v>
      </c>
      <c r="E30" s="10" t="s">
        <v>20</v>
      </c>
    </row>
    <row r="31" spans="1:5" x14ac:dyDescent="0.25">
      <c r="A31" s="2" t="s">
        <v>21</v>
      </c>
      <c r="B31" s="2"/>
      <c r="C31" s="12"/>
      <c r="D31" s="13">
        <f>SUM(D30)</f>
        <v>3375</v>
      </c>
      <c r="E31" s="10"/>
    </row>
    <row r="32" spans="1:5" x14ac:dyDescent="0.25">
      <c r="A32" s="10" t="s">
        <v>22</v>
      </c>
      <c r="B32" s="10"/>
      <c r="C32" s="6" t="s">
        <v>168</v>
      </c>
      <c r="D32" s="11">
        <v>36060</v>
      </c>
      <c r="E32" s="10" t="s">
        <v>23</v>
      </c>
    </row>
    <row r="33" spans="1:5" x14ac:dyDescent="0.25">
      <c r="A33" s="2" t="s">
        <v>24</v>
      </c>
      <c r="B33" s="2"/>
      <c r="C33" s="12"/>
      <c r="D33" s="13">
        <f>SUM(D32)</f>
        <v>36060</v>
      </c>
      <c r="E33" s="10"/>
    </row>
    <row r="34" spans="1:5" x14ac:dyDescent="0.25">
      <c r="A34" s="10" t="s">
        <v>25</v>
      </c>
      <c r="B34" s="10"/>
      <c r="C34" s="6" t="s">
        <v>168</v>
      </c>
      <c r="D34" s="11">
        <v>1100</v>
      </c>
      <c r="E34" s="10" t="s">
        <v>26</v>
      </c>
    </row>
    <row r="35" spans="1:5" s="1" customFormat="1" x14ac:dyDescent="0.25">
      <c r="A35" s="2" t="s">
        <v>27</v>
      </c>
      <c r="B35" s="2"/>
      <c r="C35" s="12"/>
      <c r="D35" s="13">
        <f>SUM(D34)</f>
        <v>1100</v>
      </c>
      <c r="E35" s="2"/>
    </row>
    <row r="36" spans="1:5" x14ac:dyDescent="0.25">
      <c r="A36" s="10" t="s">
        <v>199</v>
      </c>
      <c r="B36" s="10"/>
      <c r="C36" s="6"/>
      <c r="D36" s="11">
        <v>55497</v>
      </c>
      <c r="E36" s="10" t="s">
        <v>201</v>
      </c>
    </row>
    <row r="37" spans="1:5" x14ac:dyDescent="0.25">
      <c r="A37" s="2" t="s">
        <v>200</v>
      </c>
      <c r="B37" s="2"/>
      <c r="C37" s="12"/>
      <c r="D37" s="13">
        <f>SUM(D36)</f>
        <v>55497</v>
      </c>
      <c r="E37" s="10"/>
    </row>
  </sheetData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55" workbookViewId="0">
      <selection activeCell="L19" sqref="L19"/>
    </sheetView>
  </sheetViews>
  <sheetFormatPr defaultRowHeight="15" x14ac:dyDescent="0.25"/>
  <cols>
    <col min="1" max="1" width="25.140625" customWidth="1"/>
    <col min="2" max="2" width="11" customWidth="1"/>
    <col min="3" max="3" width="9.7109375" customWidth="1"/>
    <col min="4" max="4" width="13.140625" customWidth="1"/>
    <col min="5" max="5" width="101.140625" bestFit="1" customWidth="1"/>
  </cols>
  <sheetData>
    <row r="1" spans="1:5" x14ac:dyDescent="0.25">
      <c r="A1" s="1" t="s">
        <v>60</v>
      </c>
      <c r="B1" s="1"/>
      <c r="C1" s="1"/>
      <c r="D1" s="1"/>
    </row>
    <row r="2" spans="1:5" x14ac:dyDescent="0.25">
      <c r="A2" s="1" t="s">
        <v>0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1</v>
      </c>
      <c r="B4" s="1"/>
      <c r="C4" s="1"/>
      <c r="D4" s="1"/>
    </row>
    <row r="5" spans="1:5" x14ac:dyDescent="0.25">
      <c r="A5" s="1" t="s">
        <v>28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149</v>
      </c>
      <c r="B8" s="1"/>
      <c r="C8" s="1"/>
      <c r="D8" s="1"/>
    </row>
    <row r="10" spans="1:5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</row>
    <row r="11" spans="1:5" s="21" customFormat="1" x14ac:dyDescent="0.25">
      <c r="A11" s="4" t="s">
        <v>162</v>
      </c>
      <c r="B11" s="5" t="s">
        <v>163</v>
      </c>
      <c r="C11" s="6" t="s">
        <v>81</v>
      </c>
      <c r="D11" s="17">
        <v>12041.28</v>
      </c>
      <c r="E11" s="15" t="s">
        <v>164</v>
      </c>
    </row>
    <row r="12" spans="1:5" x14ac:dyDescent="0.25">
      <c r="A12" s="18" t="s">
        <v>165</v>
      </c>
      <c r="B12" s="2"/>
      <c r="C12" s="2"/>
      <c r="D12" s="19">
        <f>SUM(D11)</f>
        <v>12041.28</v>
      </c>
      <c r="E12" s="2"/>
    </row>
    <row r="13" spans="1:5" x14ac:dyDescent="0.25">
      <c r="A13" s="4" t="s">
        <v>31</v>
      </c>
      <c r="B13" s="15"/>
      <c r="C13" s="6" t="s">
        <v>81</v>
      </c>
      <c r="D13" s="17">
        <v>1754.78</v>
      </c>
      <c r="E13" s="15" t="s">
        <v>160</v>
      </c>
    </row>
    <row r="14" spans="1:5" x14ac:dyDescent="0.25">
      <c r="A14" s="4"/>
      <c r="B14" s="15"/>
      <c r="C14" s="6" t="s">
        <v>170</v>
      </c>
      <c r="D14" s="17">
        <v>826.79</v>
      </c>
      <c r="E14" s="15" t="s">
        <v>172</v>
      </c>
    </row>
    <row r="15" spans="1:5" x14ac:dyDescent="0.25">
      <c r="A15" s="18" t="s">
        <v>32</v>
      </c>
      <c r="B15" s="2"/>
      <c r="C15" s="2"/>
      <c r="D15" s="19">
        <f>SUM(D13:D14)</f>
        <v>2581.5699999999997</v>
      </c>
      <c r="E15" s="2"/>
    </row>
    <row r="16" spans="1:5" x14ac:dyDescent="0.25">
      <c r="A16" s="4" t="s">
        <v>33</v>
      </c>
      <c r="B16" s="15"/>
      <c r="C16" s="15">
        <v>27</v>
      </c>
      <c r="D16" s="11">
        <v>7417.29</v>
      </c>
      <c r="E16" s="15" t="s">
        <v>121</v>
      </c>
    </row>
    <row r="17" spans="1:5" x14ac:dyDescent="0.25">
      <c r="A17" s="18" t="s">
        <v>34</v>
      </c>
      <c r="B17" s="2"/>
      <c r="C17" s="2"/>
      <c r="D17" s="19">
        <f>SUM(D16)</f>
        <v>7417.29</v>
      </c>
      <c r="E17" s="2"/>
    </row>
    <row r="18" spans="1:5" x14ac:dyDescent="0.25">
      <c r="A18" s="4" t="s">
        <v>37</v>
      </c>
      <c r="B18" s="15"/>
      <c r="C18" s="16" t="s">
        <v>81</v>
      </c>
      <c r="D18" s="17">
        <v>802.06</v>
      </c>
      <c r="E18" s="15" t="s">
        <v>166</v>
      </c>
    </row>
    <row r="19" spans="1:5" x14ac:dyDescent="0.25">
      <c r="A19" s="9"/>
      <c r="B19" s="10"/>
      <c r="C19" s="6"/>
      <c r="D19" s="11">
        <v>4777.12</v>
      </c>
      <c r="E19" s="10" t="s">
        <v>92</v>
      </c>
    </row>
    <row r="20" spans="1:5" x14ac:dyDescent="0.25">
      <c r="A20" s="9"/>
      <c r="B20" s="10"/>
      <c r="C20" s="6" t="s">
        <v>170</v>
      </c>
      <c r="D20" s="11">
        <v>1373.6</v>
      </c>
      <c r="E20" s="10" t="s">
        <v>74</v>
      </c>
    </row>
    <row r="21" spans="1:5" x14ac:dyDescent="0.25">
      <c r="A21" s="2"/>
      <c r="B21" s="2"/>
      <c r="C21" s="16" t="s">
        <v>111</v>
      </c>
      <c r="D21" s="7">
        <v>20.83</v>
      </c>
      <c r="E21" s="10" t="s">
        <v>68</v>
      </c>
    </row>
    <row r="22" spans="1:5" x14ac:dyDescent="0.25">
      <c r="A22" s="2"/>
      <c r="B22" s="2"/>
      <c r="C22" s="16" t="s">
        <v>182</v>
      </c>
      <c r="D22" s="7">
        <v>36.9</v>
      </c>
      <c r="E22" s="10" t="s">
        <v>68</v>
      </c>
    </row>
    <row r="23" spans="1:5" x14ac:dyDescent="0.25">
      <c r="A23" s="2"/>
      <c r="B23" s="2"/>
      <c r="C23" s="16" t="s">
        <v>186</v>
      </c>
      <c r="D23" s="7">
        <v>877.79</v>
      </c>
      <c r="E23" s="10" t="s">
        <v>74</v>
      </c>
    </row>
    <row r="24" spans="1:5" x14ac:dyDescent="0.25">
      <c r="A24" s="2" t="s">
        <v>38</v>
      </c>
      <c r="B24" s="2"/>
      <c r="C24" s="12"/>
      <c r="D24" s="13">
        <f>SUM(D18:D23)</f>
        <v>7888.3</v>
      </c>
      <c r="E24" s="15"/>
    </row>
    <row r="25" spans="1:5" x14ac:dyDescent="0.25">
      <c r="A25" s="15" t="s">
        <v>39</v>
      </c>
      <c r="B25" s="15"/>
      <c r="C25" s="16" t="s">
        <v>170</v>
      </c>
      <c r="D25" s="7">
        <v>119</v>
      </c>
      <c r="E25" s="15" t="s">
        <v>174</v>
      </c>
    </row>
    <row r="26" spans="1:5" x14ac:dyDescent="0.25">
      <c r="A26" s="2" t="s">
        <v>40</v>
      </c>
      <c r="B26" s="2"/>
      <c r="C26" s="12"/>
      <c r="D26" s="13">
        <f>SUM(D25)</f>
        <v>119</v>
      </c>
      <c r="E26" s="2"/>
    </row>
    <row r="27" spans="1:5" x14ac:dyDescent="0.25">
      <c r="A27" s="15" t="s">
        <v>41</v>
      </c>
      <c r="B27" s="2"/>
      <c r="C27" s="16" t="s">
        <v>81</v>
      </c>
      <c r="D27" s="7">
        <v>4</v>
      </c>
      <c r="E27" s="15" t="s">
        <v>167</v>
      </c>
    </row>
    <row r="28" spans="1:5" x14ac:dyDescent="0.25">
      <c r="A28" s="10"/>
      <c r="B28" s="10"/>
      <c r="C28" s="6"/>
      <c r="D28" s="11">
        <v>26</v>
      </c>
      <c r="E28" s="20" t="s">
        <v>167</v>
      </c>
    </row>
    <row r="29" spans="1:5" x14ac:dyDescent="0.25">
      <c r="A29" s="10"/>
      <c r="B29" s="10"/>
      <c r="C29" s="6"/>
      <c r="D29" s="11">
        <v>302.52999999999997</v>
      </c>
      <c r="E29" s="20" t="s">
        <v>197</v>
      </c>
    </row>
    <row r="30" spans="1:5" x14ac:dyDescent="0.25">
      <c r="A30" s="10"/>
      <c r="B30" s="10"/>
      <c r="C30" s="6"/>
      <c r="D30" s="11">
        <v>538.91</v>
      </c>
      <c r="E30" s="20" t="s">
        <v>197</v>
      </c>
    </row>
    <row r="31" spans="1:5" x14ac:dyDescent="0.25">
      <c r="A31" s="10"/>
      <c r="B31" s="10"/>
      <c r="C31" s="6" t="s">
        <v>170</v>
      </c>
      <c r="D31" s="11">
        <v>302.45</v>
      </c>
      <c r="E31" s="20" t="s">
        <v>173</v>
      </c>
    </row>
    <row r="32" spans="1:5" x14ac:dyDescent="0.25">
      <c r="A32" s="10"/>
      <c r="B32" s="10"/>
      <c r="C32" s="6" t="s">
        <v>98</v>
      </c>
      <c r="D32" s="11">
        <v>723.52</v>
      </c>
      <c r="E32" s="20" t="s">
        <v>194</v>
      </c>
    </row>
    <row r="33" spans="1:5" x14ac:dyDescent="0.25">
      <c r="A33" s="10"/>
      <c r="B33" s="10"/>
      <c r="C33" s="6" t="s">
        <v>111</v>
      </c>
      <c r="D33" s="11">
        <v>7178.04</v>
      </c>
      <c r="E33" s="20" t="s">
        <v>180</v>
      </c>
    </row>
    <row r="34" spans="1:5" x14ac:dyDescent="0.25">
      <c r="A34" s="2"/>
      <c r="B34" s="2"/>
      <c r="C34" s="16" t="s">
        <v>186</v>
      </c>
      <c r="D34" s="7">
        <v>797.37</v>
      </c>
      <c r="E34" s="10" t="s">
        <v>187</v>
      </c>
    </row>
    <row r="35" spans="1:5" x14ac:dyDescent="0.25">
      <c r="A35" s="10"/>
      <c r="B35" s="10"/>
      <c r="C35" s="6"/>
      <c r="D35" s="11">
        <v>90</v>
      </c>
      <c r="E35" s="10" t="s">
        <v>188</v>
      </c>
    </row>
    <row r="36" spans="1:5" x14ac:dyDescent="0.25">
      <c r="A36" s="2"/>
      <c r="B36" s="2"/>
      <c r="C36" s="16"/>
      <c r="D36" s="7">
        <v>815.46</v>
      </c>
      <c r="E36" s="10" t="s">
        <v>189</v>
      </c>
    </row>
    <row r="37" spans="1:5" x14ac:dyDescent="0.25">
      <c r="A37" s="2"/>
      <c r="B37" s="2"/>
      <c r="C37" s="16"/>
      <c r="D37" s="7">
        <v>1011.5</v>
      </c>
      <c r="E37" s="10" t="s">
        <v>108</v>
      </c>
    </row>
    <row r="38" spans="1:5" x14ac:dyDescent="0.25">
      <c r="A38" s="2"/>
      <c r="B38" s="2"/>
      <c r="C38" s="16"/>
      <c r="D38" s="7">
        <v>152.63</v>
      </c>
      <c r="E38" s="10" t="s">
        <v>120</v>
      </c>
    </row>
    <row r="39" spans="1:5" x14ac:dyDescent="0.25">
      <c r="A39" s="2"/>
      <c r="B39" s="2"/>
      <c r="C39" s="16"/>
      <c r="D39" s="7">
        <v>241</v>
      </c>
      <c r="E39" s="10" t="s">
        <v>190</v>
      </c>
    </row>
    <row r="40" spans="1:5" x14ac:dyDescent="0.25">
      <c r="A40" s="2"/>
      <c r="B40" s="2"/>
      <c r="C40" s="16"/>
      <c r="D40" s="7">
        <v>6</v>
      </c>
      <c r="E40" s="10" t="s">
        <v>190</v>
      </c>
    </row>
    <row r="41" spans="1:5" x14ac:dyDescent="0.25">
      <c r="A41" s="2"/>
      <c r="B41" s="2"/>
      <c r="C41" s="16"/>
      <c r="D41" s="7">
        <v>3</v>
      </c>
      <c r="E41" s="10" t="s">
        <v>190</v>
      </c>
    </row>
    <row r="42" spans="1:5" x14ac:dyDescent="0.25">
      <c r="A42" s="2"/>
      <c r="B42" s="2"/>
      <c r="C42" s="16"/>
      <c r="D42" s="7">
        <v>126.17</v>
      </c>
      <c r="E42" s="10" t="s">
        <v>198</v>
      </c>
    </row>
    <row r="43" spans="1:5" x14ac:dyDescent="0.25">
      <c r="A43" s="2" t="s">
        <v>42</v>
      </c>
      <c r="B43" s="2"/>
      <c r="C43" s="12"/>
      <c r="D43" s="13">
        <f>SUM(D27:D42)</f>
        <v>12318.580000000002</v>
      </c>
      <c r="E43" s="10"/>
    </row>
    <row r="44" spans="1:5" s="21" customFormat="1" x14ac:dyDescent="0.25">
      <c r="A44" s="8">
        <v>20.02</v>
      </c>
      <c r="B44" s="15"/>
      <c r="C44" s="16" t="s">
        <v>79</v>
      </c>
      <c r="D44" s="7">
        <v>4127.2</v>
      </c>
      <c r="E44" s="15" t="s">
        <v>155</v>
      </c>
    </row>
    <row r="45" spans="1:5" s="21" customFormat="1" x14ac:dyDescent="0.25">
      <c r="A45" s="8"/>
      <c r="B45" s="15"/>
      <c r="C45" s="16" t="s">
        <v>81</v>
      </c>
      <c r="D45" s="7">
        <v>5413.91</v>
      </c>
      <c r="E45" s="15" t="s">
        <v>159</v>
      </c>
    </row>
    <row r="46" spans="1:5" x14ac:dyDescent="0.25">
      <c r="A46" s="2" t="s">
        <v>154</v>
      </c>
      <c r="B46" s="2"/>
      <c r="C46" s="12"/>
      <c r="D46" s="13">
        <f>SUM(D44:D45)</f>
        <v>9541.11</v>
      </c>
      <c r="E46" s="10"/>
    </row>
    <row r="47" spans="1:5" x14ac:dyDescent="0.25">
      <c r="A47" s="15" t="s">
        <v>75</v>
      </c>
      <c r="B47" s="15"/>
      <c r="C47" s="16" t="s">
        <v>81</v>
      </c>
      <c r="D47" s="7">
        <v>421.26</v>
      </c>
      <c r="E47" s="15" t="s">
        <v>161</v>
      </c>
    </row>
    <row r="48" spans="1:5" x14ac:dyDescent="0.25">
      <c r="A48" s="15"/>
      <c r="B48" s="15"/>
      <c r="C48" s="16" t="s">
        <v>184</v>
      </c>
      <c r="D48" s="7">
        <v>986.99</v>
      </c>
      <c r="E48" s="15" t="s">
        <v>185</v>
      </c>
    </row>
    <row r="49" spans="1:5" x14ac:dyDescent="0.25">
      <c r="A49" s="2" t="s">
        <v>76</v>
      </c>
      <c r="B49" s="2"/>
      <c r="C49" s="12"/>
      <c r="D49" s="13">
        <f>SUM(D47:D48)</f>
        <v>1408.25</v>
      </c>
      <c r="E49" s="10"/>
    </row>
    <row r="50" spans="1:5" x14ac:dyDescent="0.25">
      <c r="A50" s="10" t="s">
        <v>43</v>
      </c>
      <c r="B50" s="10"/>
      <c r="C50" s="6" t="s">
        <v>79</v>
      </c>
      <c r="D50" s="11">
        <v>121.77</v>
      </c>
      <c r="E50" s="10" t="s">
        <v>44</v>
      </c>
    </row>
    <row r="51" spans="1:5" x14ac:dyDescent="0.25">
      <c r="A51" s="10"/>
      <c r="B51" s="10"/>
      <c r="C51" s="6"/>
      <c r="D51" s="11">
        <v>171.77</v>
      </c>
      <c r="E51" s="10" t="s">
        <v>44</v>
      </c>
    </row>
    <row r="52" spans="1:5" x14ac:dyDescent="0.25">
      <c r="A52" s="10"/>
      <c r="B52" s="10"/>
      <c r="C52" s="6" t="s">
        <v>81</v>
      </c>
      <c r="D52" s="11">
        <v>81.400000000000006</v>
      </c>
      <c r="E52" s="10" t="s">
        <v>44</v>
      </c>
    </row>
    <row r="53" spans="1:5" x14ac:dyDescent="0.25">
      <c r="A53" s="10"/>
      <c r="B53" s="10"/>
      <c r="C53" s="6"/>
      <c r="D53" s="11">
        <v>63.8</v>
      </c>
      <c r="E53" s="10" t="s">
        <v>44</v>
      </c>
    </row>
    <row r="54" spans="1:5" x14ac:dyDescent="0.25">
      <c r="A54" s="10"/>
      <c r="B54" s="10"/>
      <c r="C54" s="6" t="s">
        <v>111</v>
      </c>
      <c r="D54" s="11">
        <v>50</v>
      </c>
      <c r="E54" s="10" t="s">
        <v>135</v>
      </c>
    </row>
    <row r="55" spans="1:5" x14ac:dyDescent="0.25">
      <c r="A55" s="10"/>
      <c r="B55" s="10"/>
      <c r="C55" s="6"/>
      <c r="D55" s="11">
        <v>70</v>
      </c>
      <c r="E55" s="10" t="s">
        <v>136</v>
      </c>
    </row>
    <row r="56" spans="1:5" x14ac:dyDescent="0.25">
      <c r="A56" s="2" t="s">
        <v>45</v>
      </c>
      <c r="B56" s="2"/>
      <c r="C56" s="12"/>
      <c r="D56" s="13">
        <f>SUM(D50:D55)</f>
        <v>558.74</v>
      </c>
      <c r="E56" s="2"/>
    </row>
    <row r="57" spans="1:5" x14ac:dyDescent="0.25">
      <c r="A57" s="8">
        <v>20.12</v>
      </c>
      <c r="B57" s="15"/>
      <c r="C57" s="16" t="s">
        <v>79</v>
      </c>
      <c r="D57" s="7">
        <v>1300</v>
      </c>
      <c r="E57" s="15" t="s">
        <v>153</v>
      </c>
    </row>
    <row r="58" spans="1:5" x14ac:dyDescent="0.25">
      <c r="A58" s="8"/>
      <c r="B58" s="15"/>
      <c r="C58" s="16" t="s">
        <v>81</v>
      </c>
      <c r="D58" s="7">
        <v>1300</v>
      </c>
      <c r="E58" s="15" t="s">
        <v>153</v>
      </c>
    </row>
    <row r="59" spans="1:5" x14ac:dyDescent="0.25">
      <c r="A59" s="8"/>
      <c r="B59" s="15"/>
      <c r="C59" s="16" t="s">
        <v>178</v>
      </c>
      <c r="D59" s="7">
        <v>11475</v>
      </c>
      <c r="E59" s="15" t="s">
        <v>179</v>
      </c>
    </row>
    <row r="60" spans="1:5" x14ac:dyDescent="0.25">
      <c r="A60" s="2" t="s">
        <v>80</v>
      </c>
      <c r="B60" s="2"/>
      <c r="C60" s="12"/>
      <c r="D60" s="13">
        <f>SUM(D57:D59)</f>
        <v>14075</v>
      </c>
      <c r="E60" s="2"/>
    </row>
    <row r="61" spans="1:5" x14ac:dyDescent="0.25">
      <c r="A61" s="15" t="s">
        <v>46</v>
      </c>
      <c r="B61" s="15"/>
      <c r="C61" s="16"/>
      <c r="D61" s="7">
        <v>215.02</v>
      </c>
      <c r="E61" s="15" t="s">
        <v>47</v>
      </c>
    </row>
    <row r="62" spans="1:5" x14ac:dyDescent="0.25">
      <c r="A62" s="2" t="s">
        <v>48</v>
      </c>
      <c r="B62" s="2"/>
      <c r="C62" s="12"/>
      <c r="D62" s="13">
        <f>SUM(D61)</f>
        <v>215.02</v>
      </c>
      <c r="E62" s="2"/>
    </row>
    <row r="63" spans="1:5" x14ac:dyDescent="0.25">
      <c r="A63" s="15" t="s">
        <v>49</v>
      </c>
      <c r="B63" s="15"/>
      <c r="C63" s="16"/>
      <c r="D63" s="7">
        <v>5.12</v>
      </c>
      <c r="E63" s="15" t="s">
        <v>50</v>
      </c>
    </row>
    <row r="64" spans="1:5" x14ac:dyDescent="0.25">
      <c r="A64" s="2" t="s">
        <v>51</v>
      </c>
      <c r="B64" s="2"/>
      <c r="C64" s="12"/>
      <c r="D64" s="13">
        <f>SUM(D63)</f>
        <v>5.12</v>
      </c>
      <c r="E64" s="2"/>
    </row>
    <row r="65" spans="1:5" x14ac:dyDescent="0.25">
      <c r="A65" s="15" t="s">
        <v>54</v>
      </c>
      <c r="B65" s="15"/>
      <c r="C65" s="16" t="s">
        <v>186</v>
      </c>
      <c r="D65" s="7">
        <v>104.86</v>
      </c>
      <c r="E65" s="15" t="s">
        <v>105</v>
      </c>
    </row>
    <row r="66" spans="1:5" x14ac:dyDescent="0.25">
      <c r="A66" s="2" t="s">
        <v>55</v>
      </c>
      <c r="B66" s="2"/>
      <c r="C66" s="12"/>
      <c r="D66" s="13">
        <f>SUM(D65)</f>
        <v>104.86</v>
      </c>
      <c r="E66" s="2"/>
    </row>
    <row r="67" spans="1:5" x14ac:dyDescent="0.25">
      <c r="A67" s="15" t="s">
        <v>56</v>
      </c>
      <c r="B67" s="2"/>
      <c r="C67" s="16" t="s">
        <v>79</v>
      </c>
      <c r="D67" s="7">
        <v>103.58</v>
      </c>
      <c r="E67" s="15" t="s">
        <v>152</v>
      </c>
    </row>
    <row r="68" spans="1:5" x14ac:dyDescent="0.25">
      <c r="A68" s="15"/>
      <c r="B68" s="2"/>
      <c r="C68" s="16" t="s">
        <v>156</v>
      </c>
      <c r="D68" s="7">
        <v>19344.04</v>
      </c>
      <c r="E68" s="15" t="s">
        <v>157</v>
      </c>
    </row>
    <row r="69" spans="1:5" x14ac:dyDescent="0.25">
      <c r="A69" s="15"/>
      <c r="B69" s="15"/>
      <c r="C69" s="16" t="s">
        <v>81</v>
      </c>
      <c r="D69" s="7">
        <v>120</v>
      </c>
      <c r="E69" s="15" t="s">
        <v>152</v>
      </c>
    </row>
    <row r="70" spans="1:5" x14ac:dyDescent="0.25">
      <c r="A70" s="15"/>
      <c r="B70" s="15"/>
      <c r="C70" s="16"/>
      <c r="D70" s="7">
        <v>11.91</v>
      </c>
      <c r="E70" s="15" t="s">
        <v>83</v>
      </c>
    </row>
    <row r="71" spans="1:5" x14ac:dyDescent="0.25">
      <c r="A71" s="15"/>
      <c r="B71" s="15"/>
      <c r="C71" s="16" t="s">
        <v>168</v>
      </c>
      <c r="D71" s="7">
        <v>4966</v>
      </c>
      <c r="E71" s="15" t="s">
        <v>97</v>
      </c>
    </row>
    <row r="72" spans="1:5" x14ac:dyDescent="0.25">
      <c r="A72" s="15"/>
      <c r="B72" s="15"/>
      <c r="C72" s="16" t="s">
        <v>170</v>
      </c>
      <c r="D72" s="7">
        <v>10</v>
      </c>
      <c r="E72" s="15" t="s">
        <v>152</v>
      </c>
    </row>
    <row r="73" spans="1:5" x14ac:dyDescent="0.25">
      <c r="A73" s="15"/>
      <c r="B73" s="15"/>
      <c r="C73" s="16"/>
      <c r="D73" s="7">
        <v>779.18</v>
      </c>
      <c r="E73" s="15" t="s">
        <v>171</v>
      </c>
    </row>
    <row r="74" spans="1:5" x14ac:dyDescent="0.25">
      <c r="A74" s="15"/>
      <c r="B74" s="15"/>
      <c r="C74" s="16"/>
      <c r="D74" s="7">
        <v>20</v>
      </c>
      <c r="E74" s="15" t="s">
        <v>152</v>
      </c>
    </row>
    <row r="75" spans="1:5" x14ac:dyDescent="0.25">
      <c r="A75" s="15"/>
      <c r="B75" s="15"/>
      <c r="C75" s="16"/>
      <c r="D75" s="7">
        <v>982.24</v>
      </c>
      <c r="E75" s="15" t="s">
        <v>175</v>
      </c>
    </row>
    <row r="76" spans="1:5" x14ac:dyDescent="0.25">
      <c r="A76" s="15"/>
      <c r="B76" s="15"/>
      <c r="C76" s="16"/>
      <c r="D76" s="7">
        <v>90.11</v>
      </c>
      <c r="E76" s="15" t="s">
        <v>176</v>
      </c>
    </row>
    <row r="77" spans="1:5" x14ac:dyDescent="0.25">
      <c r="A77" s="15"/>
      <c r="B77" s="15"/>
      <c r="C77" s="16" t="s">
        <v>98</v>
      </c>
      <c r="D77" s="7">
        <v>112.97</v>
      </c>
      <c r="E77" s="15" t="s">
        <v>177</v>
      </c>
    </row>
    <row r="78" spans="1:5" x14ac:dyDescent="0.25">
      <c r="A78" s="15"/>
      <c r="B78" s="15"/>
      <c r="C78" s="16"/>
      <c r="D78" s="7">
        <v>254.5</v>
      </c>
      <c r="E78" s="15" t="s">
        <v>195</v>
      </c>
    </row>
    <row r="79" spans="1:5" x14ac:dyDescent="0.25">
      <c r="A79" s="15"/>
      <c r="B79" s="15"/>
      <c r="C79" s="16"/>
      <c r="D79" s="7">
        <v>35.700000000000003</v>
      </c>
      <c r="E79" s="15" t="s">
        <v>196</v>
      </c>
    </row>
    <row r="80" spans="1:5" x14ac:dyDescent="0.25">
      <c r="A80" s="15"/>
      <c r="B80" s="15"/>
      <c r="C80" s="16" t="s">
        <v>111</v>
      </c>
      <c r="D80" s="7">
        <v>227.16</v>
      </c>
      <c r="E80" s="15" t="s">
        <v>175</v>
      </c>
    </row>
    <row r="81" spans="1:5" x14ac:dyDescent="0.25">
      <c r="A81" s="15"/>
      <c r="B81" s="15"/>
      <c r="C81" s="16"/>
      <c r="D81" s="7">
        <v>20.84</v>
      </c>
      <c r="E81" s="15" t="s">
        <v>176</v>
      </c>
    </row>
    <row r="82" spans="1:5" x14ac:dyDescent="0.25">
      <c r="A82" s="15"/>
      <c r="B82" s="15"/>
      <c r="C82" s="16" t="s">
        <v>113</v>
      </c>
      <c r="D82" s="7">
        <v>238</v>
      </c>
      <c r="E82" s="15" t="s">
        <v>181</v>
      </c>
    </row>
    <row r="83" spans="1:5" x14ac:dyDescent="0.25">
      <c r="A83" s="2" t="s">
        <v>57</v>
      </c>
      <c r="B83" s="2"/>
      <c r="C83" s="12"/>
      <c r="D83" s="13">
        <f>SUM(D67:D82)</f>
        <v>27316.230000000007</v>
      </c>
      <c r="E83" s="2"/>
    </row>
    <row r="84" spans="1:5" x14ac:dyDescent="0.25">
      <c r="A84" s="8">
        <v>59.17</v>
      </c>
      <c r="B84" s="15"/>
      <c r="C84" s="16" t="s">
        <v>79</v>
      </c>
      <c r="D84" s="7">
        <v>3224.21</v>
      </c>
      <c r="E84" s="15" t="s">
        <v>150</v>
      </c>
    </row>
    <row r="85" spans="1:5" x14ac:dyDescent="0.25">
      <c r="A85" s="8"/>
      <c r="B85" s="15"/>
      <c r="C85" s="16"/>
      <c r="D85" s="7">
        <v>4551.1000000000004</v>
      </c>
      <c r="E85" s="15" t="s">
        <v>151</v>
      </c>
    </row>
    <row r="86" spans="1:5" x14ac:dyDescent="0.25">
      <c r="A86" s="8"/>
      <c r="B86" s="15"/>
      <c r="C86" s="16"/>
      <c r="D86" s="7">
        <v>3904.84</v>
      </c>
      <c r="E86" s="15" t="s">
        <v>151</v>
      </c>
    </row>
    <row r="87" spans="1:5" x14ac:dyDescent="0.25">
      <c r="A87" s="8"/>
      <c r="B87" s="15"/>
      <c r="C87" s="16"/>
      <c r="D87" s="7">
        <v>5529.59</v>
      </c>
      <c r="E87" s="15" t="s">
        <v>151</v>
      </c>
    </row>
    <row r="88" spans="1:5" x14ac:dyDescent="0.25">
      <c r="A88" s="8"/>
      <c r="B88" s="15"/>
      <c r="C88" s="16" t="s">
        <v>156</v>
      </c>
      <c r="D88" s="7">
        <v>157404</v>
      </c>
      <c r="E88" s="15" t="s">
        <v>151</v>
      </c>
    </row>
    <row r="89" spans="1:5" x14ac:dyDescent="0.25">
      <c r="A89" s="8"/>
      <c r="B89" s="15"/>
      <c r="C89" s="16" t="s">
        <v>170</v>
      </c>
      <c r="D89" s="7">
        <v>232555.05</v>
      </c>
      <c r="E89" s="15" t="s">
        <v>151</v>
      </c>
    </row>
    <row r="90" spans="1:5" x14ac:dyDescent="0.25">
      <c r="A90" s="8"/>
      <c r="B90" s="15"/>
      <c r="C90" s="16"/>
      <c r="D90" s="7">
        <v>363516.6</v>
      </c>
      <c r="E90" s="15" t="s">
        <v>151</v>
      </c>
    </row>
    <row r="91" spans="1:5" x14ac:dyDescent="0.25">
      <c r="A91" s="2" t="s">
        <v>59</v>
      </c>
      <c r="B91" s="2"/>
      <c r="C91" s="2"/>
      <c r="D91" s="13">
        <f>SUM(D84:D90)</f>
        <v>770685.3899999999</v>
      </c>
      <c r="E91" s="2"/>
    </row>
  </sheetData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sqref="A1:E38"/>
    </sheetView>
  </sheetViews>
  <sheetFormatPr defaultRowHeight="15" x14ac:dyDescent="0.25"/>
  <cols>
    <col min="1" max="1" width="23" customWidth="1"/>
    <col min="3" max="3" width="9.5703125" customWidth="1"/>
    <col min="4" max="4" width="13.42578125" customWidth="1"/>
    <col min="5" max="5" width="46.5703125" customWidth="1"/>
  </cols>
  <sheetData>
    <row r="1" spans="1:5" x14ac:dyDescent="0.25">
      <c r="A1" s="1" t="s">
        <v>60</v>
      </c>
      <c r="B1" s="1"/>
      <c r="C1" s="1"/>
      <c r="D1" s="1"/>
      <c r="E1" s="1"/>
    </row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 t="s">
        <v>1</v>
      </c>
      <c r="B4" s="1"/>
      <c r="C4" s="1"/>
      <c r="D4" s="1"/>
      <c r="E4" s="1"/>
    </row>
    <row r="5" spans="1:5" x14ac:dyDescent="0.25">
      <c r="A5" s="1" t="s">
        <v>2</v>
      </c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 t="s">
        <v>203</v>
      </c>
      <c r="B7" s="1"/>
      <c r="C7" s="1"/>
      <c r="D7" s="1"/>
      <c r="E7" s="1"/>
    </row>
    <row r="9" spans="1:5" x14ac:dyDescent="0.25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</row>
    <row r="10" spans="1:5" x14ac:dyDescent="0.25">
      <c r="A10" s="4" t="s">
        <v>8</v>
      </c>
      <c r="B10" s="5" t="s">
        <v>204</v>
      </c>
      <c r="C10" s="6" t="s">
        <v>213</v>
      </c>
      <c r="D10" s="7">
        <v>30387</v>
      </c>
      <c r="E10" s="8" t="s">
        <v>235</v>
      </c>
    </row>
    <row r="11" spans="1:5" x14ac:dyDescent="0.25">
      <c r="A11" s="4"/>
      <c r="B11" s="5"/>
      <c r="C11" s="6"/>
      <c r="D11" s="7">
        <v>496</v>
      </c>
      <c r="E11" s="8" t="s">
        <v>112</v>
      </c>
    </row>
    <row r="12" spans="1:5" x14ac:dyDescent="0.25">
      <c r="A12" s="4"/>
      <c r="B12" s="5"/>
      <c r="C12" s="6" t="s">
        <v>84</v>
      </c>
      <c r="D12" s="7">
        <v>3034</v>
      </c>
      <c r="E12" s="8" t="s">
        <v>89</v>
      </c>
    </row>
    <row r="13" spans="1:5" x14ac:dyDescent="0.25">
      <c r="A13" s="4"/>
      <c r="B13" s="5"/>
      <c r="C13" s="6" t="s">
        <v>193</v>
      </c>
      <c r="D13" s="7">
        <v>267757</v>
      </c>
      <c r="E13" s="8" t="s">
        <v>89</v>
      </c>
    </row>
    <row r="14" spans="1:5" x14ac:dyDescent="0.25">
      <c r="A14" s="4"/>
      <c r="B14" s="5"/>
      <c r="C14" s="6" t="s">
        <v>168</v>
      </c>
      <c r="D14" s="7">
        <v>2975</v>
      </c>
      <c r="E14" s="8" t="s">
        <v>89</v>
      </c>
    </row>
    <row r="15" spans="1:5" x14ac:dyDescent="0.25">
      <c r="A15" s="4"/>
      <c r="B15" s="5"/>
      <c r="C15" s="6"/>
      <c r="D15" s="7">
        <v>19498</v>
      </c>
      <c r="E15" s="8" t="s">
        <v>89</v>
      </c>
    </row>
    <row r="16" spans="1:5" x14ac:dyDescent="0.25">
      <c r="A16" s="4"/>
      <c r="B16" s="5"/>
      <c r="C16" s="6" t="s">
        <v>99</v>
      </c>
      <c r="D16" s="7">
        <v>210</v>
      </c>
      <c r="E16" s="8" t="s">
        <v>87</v>
      </c>
    </row>
    <row r="17" spans="1:5" x14ac:dyDescent="0.25">
      <c r="A17" s="4"/>
      <c r="B17" s="5"/>
      <c r="C17" s="6"/>
      <c r="D17" s="7">
        <v>5372</v>
      </c>
      <c r="E17" s="8" t="s">
        <v>88</v>
      </c>
    </row>
    <row r="18" spans="1:5" x14ac:dyDescent="0.25">
      <c r="A18" s="4"/>
      <c r="B18" s="5"/>
      <c r="C18" s="6"/>
      <c r="D18" s="7">
        <v>1016</v>
      </c>
      <c r="E18" s="8" t="s">
        <v>86</v>
      </c>
    </row>
    <row r="19" spans="1:5" x14ac:dyDescent="0.25">
      <c r="A19" s="4"/>
      <c r="B19" s="5"/>
      <c r="C19" s="6" t="s">
        <v>115</v>
      </c>
      <c r="D19" s="7">
        <v>199347</v>
      </c>
      <c r="E19" s="8" t="s">
        <v>85</v>
      </c>
    </row>
    <row r="20" spans="1:5" x14ac:dyDescent="0.25">
      <c r="A20" s="4"/>
      <c r="B20" s="5"/>
      <c r="C20" s="6" t="s">
        <v>182</v>
      </c>
      <c r="D20" s="7">
        <v>600</v>
      </c>
      <c r="E20" s="8" t="s">
        <v>225</v>
      </c>
    </row>
    <row r="21" spans="1:5" x14ac:dyDescent="0.25">
      <c r="A21" s="4"/>
      <c r="B21" s="5"/>
      <c r="C21" s="6" t="s">
        <v>183</v>
      </c>
      <c r="D21" s="7">
        <v>1600</v>
      </c>
      <c r="E21" s="8" t="s">
        <v>112</v>
      </c>
    </row>
    <row r="22" spans="1:5" x14ac:dyDescent="0.25">
      <c r="A22" s="4"/>
      <c r="B22" s="5"/>
      <c r="C22" s="6" t="s">
        <v>143</v>
      </c>
      <c r="D22" s="7">
        <v>400</v>
      </c>
      <c r="E22" s="8" t="s">
        <v>112</v>
      </c>
    </row>
    <row r="23" spans="1:5" x14ac:dyDescent="0.25">
      <c r="A23" s="2" t="s">
        <v>9</v>
      </c>
      <c r="B23" s="2"/>
      <c r="C23" s="12"/>
      <c r="D23" s="13">
        <f>SUM(D10:D22)</f>
        <v>532692</v>
      </c>
      <c r="E23" s="14"/>
    </row>
    <row r="24" spans="1:5" x14ac:dyDescent="0.25">
      <c r="A24" s="15" t="s">
        <v>10</v>
      </c>
      <c r="B24" s="15"/>
      <c r="C24" s="16" t="s">
        <v>115</v>
      </c>
      <c r="D24" s="7">
        <v>3346</v>
      </c>
      <c r="E24" s="15" t="s">
        <v>11</v>
      </c>
    </row>
    <row r="25" spans="1:5" x14ac:dyDescent="0.25">
      <c r="A25" s="2" t="s">
        <v>12</v>
      </c>
      <c r="B25" s="2"/>
      <c r="C25" s="12"/>
      <c r="D25" s="13">
        <f>SUM(D24)</f>
        <v>3346</v>
      </c>
      <c r="E25" s="10"/>
    </row>
    <row r="26" spans="1:5" s="21" customFormat="1" x14ac:dyDescent="0.25">
      <c r="A26" s="15" t="s">
        <v>13</v>
      </c>
      <c r="B26" s="15"/>
      <c r="C26" s="16" t="s">
        <v>63</v>
      </c>
      <c r="D26" s="7">
        <v>17</v>
      </c>
      <c r="E26" s="15" t="s">
        <v>14</v>
      </c>
    </row>
    <row r="27" spans="1:5" x14ac:dyDescent="0.25">
      <c r="A27" s="2" t="s">
        <v>15</v>
      </c>
      <c r="B27" s="2"/>
      <c r="C27" s="12"/>
      <c r="D27" s="13">
        <f>SUM(D26)</f>
        <v>17</v>
      </c>
      <c r="E27" s="10"/>
    </row>
    <row r="28" spans="1:5" x14ac:dyDescent="0.25">
      <c r="A28" s="10" t="s">
        <v>16</v>
      </c>
      <c r="B28" s="10"/>
      <c r="C28" s="6" t="s">
        <v>115</v>
      </c>
      <c r="D28" s="11">
        <v>107500</v>
      </c>
      <c r="E28" s="10" t="s">
        <v>17</v>
      </c>
    </row>
    <row r="29" spans="1:5" x14ac:dyDescent="0.25">
      <c r="A29" s="2" t="s">
        <v>18</v>
      </c>
      <c r="B29" s="2"/>
      <c r="C29" s="12"/>
      <c r="D29" s="13">
        <f>SUM(D28)</f>
        <v>107500</v>
      </c>
      <c r="E29" s="10"/>
    </row>
    <row r="30" spans="1:5" x14ac:dyDescent="0.25">
      <c r="A30" s="10" t="s">
        <v>19</v>
      </c>
      <c r="B30" s="10"/>
      <c r="C30" s="6" t="s">
        <v>115</v>
      </c>
      <c r="D30" s="11">
        <v>3315</v>
      </c>
      <c r="E30" s="10" t="s">
        <v>20</v>
      </c>
    </row>
    <row r="31" spans="1:5" x14ac:dyDescent="0.25">
      <c r="A31" s="2" t="s">
        <v>21</v>
      </c>
      <c r="B31" s="2"/>
      <c r="C31" s="12"/>
      <c r="D31" s="13">
        <f>SUM(D30)</f>
        <v>3315</v>
      </c>
      <c r="E31" s="10"/>
    </row>
    <row r="32" spans="1:5" x14ac:dyDescent="0.25">
      <c r="A32" s="10" t="s">
        <v>22</v>
      </c>
      <c r="B32" s="10"/>
      <c r="C32" s="6" t="s">
        <v>115</v>
      </c>
      <c r="D32" s="11">
        <v>35305</v>
      </c>
      <c r="E32" s="10" t="s">
        <v>23</v>
      </c>
    </row>
    <row r="33" spans="1:5" x14ac:dyDescent="0.25">
      <c r="A33" s="2" t="s">
        <v>24</v>
      </c>
      <c r="B33" s="2"/>
      <c r="C33" s="12"/>
      <c r="D33" s="13">
        <f>SUM(D32)</f>
        <v>35305</v>
      </c>
      <c r="E33" s="10"/>
    </row>
    <row r="34" spans="1:5" x14ac:dyDescent="0.25">
      <c r="A34" s="10" t="s">
        <v>25</v>
      </c>
      <c r="B34" s="10"/>
      <c r="C34" s="6" t="s">
        <v>115</v>
      </c>
      <c r="D34" s="11">
        <v>1073</v>
      </c>
      <c r="E34" s="10" t="s">
        <v>26</v>
      </c>
    </row>
    <row r="35" spans="1:5" x14ac:dyDescent="0.25">
      <c r="A35" s="2" t="s">
        <v>27</v>
      </c>
      <c r="B35" s="2"/>
      <c r="C35" s="12"/>
      <c r="D35" s="13">
        <f>SUM(D34)</f>
        <v>1073</v>
      </c>
      <c r="E35" s="2"/>
    </row>
    <row r="36" spans="1:5" x14ac:dyDescent="0.25">
      <c r="A36" s="10" t="s">
        <v>199</v>
      </c>
      <c r="B36" s="10"/>
      <c r="C36" s="6"/>
      <c r="D36" s="11">
        <v>15845</v>
      </c>
      <c r="E36" s="10" t="s">
        <v>201</v>
      </c>
    </row>
    <row r="37" spans="1:5" x14ac:dyDescent="0.25">
      <c r="A37" s="2" t="s">
        <v>200</v>
      </c>
      <c r="B37" s="2"/>
      <c r="C37" s="12"/>
      <c r="D37" s="13">
        <f>SUM(D36)</f>
        <v>15845</v>
      </c>
      <c r="E37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opLeftCell="A58" workbookViewId="0">
      <selection activeCell="H20" sqref="H20"/>
    </sheetView>
  </sheetViews>
  <sheetFormatPr defaultRowHeight="15" x14ac:dyDescent="0.25"/>
  <cols>
    <col min="1" max="1" width="22.85546875" customWidth="1"/>
    <col min="4" max="4" width="12.140625" customWidth="1"/>
    <col min="5" max="5" width="99.140625" customWidth="1"/>
  </cols>
  <sheetData>
    <row r="1" spans="1:5" x14ac:dyDescent="0.25">
      <c r="A1" s="1" t="s">
        <v>60</v>
      </c>
      <c r="B1" s="1"/>
      <c r="C1" s="1"/>
      <c r="D1" s="1"/>
    </row>
    <row r="2" spans="1:5" x14ac:dyDescent="0.25">
      <c r="A2" s="1" t="s">
        <v>0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1</v>
      </c>
      <c r="B4" s="1"/>
      <c r="C4" s="1"/>
      <c r="D4" s="1"/>
    </row>
    <row r="5" spans="1:5" x14ac:dyDescent="0.25">
      <c r="A5" s="1" t="s">
        <v>28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203</v>
      </c>
      <c r="B8" s="1"/>
      <c r="C8" s="1"/>
      <c r="D8" s="1"/>
    </row>
    <row r="10" spans="1:5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</row>
    <row r="11" spans="1:5" x14ac:dyDescent="0.25">
      <c r="A11" s="4" t="s">
        <v>162</v>
      </c>
      <c r="B11" s="5" t="s">
        <v>204</v>
      </c>
      <c r="C11" s="6" t="s">
        <v>63</v>
      </c>
      <c r="D11" s="17">
        <v>4397.05</v>
      </c>
      <c r="E11" s="15" t="s">
        <v>205</v>
      </c>
    </row>
    <row r="12" spans="1:5" x14ac:dyDescent="0.25">
      <c r="A12" s="4"/>
      <c r="B12" s="5"/>
      <c r="C12" s="6" t="s">
        <v>156</v>
      </c>
      <c r="D12" s="17">
        <v>535.71</v>
      </c>
      <c r="E12" s="15" t="s">
        <v>209</v>
      </c>
    </row>
    <row r="13" spans="1:5" x14ac:dyDescent="0.25">
      <c r="A13" s="18" t="s">
        <v>165</v>
      </c>
      <c r="B13" s="2"/>
      <c r="C13" s="2"/>
      <c r="D13" s="19">
        <f>SUM(D11:D12)</f>
        <v>4932.76</v>
      </c>
      <c r="E13" s="2"/>
    </row>
    <row r="14" spans="1:5" s="21" customFormat="1" x14ac:dyDescent="0.25">
      <c r="A14" s="4" t="s">
        <v>29</v>
      </c>
      <c r="B14" s="15"/>
      <c r="C14" s="6" t="s">
        <v>156</v>
      </c>
      <c r="D14" s="17">
        <v>13537.15</v>
      </c>
      <c r="E14" s="15" t="s">
        <v>122</v>
      </c>
    </row>
    <row r="15" spans="1:5" s="21" customFormat="1" x14ac:dyDescent="0.25">
      <c r="A15" s="4"/>
      <c r="B15" s="15"/>
      <c r="C15" s="6" t="s">
        <v>218</v>
      </c>
      <c r="D15" s="17">
        <v>3259.4</v>
      </c>
      <c r="E15" s="15" t="s">
        <v>221</v>
      </c>
    </row>
    <row r="16" spans="1:5" s="21" customFormat="1" x14ac:dyDescent="0.25">
      <c r="A16" s="4"/>
      <c r="B16" s="15"/>
      <c r="C16" s="6" t="s">
        <v>115</v>
      </c>
      <c r="D16" s="17">
        <v>5519.99</v>
      </c>
      <c r="E16" s="15" t="s">
        <v>221</v>
      </c>
    </row>
    <row r="17" spans="1:5" x14ac:dyDescent="0.25">
      <c r="A17" s="18" t="s">
        <v>30</v>
      </c>
      <c r="B17" s="2"/>
      <c r="C17" s="2"/>
      <c r="D17" s="19">
        <f>SUM(D14:D16)</f>
        <v>22316.54</v>
      </c>
      <c r="E17" s="2"/>
    </row>
    <row r="18" spans="1:5" x14ac:dyDescent="0.25">
      <c r="A18" s="4" t="s">
        <v>31</v>
      </c>
      <c r="B18" s="15"/>
      <c r="C18" s="6" t="s">
        <v>156</v>
      </c>
      <c r="D18" s="17">
        <v>1511.15</v>
      </c>
      <c r="E18" s="15" t="s">
        <v>160</v>
      </c>
    </row>
    <row r="19" spans="1:5" x14ac:dyDescent="0.25">
      <c r="A19" s="4"/>
      <c r="B19" s="15"/>
      <c r="C19" s="6" t="s">
        <v>218</v>
      </c>
      <c r="D19" s="17">
        <v>748.63</v>
      </c>
      <c r="E19" s="15" t="s">
        <v>220</v>
      </c>
    </row>
    <row r="20" spans="1:5" x14ac:dyDescent="0.25">
      <c r="A20" s="18" t="s">
        <v>32</v>
      </c>
      <c r="B20" s="2"/>
      <c r="C20" s="2"/>
      <c r="D20" s="19">
        <f>SUM(D18:D19)</f>
        <v>2259.7800000000002</v>
      </c>
      <c r="E20" s="2"/>
    </row>
    <row r="21" spans="1:5" x14ac:dyDescent="0.25">
      <c r="A21" s="4" t="s">
        <v>37</v>
      </c>
      <c r="B21" s="15"/>
      <c r="C21" s="16" t="s">
        <v>156</v>
      </c>
      <c r="D21" s="17">
        <v>802.06</v>
      </c>
      <c r="E21" s="15" t="s">
        <v>166</v>
      </c>
    </row>
    <row r="22" spans="1:5" x14ac:dyDescent="0.25">
      <c r="A22" s="9"/>
      <c r="B22" s="10"/>
      <c r="C22" s="6"/>
      <c r="D22" s="11">
        <v>3675.37</v>
      </c>
      <c r="E22" s="10" t="s">
        <v>110</v>
      </c>
    </row>
    <row r="23" spans="1:5" x14ac:dyDescent="0.25">
      <c r="A23" s="9"/>
      <c r="B23" s="10"/>
      <c r="C23" s="6" t="s">
        <v>178</v>
      </c>
      <c r="D23" s="11">
        <v>871.4</v>
      </c>
      <c r="E23" s="10" t="s">
        <v>74</v>
      </c>
    </row>
    <row r="24" spans="1:5" x14ac:dyDescent="0.25">
      <c r="A24" s="2" t="s">
        <v>38</v>
      </c>
      <c r="B24" s="2"/>
      <c r="C24" s="12"/>
      <c r="D24" s="13">
        <f>SUM(D21:D23)</f>
        <v>5348.83</v>
      </c>
      <c r="E24" s="15"/>
    </row>
    <row r="25" spans="1:5" x14ac:dyDescent="0.25">
      <c r="A25" s="15" t="s">
        <v>39</v>
      </c>
      <c r="B25" s="15"/>
      <c r="C25" s="16" t="s">
        <v>183</v>
      </c>
      <c r="D25" s="7">
        <v>77.349999999999994</v>
      </c>
      <c r="E25" s="15" t="s">
        <v>228</v>
      </c>
    </row>
    <row r="26" spans="1:5" x14ac:dyDescent="0.25">
      <c r="A26" s="15"/>
      <c r="B26" s="15"/>
      <c r="C26" s="16"/>
      <c r="D26" s="7">
        <v>77.349999999999994</v>
      </c>
      <c r="E26" s="15" t="s">
        <v>228</v>
      </c>
    </row>
    <row r="27" spans="1:5" x14ac:dyDescent="0.25">
      <c r="A27" s="15"/>
      <c r="B27" s="15"/>
      <c r="C27" s="16"/>
      <c r="D27" s="7">
        <v>77.349999999999994</v>
      </c>
      <c r="E27" s="15" t="s">
        <v>228</v>
      </c>
    </row>
    <row r="28" spans="1:5" x14ac:dyDescent="0.25">
      <c r="A28" s="15"/>
      <c r="B28" s="15"/>
      <c r="C28" s="16"/>
      <c r="D28" s="7">
        <v>2023</v>
      </c>
      <c r="E28" s="15" t="s">
        <v>229</v>
      </c>
    </row>
    <row r="29" spans="1:5" x14ac:dyDescent="0.25">
      <c r="A29" s="2" t="s">
        <v>40</v>
      </c>
      <c r="B29" s="2"/>
      <c r="C29" s="12"/>
      <c r="D29" s="13">
        <f>SUM(D25:D28)</f>
        <v>2255.0500000000002</v>
      </c>
      <c r="E29" s="2"/>
    </row>
    <row r="30" spans="1:5" x14ac:dyDescent="0.25">
      <c r="A30" s="15" t="s">
        <v>41</v>
      </c>
      <c r="B30" s="2"/>
      <c r="C30" s="16" t="s">
        <v>63</v>
      </c>
      <c r="D30" s="7">
        <v>13501.74</v>
      </c>
      <c r="E30" s="15" t="s">
        <v>109</v>
      </c>
    </row>
    <row r="31" spans="1:5" x14ac:dyDescent="0.25">
      <c r="A31" s="10"/>
      <c r="B31" s="10"/>
      <c r="C31" s="6"/>
      <c r="D31" s="11">
        <v>11781</v>
      </c>
      <c r="E31" s="20" t="s">
        <v>106</v>
      </c>
    </row>
    <row r="32" spans="1:5" x14ac:dyDescent="0.25">
      <c r="A32" s="10"/>
      <c r="B32" s="10"/>
      <c r="C32" s="6" t="s">
        <v>156</v>
      </c>
      <c r="D32" s="11">
        <v>1297.44</v>
      </c>
      <c r="E32" s="20" t="s">
        <v>210</v>
      </c>
    </row>
    <row r="33" spans="1:5" x14ac:dyDescent="0.25">
      <c r="A33" s="10"/>
      <c r="B33" s="10"/>
      <c r="C33" s="6"/>
      <c r="D33" s="11">
        <v>562.04999999999995</v>
      </c>
      <c r="E33" s="20" t="s">
        <v>78</v>
      </c>
    </row>
    <row r="34" spans="1:5" x14ac:dyDescent="0.25">
      <c r="A34" s="10"/>
      <c r="B34" s="10"/>
      <c r="C34" s="6"/>
      <c r="D34" s="11">
        <v>23.08</v>
      </c>
      <c r="E34" s="20" t="s">
        <v>78</v>
      </c>
    </row>
    <row r="35" spans="1:5" x14ac:dyDescent="0.25">
      <c r="A35" s="10"/>
      <c r="B35" s="10"/>
      <c r="C35" s="6"/>
      <c r="D35" s="11">
        <v>177.37</v>
      </c>
      <c r="E35" s="20" t="s">
        <v>126</v>
      </c>
    </row>
    <row r="36" spans="1:5" x14ac:dyDescent="0.25">
      <c r="A36" s="10"/>
      <c r="B36" s="10"/>
      <c r="C36" s="6"/>
      <c r="D36" s="11">
        <v>31.24</v>
      </c>
      <c r="E36" s="20" t="s">
        <v>126</v>
      </c>
    </row>
    <row r="37" spans="1:5" x14ac:dyDescent="0.25">
      <c r="A37" s="10"/>
      <c r="B37" s="10"/>
      <c r="C37" s="6" t="s">
        <v>218</v>
      </c>
      <c r="D37" s="11">
        <v>4</v>
      </c>
      <c r="E37" s="10" t="s">
        <v>222</v>
      </c>
    </row>
    <row r="38" spans="1:5" x14ac:dyDescent="0.25">
      <c r="A38" s="2"/>
      <c r="B38" s="2"/>
      <c r="C38" s="16"/>
      <c r="D38" s="7">
        <v>25</v>
      </c>
      <c r="E38" s="10" t="s">
        <v>222</v>
      </c>
    </row>
    <row r="39" spans="1:5" x14ac:dyDescent="0.25">
      <c r="A39" s="2"/>
      <c r="B39" s="2"/>
      <c r="C39" s="16" t="s">
        <v>115</v>
      </c>
      <c r="D39" s="7">
        <v>279.47000000000003</v>
      </c>
      <c r="E39" s="10" t="s">
        <v>187</v>
      </c>
    </row>
    <row r="40" spans="1:5" x14ac:dyDescent="0.25">
      <c r="A40" s="2"/>
      <c r="B40" s="2"/>
      <c r="C40" s="16"/>
      <c r="D40" s="7">
        <v>238.89</v>
      </c>
      <c r="E40" s="10" t="s">
        <v>107</v>
      </c>
    </row>
    <row r="41" spans="1:5" x14ac:dyDescent="0.25">
      <c r="A41" s="2"/>
      <c r="B41" s="2"/>
      <c r="C41" s="16"/>
      <c r="D41" s="7">
        <v>5</v>
      </c>
      <c r="E41" s="10" t="s">
        <v>190</v>
      </c>
    </row>
    <row r="42" spans="1:5" x14ac:dyDescent="0.25">
      <c r="A42" s="2"/>
      <c r="B42" s="2"/>
      <c r="C42" s="16"/>
      <c r="D42" s="7">
        <v>143</v>
      </c>
      <c r="E42" s="10" t="s">
        <v>190</v>
      </c>
    </row>
    <row r="43" spans="1:5" x14ac:dyDescent="0.25">
      <c r="A43" s="2"/>
      <c r="B43" s="2"/>
      <c r="C43" s="16"/>
      <c r="D43" s="7">
        <v>3</v>
      </c>
      <c r="E43" s="10" t="s">
        <v>190</v>
      </c>
    </row>
    <row r="44" spans="1:5" x14ac:dyDescent="0.25">
      <c r="A44" s="2"/>
      <c r="B44" s="2"/>
      <c r="C44" s="16"/>
      <c r="D44" s="7">
        <v>6.15</v>
      </c>
      <c r="E44" s="10" t="s">
        <v>140</v>
      </c>
    </row>
    <row r="45" spans="1:5" x14ac:dyDescent="0.25">
      <c r="A45" s="2"/>
      <c r="B45" s="2"/>
      <c r="C45" s="16"/>
      <c r="D45" s="7">
        <v>169.41</v>
      </c>
      <c r="E45" s="10" t="s">
        <v>140</v>
      </c>
    </row>
    <row r="46" spans="1:5" x14ac:dyDescent="0.25">
      <c r="A46" s="2"/>
      <c r="B46" s="2"/>
      <c r="C46" s="16" t="s">
        <v>183</v>
      </c>
      <c r="D46" s="7">
        <v>407.68</v>
      </c>
      <c r="E46" s="10" t="s">
        <v>189</v>
      </c>
    </row>
    <row r="47" spans="1:5" x14ac:dyDescent="0.25">
      <c r="A47" s="2"/>
      <c r="B47" s="2"/>
      <c r="C47" s="16"/>
      <c r="D47" s="7">
        <v>71.319999999999993</v>
      </c>
      <c r="E47" s="10" t="s">
        <v>120</v>
      </c>
    </row>
    <row r="48" spans="1:5" x14ac:dyDescent="0.25">
      <c r="A48" s="2"/>
      <c r="B48" s="2"/>
      <c r="C48" s="16"/>
      <c r="D48" s="7">
        <v>16.18</v>
      </c>
      <c r="E48" s="10" t="s">
        <v>120</v>
      </c>
    </row>
    <row r="49" spans="1:5" x14ac:dyDescent="0.25">
      <c r="A49" s="2"/>
      <c r="B49" s="2"/>
      <c r="C49" s="16"/>
      <c r="D49" s="7">
        <v>299</v>
      </c>
      <c r="E49" s="10" t="s">
        <v>232</v>
      </c>
    </row>
    <row r="50" spans="1:5" x14ac:dyDescent="0.25">
      <c r="A50" s="2"/>
      <c r="B50" s="2"/>
      <c r="C50" s="16"/>
      <c r="D50" s="7">
        <v>56.62</v>
      </c>
      <c r="E50" s="10" t="s">
        <v>232</v>
      </c>
    </row>
    <row r="51" spans="1:5" x14ac:dyDescent="0.25">
      <c r="A51" s="2" t="s">
        <v>42</v>
      </c>
      <c r="B51" s="2"/>
      <c r="C51" s="12"/>
      <c r="D51" s="13">
        <f>SUM(D30:D50)</f>
        <v>29098.639999999999</v>
      </c>
      <c r="E51" s="10"/>
    </row>
    <row r="52" spans="1:5" s="21" customFormat="1" x14ac:dyDescent="0.25">
      <c r="A52" s="15" t="s">
        <v>43</v>
      </c>
      <c r="B52" s="15"/>
      <c r="C52" s="16" t="s">
        <v>79</v>
      </c>
      <c r="D52" s="7">
        <v>200</v>
      </c>
      <c r="E52" s="15" t="s">
        <v>44</v>
      </c>
    </row>
    <row r="53" spans="1:5" x14ac:dyDescent="0.25">
      <c r="A53" s="10"/>
      <c r="B53" s="10"/>
      <c r="C53" s="6" t="s">
        <v>156</v>
      </c>
      <c r="D53" s="11">
        <v>377.13</v>
      </c>
      <c r="E53" s="10" t="s">
        <v>44</v>
      </c>
    </row>
    <row r="54" spans="1:5" x14ac:dyDescent="0.25">
      <c r="A54" s="10"/>
      <c r="B54" s="10"/>
      <c r="C54" s="6"/>
      <c r="D54" s="11">
        <v>419.01</v>
      </c>
      <c r="E54" s="10" t="s">
        <v>44</v>
      </c>
    </row>
    <row r="55" spans="1:5" x14ac:dyDescent="0.25">
      <c r="A55" s="10"/>
      <c r="B55" s="10"/>
      <c r="C55" s="6"/>
      <c r="D55" s="11">
        <v>273.88</v>
      </c>
      <c r="E55" s="10" t="s">
        <v>44</v>
      </c>
    </row>
    <row r="56" spans="1:5" x14ac:dyDescent="0.25">
      <c r="A56" s="10"/>
      <c r="B56" s="10"/>
      <c r="C56" s="6"/>
      <c r="D56" s="11">
        <v>472.8</v>
      </c>
      <c r="E56" s="10" t="s">
        <v>44</v>
      </c>
    </row>
    <row r="57" spans="1:5" x14ac:dyDescent="0.25">
      <c r="A57" s="10"/>
      <c r="B57" s="10"/>
      <c r="C57" s="6"/>
      <c r="D57" s="11">
        <v>128.12</v>
      </c>
      <c r="E57" s="10" t="s">
        <v>44</v>
      </c>
    </row>
    <row r="58" spans="1:5" x14ac:dyDescent="0.25">
      <c r="A58" s="10"/>
      <c r="B58" s="10"/>
      <c r="C58" s="6"/>
      <c r="D58" s="11">
        <v>455.28</v>
      </c>
      <c r="E58" s="10" t="s">
        <v>44</v>
      </c>
    </row>
    <row r="59" spans="1:5" x14ac:dyDescent="0.25">
      <c r="A59" s="10"/>
      <c r="B59" s="10"/>
      <c r="C59" s="6"/>
      <c r="D59" s="11">
        <v>223.29</v>
      </c>
      <c r="E59" s="10" t="s">
        <v>44</v>
      </c>
    </row>
    <row r="60" spans="1:5" x14ac:dyDescent="0.25">
      <c r="A60" s="10"/>
      <c r="B60" s="10"/>
      <c r="C60" s="6"/>
      <c r="D60" s="11">
        <v>244.26</v>
      </c>
      <c r="E60" s="10" t="s">
        <v>44</v>
      </c>
    </row>
    <row r="61" spans="1:5" x14ac:dyDescent="0.25">
      <c r="A61" s="10"/>
      <c r="B61" s="10"/>
      <c r="C61" s="6"/>
      <c r="D61" s="11">
        <v>382.7</v>
      </c>
      <c r="E61" s="10" t="s">
        <v>44</v>
      </c>
    </row>
    <row r="62" spans="1:5" x14ac:dyDescent="0.25">
      <c r="A62" s="10"/>
      <c r="B62" s="10"/>
      <c r="C62" s="6" t="s">
        <v>223</v>
      </c>
      <c r="D62" s="11">
        <v>70</v>
      </c>
      <c r="E62" s="10" t="s">
        <v>230</v>
      </c>
    </row>
    <row r="63" spans="1:5" x14ac:dyDescent="0.25">
      <c r="A63" s="10"/>
      <c r="B63" s="10"/>
      <c r="C63" s="6"/>
      <c r="D63" s="11">
        <v>50</v>
      </c>
      <c r="E63" s="10" t="s">
        <v>231</v>
      </c>
    </row>
    <row r="64" spans="1:5" x14ac:dyDescent="0.25">
      <c r="A64" s="10"/>
      <c r="B64" s="10"/>
      <c r="C64" s="6" t="s">
        <v>178</v>
      </c>
      <c r="D64" s="11">
        <v>447.8</v>
      </c>
      <c r="E64" s="10" t="s">
        <v>44</v>
      </c>
    </row>
    <row r="65" spans="1:5" x14ac:dyDescent="0.25">
      <c r="A65" s="10"/>
      <c r="B65" s="10"/>
      <c r="C65" s="6" t="s">
        <v>182</v>
      </c>
      <c r="D65" s="11">
        <v>99.99</v>
      </c>
      <c r="E65" s="10" t="s">
        <v>44</v>
      </c>
    </row>
    <row r="66" spans="1:5" x14ac:dyDescent="0.25">
      <c r="A66" s="10"/>
      <c r="B66" s="10"/>
      <c r="C66" s="6" t="s">
        <v>233</v>
      </c>
      <c r="D66" s="11">
        <v>655.23</v>
      </c>
      <c r="E66" s="10" t="s">
        <v>44</v>
      </c>
    </row>
    <row r="67" spans="1:5" x14ac:dyDescent="0.25">
      <c r="A67" s="10"/>
      <c r="B67" s="10"/>
      <c r="C67" s="6"/>
      <c r="D67" s="11">
        <v>665.7</v>
      </c>
      <c r="E67" s="10" t="s">
        <v>44</v>
      </c>
    </row>
    <row r="68" spans="1:5" x14ac:dyDescent="0.25">
      <c r="A68" s="2" t="s">
        <v>45</v>
      </c>
      <c r="B68" s="2"/>
      <c r="C68" s="12"/>
      <c r="D68" s="13">
        <f>SUM(D52:D67)</f>
        <v>5165.1899999999996</v>
      </c>
      <c r="E68" s="2"/>
    </row>
    <row r="69" spans="1:5" x14ac:dyDescent="0.25">
      <c r="A69" s="8">
        <v>20.12</v>
      </c>
      <c r="B69" s="15"/>
      <c r="C69" s="16" t="s">
        <v>211</v>
      </c>
      <c r="D69" s="7">
        <v>1300</v>
      </c>
      <c r="E69" s="15" t="s">
        <v>153</v>
      </c>
    </row>
    <row r="70" spans="1:5" x14ac:dyDescent="0.25">
      <c r="A70" s="8"/>
      <c r="B70" s="15"/>
      <c r="C70" s="16" t="s">
        <v>183</v>
      </c>
      <c r="D70" s="7">
        <v>1300</v>
      </c>
      <c r="E70" s="15" t="s">
        <v>153</v>
      </c>
    </row>
    <row r="71" spans="1:5" x14ac:dyDescent="0.25">
      <c r="A71" s="2" t="s">
        <v>80</v>
      </c>
      <c r="B71" s="2"/>
      <c r="C71" s="12"/>
      <c r="D71" s="13">
        <f>SUM(D69:D70)</f>
        <v>2600</v>
      </c>
      <c r="E71" s="2"/>
    </row>
    <row r="72" spans="1:5" x14ac:dyDescent="0.25">
      <c r="A72" s="15" t="s">
        <v>46</v>
      </c>
      <c r="B72" s="15"/>
      <c r="C72" s="16"/>
      <c r="D72" s="7">
        <v>408.04</v>
      </c>
      <c r="E72" s="15" t="s">
        <v>47</v>
      </c>
    </row>
    <row r="73" spans="1:5" x14ac:dyDescent="0.25">
      <c r="A73" s="2" t="s">
        <v>48</v>
      </c>
      <c r="B73" s="2"/>
      <c r="C73" s="12"/>
      <c r="D73" s="13">
        <f>SUM(D72)</f>
        <v>408.04</v>
      </c>
      <c r="E73" s="2"/>
    </row>
    <row r="74" spans="1:5" x14ac:dyDescent="0.25">
      <c r="A74" s="15" t="s">
        <v>54</v>
      </c>
      <c r="B74" s="15"/>
      <c r="C74" s="16" t="s">
        <v>156</v>
      </c>
      <c r="D74" s="7">
        <v>175.82</v>
      </c>
      <c r="E74" s="15" t="s">
        <v>219</v>
      </c>
    </row>
    <row r="75" spans="1:5" x14ac:dyDescent="0.25">
      <c r="A75" s="15"/>
      <c r="B75" s="15"/>
      <c r="C75" s="16"/>
      <c r="D75" s="7">
        <v>250.17</v>
      </c>
      <c r="E75" s="15" t="s">
        <v>217</v>
      </c>
    </row>
    <row r="76" spans="1:5" x14ac:dyDescent="0.25">
      <c r="A76" s="15"/>
      <c r="B76" s="15"/>
      <c r="C76" s="16" t="s">
        <v>115</v>
      </c>
      <c r="D76" s="7">
        <v>112.35</v>
      </c>
      <c r="E76" s="15" t="s">
        <v>105</v>
      </c>
    </row>
    <row r="77" spans="1:5" x14ac:dyDescent="0.25">
      <c r="A77" s="2" t="s">
        <v>55</v>
      </c>
      <c r="B77" s="2"/>
      <c r="C77" s="12"/>
      <c r="D77" s="13">
        <f>SUM(D74:D76)</f>
        <v>538.34</v>
      </c>
      <c r="E77" s="2"/>
    </row>
    <row r="78" spans="1:5" x14ac:dyDescent="0.25">
      <c r="A78" s="15" t="s">
        <v>56</v>
      </c>
      <c r="B78" s="2"/>
      <c r="C78" s="16" t="s">
        <v>63</v>
      </c>
      <c r="D78" s="7">
        <v>6679.88</v>
      </c>
      <c r="E78" s="15" t="s">
        <v>215</v>
      </c>
    </row>
    <row r="79" spans="1:5" x14ac:dyDescent="0.25">
      <c r="A79" s="15"/>
      <c r="B79" s="2"/>
      <c r="C79" s="16" t="s">
        <v>79</v>
      </c>
      <c r="D79" s="7">
        <v>760.86</v>
      </c>
      <c r="E79" s="15" t="s">
        <v>216</v>
      </c>
    </row>
    <row r="80" spans="1:5" x14ac:dyDescent="0.25">
      <c r="A80" s="15"/>
      <c r="B80" s="2"/>
      <c r="C80" s="16" t="s">
        <v>156</v>
      </c>
      <c r="D80" s="7">
        <v>68000</v>
      </c>
      <c r="E80" s="15" t="s">
        <v>207</v>
      </c>
    </row>
    <row r="81" spans="1:5" x14ac:dyDescent="0.25">
      <c r="A81" s="15"/>
      <c r="B81" s="2"/>
      <c r="C81" s="16"/>
      <c r="D81" s="7">
        <v>2.75</v>
      </c>
      <c r="E81" s="15" t="s">
        <v>160</v>
      </c>
    </row>
    <row r="82" spans="1:5" x14ac:dyDescent="0.25">
      <c r="A82" s="15"/>
      <c r="B82" s="15"/>
      <c r="C82" s="16" t="s">
        <v>211</v>
      </c>
      <c r="D82" s="7">
        <v>250</v>
      </c>
      <c r="E82" s="15" t="s">
        <v>212</v>
      </c>
    </row>
    <row r="83" spans="1:5" x14ac:dyDescent="0.25">
      <c r="A83" s="15"/>
      <c r="B83" s="15"/>
      <c r="C83" s="16"/>
      <c r="D83" s="7">
        <v>11.91</v>
      </c>
      <c r="E83" s="15" t="s">
        <v>83</v>
      </c>
    </row>
    <row r="84" spans="1:5" x14ac:dyDescent="0.25">
      <c r="A84" s="15"/>
      <c r="B84" s="15"/>
      <c r="C84" s="16" t="s">
        <v>213</v>
      </c>
      <c r="D84" s="7">
        <v>5</v>
      </c>
      <c r="E84" s="15" t="s">
        <v>214</v>
      </c>
    </row>
    <row r="85" spans="1:5" x14ac:dyDescent="0.25">
      <c r="A85" s="15"/>
      <c r="B85" s="15"/>
      <c r="C85" s="16" t="s">
        <v>218</v>
      </c>
      <c r="D85" s="7">
        <v>20</v>
      </c>
      <c r="E85" s="15" t="s">
        <v>65</v>
      </c>
    </row>
    <row r="86" spans="1:5" x14ac:dyDescent="0.25">
      <c r="A86" s="15"/>
      <c r="B86" s="15"/>
      <c r="C86" s="16"/>
      <c r="D86" s="7">
        <v>20</v>
      </c>
      <c r="E86" s="15" t="s">
        <v>65</v>
      </c>
    </row>
    <row r="87" spans="1:5" x14ac:dyDescent="0.25">
      <c r="A87" s="15"/>
      <c r="B87" s="15"/>
      <c r="C87" s="16"/>
      <c r="D87" s="7">
        <v>897.5</v>
      </c>
      <c r="E87" s="15" t="s">
        <v>65</v>
      </c>
    </row>
    <row r="88" spans="1:5" x14ac:dyDescent="0.25">
      <c r="A88" s="15"/>
      <c r="B88" s="15"/>
      <c r="C88" s="16" t="s">
        <v>223</v>
      </c>
      <c r="D88" s="7">
        <v>339.15</v>
      </c>
      <c r="E88" s="15" t="s">
        <v>224</v>
      </c>
    </row>
    <row r="89" spans="1:5" x14ac:dyDescent="0.25">
      <c r="A89" s="15"/>
      <c r="B89" s="15"/>
      <c r="C89" s="16" t="s">
        <v>115</v>
      </c>
      <c r="D89" s="7">
        <v>4901</v>
      </c>
      <c r="E89" s="15" t="s">
        <v>97</v>
      </c>
    </row>
    <row r="90" spans="1:5" x14ac:dyDescent="0.25">
      <c r="A90" s="15"/>
      <c r="B90" s="15"/>
      <c r="C90" s="16"/>
      <c r="D90" s="7">
        <v>-115.2</v>
      </c>
      <c r="E90" s="15" t="s">
        <v>234</v>
      </c>
    </row>
    <row r="91" spans="1:5" x14ac:dyDescent="0.25">
      <c r="A91" s="15"/>
      <c r="B91" s="15"/>
      <c r="C91" s="16" t="s">
        <v>183</v>
      </c>
      <c r="D91" s="7">
        <v>1045.51</v>
      </c>
      <c r="E91" s="15" t="s">
        <v>226</v>
      </c>
    </row>
    <row r="92" spans="1:5" x14ac:dyDescent="0.25">
      <c r="A92" s="15"/>
      <c r="B92" s="15"/>
      <c r="C92" s="16"/>
      <c r="D92" s="7">
        <v>75.94</v>
      </c>
      <c r="E92" s="15" t="s">
        <v>227</v>
      </c>
    </row>
    <row r="93" spans="1:5" x14ac:dyDescent="0.25">
      <c r="A93" s="2" t="s">
        <v>57</v>
      </c>
      <c r="B93" s="2"/>
      <c r="C93" s="12"/>
      <c r="D93" s="13">
        <f>SUM(D78:D92)</f>
        <v>82894.3</v>
      </c>
      <c r="E93" s="2"/>
    </row>
    <row r="94" spans="1:5" x14ac:dyDescent="0.25">
      <c r="A94" s="8">
        <v>59.17</v>
      </c>
      <c r="B94" s="15"/>
      <c r="C94" s="16" t="s">
        <v>156</v>
      </c>
      <c r="D94" s="7">
        <v>5620</v>
      </c>
      <c r="E94" s="15" t="s">
        <v>206</v>
      </c>
    </row>
    <row r="95" spans="1:5" x14ac:dyDescent="0.25">
      <c r="A95" s="8"/>
      <c r="B95" s="15"/>
      <c r="C95" s="16"/>
      <c r="D95" s="7">
        <v>3901.15</v>
      </c>
      <c r="E95" s="15" t="s">
        <v>208</v>
      </c>
    </row>
    <row r="96" spans="1:5" x14ac:dyDescent="0.25">
      <c r="A96" s="8"/>
      <c r="B96" s="15"/>
      <c r="C96" s="16"/>
      <c r="D96" s="7">
        <v>5524.36</v>
      </c>
      <c r="E96" s="15" t="s">
        <v>208</v>
      </c>
    </row>
    <row r="97" spans="1:5" x14ac:dyDescent="0.25">
      <c r="A97" s="2" t="s">
        <v>59</v>
      </c>
      <c r="B97" s="2"/>
      <c r="C97" s="2"/>
      <c r="D97" s="13">
        <f>SUM(D94:D96)</f>
        <v>15045.509999999998</v>
      </c>
      <c r="E97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E43"/>
    </sheetView>
  </sheetViews>
  <sheetFormatPr defaultRowHeight="15" x14ac:dyDescent="0.25"/>
  <cols>
    <col min="1" max="1" width="24" customWidth="1"/>
    <col min="4" max="4" width="14.7109375" customWidth="1"/>
    <col min="5" max="5" width="47.5703125" customWidth="1"/>
  </cols>
  <sheetData>
    <row r="1" spans="1:5" x14ac:dyDescent="0.25">
      <c r="A1" s="1" t="s">
        <v>60</v>
      </c>
      <c r="B1" s="1"/>
      <c r="C1" s="1"/>
      <c r="D1" s="1"/>
      <c r="E1" s="1"/>
    </row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 t="s">
        <v>1</v>
      </c>
      <c r="B4" s="1"/>
      <c r="C4" s="1"/>
      <c r="D4" s="1"/>
      <c r="E4" s="1"/>
    </row>
    <row r="5" spans="1:5" x14ac:dyDescent="0.25">
      <c r="A5" s="1" t="s">
        <v>2</v>
      </c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 t="s">
        <v>236</v>
      </c>
      <c r="B7" s="1"/>
      <c r="C7" s="1"/>
      <c r="D7" s="1"/>
      <c r="E7" s="1"/>
    </row>
    <row r="9" spans="1:5" x14ac:dyDescent="0.25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</row>
    <row r="10" spans="1:5" x14ac:dyDescent="0.25">
      <c r="A10" s="4" t="s">
        <v>8</v>
      </c>
      <c r="B10" s="5" t="s">
        <v>237</v>
      </c>
      <c r="C10" s="6" t="s">
        <v>81</v>
      </c>
      <c r="D10" s="7">
        <v>1984</v>
      </c>
      <c r="E10" s="8" t="s">
        <v>89</v>
      </c>
    </row>
    <row r="11" spans="1:5" x14ac:dyDescent="0.25">
      <c r="A11" s="4"/>
      <c r="B11" s="5"/>
      <c r="C11" s="6"/>
      <c r="D11" s="7">
        <v>89249</v>
      </c>
      <c r="E11" s="8" t="s">
        <v>89</v>
      </c>
    </row>
    <row r="12" spans="1:5" x14ac:dyDescent="0.25">
      <c r="A12" s="4"/>
      <c r="B12" s="5"/>
      <c r="C12" s="6"/>
      <c r="D12" s="7">
        <v>5028</v>
      </c>
      <c r="E12" s="8" t="s">
        <v>89</v>
      </c>
    </row>
    <row r="13" spans="1:5" x14ac:dyDescent="0.25">
      <c r="A13" s="4"/>
      <c r="B13" s="5"/>
      <c r="C13" s="6"/>
      <c r="D13" s="7">
        <v>27545</v>
      </c>
      <c r="E13" s="8" t="s">
        <v>89</v>
      </c>
    </row>
    <row r="14" spans="1:5" x14ac:dyDescent="0.25">
      <c r="A14" s="4"/>
      <c r="B14" s="5"/>
      <c r="C14" s="6"/>
      <c r="D14" s="7">
        <v>12146</v>
      </c>
      <c r="E14" s="8" t="s">
        <v>89</v>
      </c>
    </row>
    <row r="15" spans="1:5" x14ac:dyDescent="0.25">
      <c r="A15" s="4"/>
      <c r="B15" s="5"/>
      <c r="C15" s="6"/>
      <c r="D15" s="7">
        <v>38641</v>
      </c>
      <c r="E15" s="8" t="s">
        <v>89</v>
      </c>
    </row>
    <row r="16" spans="1:5" x14ac:dyDescent="0.25">
      <c r="A16" s="4"/>
      <c r="B16" s="5"/>
      <c r="C16" s="6"/>
      <c r="D16" s="7">
        <v>10046</v>
      </c>
      <c r="E16" s="8" t="s">
        <v>89</v>
      </c>
    </row>
    <row r="17" spans="1:5" x14ac:dyDescent="0.25">
      <c r="A17" s="4"/>
      <c r="B17" s="5"/>
      <c r="C17" s="6" t="s">
        <v>213</v>
      </c>
      <c r="D17" s="7">
        <v>700</v>
      </c>
      <c r="E17" s="8" t="s">
        <v>112</v>
      </c>
    </row>
    <row r="18" spans="1:5" x14ac:dyDescent="0.25">
      <c r="A18" s="4"/>
      <c r="B18" s="5"/>
      <c r="C18" s="6" t="s">
        <v>168</v>
      </c>
      <c r="D18" s="7">
        <v>220425</v>
      </c>
      <c r="E18" s="8" t="s">
        <v>89</v>
      </c>
    </row>
    <row r="19" spans="1:5" x14ac:dyDescent="0.25">
      <c r="A19" s="4"/>
      <c r="B19" s="5"/>
      <c r="C19" s="6"/>
      <c r="D19" s="7">
        <v>1732</v>
      </c>
      <c r="E19" s="8" t="s">
        <v>254</v>
      </c>
    </row>
    <row r="20" spans="1:5" x14ac:dyDescent="0.25">
      <c r="A20" s="4"/>
      <c r="B20" s="5"/>
      <c r="C20" s="6"/>
      <c r="D20" s="7">
        <v>2637</v>
      </c>
      <c r="E20" s="8" t="s">
        <v>255</v>
      </c>
    </row>
    <row r="21" spans="1:5" x14ac:dyDescent="0.25">
      <c r="A21" s="4"/>
      <c r="B21" s="5"/>
      <c r="C21" s="6"/>
      <c r="D21" s="7">
        <v>13638</v>
      </c>
      <c r="E21" s="8" t="s">
        <v>255</v>
      </c>
    </row>
    <row r="22" spans="1:5" x14ac:dyDescent="0.25">
      <c r="A22" s="4"/>
      <c r="B22" s="5"/>
      <c r="C22" s="6" t="s">
        <v>170</v>
      </c>
      <c r="D22" s="7">
        <v>1600</v>
      </c>
      <c r="E22" s="8" t="s">
        <v>112</v>
      </c>
    </row>
    <row r="23" spans="1:5" x14ac:dyDescent="0.25">
      <c r="A23" s="4"/>
      <c r="B23" s="5"/>
      <c r="C23" s="6"/>
      <c r="D23" s="7">
        <v>963</v>
      </c>
      <c r="E23" s="8" t="s">
        <v>255</v>
      </c>
    </row>
    <row r="24" spans="1:5" x14ac:dyDescent="0.25">
      <c r="A24" s="4"/>
      <c r="B24" s="5"/>
      <c r="C24" s="6" t="s">
        <v>98</v>
      </c>
      <c r="D24" s="7">
        <v>800</v>
      </c>
      <c r="E24" s="8" t="s">
        <v>112</v>
      </c>
    </row>
    <row r="25" spans="1:5" x14ac:dyDescent="0.25">
      <c r="A25" s="4"/>
      <c r="B25" s="5"/>
      <c r="C25" s="6"/>
      <c r="D25" s="7">
        <v>900</v>
      </c>
      <c r="E25" s="8" t="s">
        <v>112</v>
      </c>
    </row>
    <row r="26" spans="1:5" x14ac:dyDescent="0.25">
      <c r="A26" s="4"/>
      <c r="B26" s="5"/>
      <c r="C26" s="6" t="s">
        <v>99</v>
      </c>
      <c r="D26" s="7">
        <v>2105</v>
      </c>
      <c r="E26" s="8" t="s">
        <v>255</v>
      </c>
    </row>
    <row r="27" spans="1:5" x14ac:dyDescent="0.25">
      <c r="A27" s="4"/>
      <c r="B27" s="5"/>
      <c r="C27" s="6"/>
      <c r="D27" s="7">
        <v>210</v>
      </c>
      <c r="E27" s="8" t="s">
        <v>87</v>
      </c>
    </row>
    <row r="28" spans="1:5" x14ac:dyDescent="0.25">
      <c r="A28" s="4"/>
      <c r="B28" s="5"/>
      <c r="C28" s="6"/>
      <c r="D28" s="7">
        <v>4331</v>
      </c>
      <c r="E28" s="8" t="s">
        <v>88</v>
      </c>
    </row>
    <row r="29" spans="1:5" x14ac:dyDescent="0.25">
      <c r="A29" s="4"/>
      <c r="B29" s="5"/>
      <c r="C29" s="6"/>
      <c r="D29" s="7">
        <v>1065</v>
      </c>
      <c r="E29" s="8" t="s">
        <v>86</v>
      </c>
    </row>
    <row r="30" spans="1:5" x14ac:dyDescent="0.25">
      <c r="A30" s="4"/>
      <c r="B30" s="5"/>
      <c r="C30" s="6" t="s">
        <v>138</v>
      </c>
      <c r="D30" s="7">
        <v>197135</v>
      </c>
      <c r="E30" s="8" t="s">
        <v>85</v>
      </c>
    </row>
    <row r="31" spans="1:5" x14ac:dyDescent="0.25">
      <c r="A31" s="4"/>
      <c r="B31" s="5"/>
      <c r="C31" s="6"/>
      <c r="D31" s="7">
        <v>700</v>
      </c>
      <c r="E31" s="8" t="s">
        <v>112</v>
      </c>
    </row>
    <row r="32" spans="1:5" x14ac:dyDescent="0.25">
      <c r="A32" s="4"/>
      <c r="B32" s="5"/>
      <c r="C32" s="6" t="s">
        <v>184</v>
      </c>
      <c r="D32" s="7">
        <v>1000</v>
      </c>
      <c r="E32" s="8" t="s">
        <v>112</v>
      </c>
    </row>
    <row r="33" spans="1:5" x14ac:dyDescent="0.25">
      <c r="A33" s="4"/>
      <c r="B33" s="5"/>
      <c r="C33" s="6"/>
      <c r="D33" s="7">
        <v>2500</v>
      </c>
      <c r="E33" s="8" t="s">
        <v>112</v>
      </c>
    </row>
    <row r="34" spans="1:5" x14ac:dyDescent="0.25">
      <c r="A34" s="2" t="s">
        <v>9</v>
      </c>
      <c r="B34" s="2"/>
      <c r="C34" s="12"/>
      <c r="D34" s="13">
        <f>SUM(D10:D33)</f>
        <v>637080</v>
      </c>
      <c r="E34" s="14"/>
    </row>
    <row r="35" spans="1:5" x14ac:dyDescent="0.25">
      <c r="A35" s="10" t="s">
        <v>16</v>
      </c>
      <c r="B35" s="10"/>
      <c r="C35" s="6" t="s">
        <v>81</v>
      </c>
      <c r="D35" s="11">
        <v>3131</v>
      </c>
      <c r="E35" s="10" t="s">
        <v>145</v>
      </c>
    </row>
    <row r="36" spans="1:5" x14ac:dyDescent="0.25">
      <c r="A36" s="10"/>
      <c r="B36" s="10"/>
      <c r="C36" s="6" t="s">
        <v>138</v>
      </c>
      <c r="D36" s="11">
        <v>104222</v>
      </c>
      <c r="E36" s="10" t="s">
        <v>17</v>
      </c>
    </row>
    <row r="37" spans="1:5" x14ac:dyDescent="0.25">
      <c r="A37" s="2" t="s">
        <v>18</v>
      </c>
      <c r="B37" s="2"/>
      <c r="C37" s="12"/>
      <c r="D37" s="13">
        <f>SUM(D35:D36)</f>
        <v>107353</v>
      </c>
      <c r="E37" s="10"/>
    </row>
    <row r="38" spans="1:5" x14ac:dyDescent="0.25">
      <c r="A38" s="10" t="s">
        <v>19</v>
      </c>
      <c r="B38" s="10"/>
      <c r="C38" s="6" t="s">
        <v>138</v>
      </c>
      <c r="D38" s="11">
        <v>3242</v>
      </c>
      <c r="E38" s="10" t="s">
        <v>20</v>
      </c>
    </row>
    <row r="39" spans="1:5" x14ac:dyDescent="0.25">
      <c r="A39" s="2" t="s">
        <v>21</v>
      </c>
      <c r="B39" s="2"/>
      <c r="C39" s="12"/>
      <c r="D39" s="13">
        <f>SUM(D38)</f>
        <v>3242</v>
      </c>
      <c r="E39" s="10"/>
    </row>
    <row r="40" spans="1:5" x14ac:dyDescent="0.25">
      <c r="A40" s="10" t="s">
        <v>22</v>
      </c>
      <c r="B40" s="10"/>
      <c r="C40" s="6" t="s">
        <v>138</v>
      </c>
      <c r="D40" s="11">
        <v>34084</v>
      </c>
      <c r="E40" s="10" t="s">
        <v>23</v>
      </c>
    </row>
    <row r="41" spans="1:5" x14ac:dyDescent="0.25">
      <c r="A41" s="2" t="s">
        <v>24</v>
      </c>
      <c r="B41" s="2"/>
      <c r="C41" s="12"/>
      <c r="D41" s="13">
        <f>SUM(D40)</f>
        <v>34084</v>
      </c>
      <c r="E41" s="10"/>
    </row>
    <row r="42" spans="1:5" x14ac:dyDescent="0.25">
      <c r="A42" s="10" t="s">
        <v>25</v>
      </c>
      <c r="B42" s="10"/>
      <c r="C42" s="6" t="s">
        <v>138</v>
      </c>
      <c r="D42" s="11">
        <v>1054</v>
      </c>
      <c r="E42" s="10" t="s">
        <v>26</v>
      </c>
    </row>
    <row r="43" spans="1:5" x14ac:dyDescent="0.25">
      <c r="A43" s="2" t="s">
        <v>27</v>
      </c>
      <c r="B43" s="2"/>
      <c r="C43" s="12"/>
      <c r="D43" s="13">
        <f>SUM(D42)</f>
        <v>1054</v>
      </c>
      <c r="E43" s="2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>
      <selection sqref="A1:E112"/>
    </sheetView>
  </sheetViews>
  <sheetFormatPr defaultRowHeight="15" x14ac:dyDescent="0.25"/>
  <cols>
    <col min="1" max="1" width="22.7109375" customWidth="1"/>
    <col min="2" max="2" width="9.28515625" customWidth="1"/>
    <col min="4" max="4" width="14" customWidth="1"/>
    <col min="5" max="5" width="73.42578125" customWidth="1"/>
  </cols>
  <sheetData>
    <row r="1" spans="1:5" x14ac:dyDescent="0.25">
      <c r="A1" s="1" t="s">
        <v>60</v>
      </c>
      <c r="B1" s="1"/>
      <c r="C1" s="1"/>
      <c r="D1" s="1"/>
    </row>
    <row r="2" spans="1:5" x14ac:dyDescent="0.25">
      <c r="A2" s="1" t="s">
        <v>0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1</v>
      </c>
      <c r="B4" s="1"/>
      <c r="C4" s="1"/>
      <c r="D4" s="1"/>
    </row>
    <row r="5" spans="1:5" x14ac:dyDescent="0.25">
      <c r="A5" s="1" t="s">
        <v>28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236</v>
      </c>
      <c r="B8" s="1"/>
      <c r="C8" s="1"/>
      <c r="D8" s="1"/>
    </row>
    <row r="10" spans="1:5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</row>
    <row r="11" spans="1:5" x14ac:dyDescent="0.25">
      <c r="A11" s="4" t="s">
        <v>29</v>
      </c>
      <c r="B11" s="15" t="s">
        <v>237</v>
      </c>
      <c r="C11" s="6" t="s">
        <v>168</v>
      </c>
      <c r="D11" s="17">
        <v>2235.02</v>
      </c>
      <c r="E11" s="15" t="s">
        <v>73</v>
      </c>
    </row>
    <row r="12" spans="1:5" x14ac:dyDescent="0.25">
      <c r="A12" s="4"/>
      <c r="B12" s="15"/>
      <c r="C12" s="6" t="s">
        <v>113</v>
      </c>
      <c r="D12" s="17">
        <v>5514.07</v>
      </c>
      <c r="E12" s="15" t="s">
        <v>73</v>
      </c>
    </row>
    <row r="13" spans="1:5" x14ac:dyDescent="0.25">
      <c r="A13" s="18" t="s">
        <v>30</v>
      </c>
      <c r="B13" s="2"/>
      <c r="C13" s="2"/>
      <c r="D13" s="19">
        <f>SUM(D11:D12)</f>
        <v>7749.09</v>
      </c>
      <c r="E13" s="2"/>
    </row>
    <row r="14" spans="1:5" x14ac:dyDescent="0.25">
      <c r="A14" s="4" t="s">
        <v>33</v>
      </c>
      <c r="B14" s="15"/>
      <c r="C14" s="6" t="s">
        <v>81</v>
      </c>
      <c r="D14" s="17">
        <v>7054.93</v>
      </c>
      <c r="E14" s="15" t="s">
        <v>265</v>
      </c>
    </row>
    <row r="15" spans="1:5" x14ac:dyDescent="0.25">
      <c r="A15" s="18" t="s">
        <v>34</v>
      </c>
      <c r="B15" s="2"/>
      <c r="C15" s="2"/>
      <c r="D15" s="19">
        <f>SUM(D14)</f>
        <v>7054.93</v>
      </c>
      <c r="E15" s="2"/>
    </row>
    <row r="16" spans="1:5" s="21" customFormat="1" x14ac:dyDescent="0.25">
      <c r="A16" s="4" t="s">
        <v>35</v>
      </c>
      <c r="B16" s="15"/>
      <c r="C16" s="6" t="s">
        <v>213</v>
      </c>
      <c r="D16" s="17">
        <v>440.3</v>
      </c>
      <c r="E16" s="15" t="s">
        <v>251</v>
      </c>
    </row>
    <row r="17" spans="1:5" s="21" customFormat="1" x14ac:dyDescent="0.25">
      <c r="A17" s="4"/>
      <c r="B17" s="15"/>
      <c r="C17" s="6"/>
      <c r="D17" s="17">
        <v>834.19</v>
      </c>
      <c r="E17" s="15" t="s">
        <v>250</v>
      </c>
    </row>
    <row r="18" spans="1:5" x14ac:dyDescent="0.25">
      <c r="A18" s="18" t="s">
        <v>36</v>
      </c>
      <c r="B18" s="2"/>
      <c r="C18" s="2"/>
      <c r="D18" s="19">
        <f>SUM(D16:D17)</f>
        <v>1274.49</v>
      </c>
      <c r="E18" s="2"/>
    </row>
    <row r="19" spans="1:5" x14ac:dyDescent="0.25">
      <c r="A19" s="4" t="s">
        <v>240</v>
      </c>
      <c r="B19" s="2"/>
      <c r="C19" s="16" t="s">
        <v>81</v>
      </c>
      <c r="D19" s="17">
        <v>773.5</v>
      </c>
      <c r="E19" s="15" t="s">
        <v>242</v>
      </c>
    </row>
    <row r="20" spans="1:5" x14ac:dyDescent="0.25">
      <c r="A20" s="18" t="s">
        <v>241</v>
      </c>
      <c r="B20" s="2"/>
      <c r="C20" s="2"/>
      <c r="D20" s="19">
        <f>SUM(D19)</f>
        <v>773.5</v>
      </c>
      <c r="E20" s="2"/>
    </row>
    <row r="21" spans="1:5" x14ac:dyDescent="0.25">
      <c r="A21" s="4" t="s">
        <v>37</v>
      </c>
      <c r="B21" s="15"/>
      <c r="C21" s="16" t="s">
        <v>81</v>
      </c>
      <c r="D21" s="17">
        <v>55.35</v>
      </c>
      <c r="E21" s="15" t="s">
        <v>68</v>
      </c>
    </row>
    <row r="22" spans="1:5" x14ac:dyDescent="0.25">
      <c r="A22" s="4"/>
      <c r="B22" s="15"/>
      <c r="C22" s="16"/>
      <c r="D22" s="17">
        <v>4889.46</v>
      </c>
      <c r="E22" s="15" t="s">
        <v>267</v>
      </c>
    </row>
    <row r="23" spans="1:5" x14ac:dyDescent="0.25">
      <c r="A23" s="4"/>
      <c r="B23" s="15"/>
      <c r="C23" s="16"/>
      <c r="D23" s="17">
        <v>344.94</v>
      </c>
      <c r="E23" s="15" t="s">
        <v>74</v>
      </c>
    </row>
    <row r="24" spans="1:5" x14ac:dyDescent="0.25">
      <c r="A24" s="4"/>
      <c r="B24" s="15"/>
      <c r="C24" s="16"/>
      <c r="D24" s="17">
        <v>4027.23</v>
      </c>
      <c r="E24" s="15" t="s">
        <v>110</v>
      </c>
    </row>
    <row r="25" spans="1:5" x14ac:dyDescent="0.25">
      <c r="A25" s="9"/>
      <c r="B25" s="10"/>
      <c r="C25" s="6" t="s">
        <v>213</v>
      </c>
      <c r="D25" s="11">
        <v>20.83</v>
      </c>
      <c r="E25" s="10" t="s">
        <v>68</v>
      </c>
    </row>
    <row r="26" spans="1:5" x14ac:dyDescent="0.25">
      <c r="A26" s="9"/>
      <c r="B26" s="10"/>
      <c r="C26" s="6"/>
      <c r="D26" s="11">
        <v>802.06</v>
      </c>
      <c r="E26" s="10" t="s">
        <v>166</v>
      </c>
    </row>
    <row r="27" spans="1:5" x14ac:dyDescent="0.25">
      <c r="A27" s="9"/>
      <c r="B27" s="10"/>
      <c r="C27" s="6" t="s">
        <v>168</v>
      </c>
      <c r="D27" s="11">
        <v>656.5</v>
      </c>
      <c r="E27" s="10" t="s">
        <v>74</v>
      </c>
    </row>
    <row r="28" spans="1:5" x14ac:dyDescent="0.25">
      <c r="A28" s="2" t="s">
        <v>38</v>
      </c>
      <c r="B28" s="2"/>
      <c r="C28" s="12"/>
      <c r="D28" s="13">
        <f>SUM(D21:D27)</f>
        <v>10796.369999999999</v>
      </c>
      <c r="E28" s="15"/>
    </row>
    <row r="29" spans="1:5" x14ac:dyDescent="0.25">
      <c r="A29" s="15" t="s">
        <v>39</v>
      </c>
      <c r="B29" s="15"/>
      <c r="C29" s="16" t="s">
        <v>213</v>
      </c>
      <c r="D29" s="7">
        <v>946.45</v>
      </c>
      <c r="E29" s="15" t="s">
        <v>252</v>
      </c>
    </row>
    <row r="30" spans="1:5" x14ac:dyDescent="0.25">
      <c r="A30" s="15"/>
      <c r="B30" s="15"/>
      <c r="C30" s="16" t="s">
        <v>168</v>
      </c>
      <c r="D30" s="7">
        <v>77.349999999999994</v>
      </c>
      <c r="E30" s="15" t="s">
        <v>228</v>
      </c>
    </row>
    <row r="31" spans="1:5" x14ac:dyDescent="0.25">
      <c r="A31" s="15"/>
      <c r="B31" s="15"/>
      <c r="C31" s="16" t="s">
        <v>99</v>
      </c>
      <c r="D31" s="7">
        <v>128.21</v>
      </c>
      <c r="E31" s="15" t="s">
        <v>260</v>
      </c>
    </row>
    <row r="32" spans="1:5" x14ac:dyDescent="0.25">
      <c r="A32" s="2" t="s">
        <v>40</v>
      </c>
      <c r="B32" s="2"/>
      <c r="C32" s="12"/>
      <c r="D32" s="13">
        <f>SUM(D29:D31)</f>
        <v>1152.01</v>
      </c>
      <c r="E32" s="2"/>
    </row>
    <row r="33" spans="1:5" s="21" customFormat="1" x14ac:dyDescent="0.25">
      <c r="A33" s="15" t="s">
        <v>41</v>
      </c>
      <c r="B33" s="15"/>
      <c r="C33" s="16" t="s">
        <v>81</v>
      </c>
      <c r="D33" s="7">
        <v>1011.5</v>
      </c>
      <c r="E33" s="15" t="s">
        <v>108</v>
      </c>
    </row>
    <row r="34" spans="1:5" s="21" customFormat="1" x14ac:dyDescent="0.25">
      <c r="A34" s="15"/>
      <c r="B34" s="15"/>
      <c r="C34" s="16"/>
      <c r="D34" s="7">
        <v>13066.2</v>
      </c>
      <c r="E34" s="15" t="s">
        <v>109</v>
      </c>
    </row>
    <row r="35" spans="1:5" s="21" customFormat="1" x14ac:dyDescent="0.25">
      <c r="A35" s="15"/>
      <c r="B35" s="15"/>
      <c r="C35" s="16"/>
      <c r="D35" s="7">
        <v>11781</v>
      </c>
      <c r="E35" s="15" t="s">
        <v>106</v>
      </c>
    </row>
    <row r="36" spans="1:5" s="21" customFormat="1" x14ac:dyDescent="0.25">
      <c r="A36" s="15"/>
      <c r="B36" s="15"/>
      <c r="C36" s="16"/>
      <c r="D36" s="7">
        <v>26</v>
      </c>
      <c r="E36" s="15" t="s">
        <v>222</v>
      </c>
    </row>
    <row r="37" spans="1:5" s="21" customFormat="1" x14ac:dyDescent="0.25">
      <c r="A37" s="15"/>
      <c r="B37" s="15"/>
      <c r="C37" s="16"/>
      <c r="D37" s="7">
        <v>4</v>
      </c>
      <c r="E37" s="15" t="s">
        <v>222</v>
      </c>
    </row>
    <row r="38" spans="1:5" x14ac:dyDescent="0.25">
      <c r="A38" s="15"/>
      <c r="B38" s="2"/>
      <c r="C38" s="16" t="s">
        <v>213</v>
      </c>
      <c r="D38" s="7">
        <v>118.47</v>
      </c>
      <c r="E38" s="15" t="s">
        <v>126</v>
      </c>
    </row>
    <row r="39" spans="1:5" x14ac:dyDescent="0.25">
      <c r="A39" s="10"/>
      <c r="B39" s="10"/>
      <c r="C39" s="6"/>
      <c r="D39" s="11">
        <v>17.399999999999999</v>
      </c>
      <c r="E39" s="20" t="s">
        <v>126</v>
      </c>
    </row>
    <row r="40" spans="1:5" x14ac:dyDescent="0.25">
      <c r="A40" s="10"/>
      <c r="B40" s="10"/>
      <c r="C40" s="6"/>
      <c r="D40" s="11">
        <v>24.24</v>
      </c>
      <c r="E40" s="20" t="s">
        <v>78</v>
      </c>
    </row>
    <row r="41" spans="1:5" x14ac:dyDescent="0.25">
      <c r="A41" s="10"/>
      <c r="B41" s="10"/>
      <c r="C41" s="6"/>
      <c r="D41" s="11">
        <v>111.4</v>
      </c>
      <c r="E41" s="20" t="s">
        <v>78</v>
      </c>
    </row>
    <row r="42" spans="1:5" x14ac:dyDescent="0.25">
      <c r="A42" s="10"/>
      <c r="B42" s="10"/>
      <c r="C42" s="6"/>
      <c r="D42" s="11">
        <v>261.89999999999998</v>
      </c>
      <c r="E42" s="20" t="s">
        <v>140</v>
      </c>
    </row>
    <row r="43" spans="1:5" x14ac:dyDescent="0.25">
      <c r="A43" s="10"/>
      <c r="B43" s="10"/>
      <c r="C43" s="6"/>
      <c r="D43" s="11">
        <v>184.12</v>
      </c>
      <c r="E43" s="20" t="s">
        <v>140</v>
      </c>
    </row>
    <row r="44" spans="1:5" x14ac:dyDescent="0.25">
      <c r="A44" s="10"/>
      <c r="B44" s="10"/>
      <c r="C44" s="6" t="s">
        <v>168</v>
      </c>
      <c r="D44" s="11">
        <v>13457.47</v>
      </c>
      <c r="E44" s="20" t="s">
        <v>109</v>
      </c>
    </row>
    <row r="45" spans="1:5" x14ac:dyDescent="0.25">
      <c r="A45" s="10"/>
      <c r="B45" s="10"/>
      <c r="C45" s="6"/>
      <c r="D45" s="11">
        <v>193.22</v>
      </c>
      <c r="E45" s="20" t="s">
        <v>107</v>
      </c>
    </row>
    <row r="46" spans="1:5" x14ac:dyDescent="0.25">
      <c r="A46" s="10"/>
      <c r="B46" s="10"/>
      <c r="C46" s="6"/>
      <c r="D46" s="11">
        <v>15708</v>
      </c>
      <c r="E46" s="20" t="s">
        <v>256</v>
      </c>
    </row>
    <row r="47" spans="1:5" x14ac:dyDescent="0.25">
      <c r="A47" s="10"/>
      <c r="B47" s="10"/>
      <c r="C47" s="6" t="s">
        <v>170</v>
      </c>
      <c r="D47" s="11">
        <v>18.98</v>
      </c>
      <c r="E47" s="20" t="s">
        <v>232</v>
      </c>
    </row>
    <row r="48" spans="1:5" x14ac:dyDescent="0.25">
      <c r="A48" s="10"/>
      <c r="B48" s="10"/>
      <c r="C48" s="6"/>
      <c r="D48" s="11">
        <v>13.62</v>
      </c>
      <c r="E48" s="20" t="s">
        <v>232</v>
      </c>
    </row>
    <row r="49" spans="1:5" x14ac:dyDescent="0.25">
      <c r="A49" s="10"/>
      <c r="B49" s="10"/>
      <c r="C49" s="6" t="s">
        <v>138</v>
      </c>
      <c r="D49" s="11">
        <v>407.84</v>
      </c>
      <c r="E49" s="10" t="s">
        <v>258</v>
      </c>
    </row>
    <row r="50" spans="1:5" x14ac:dyDescent="0.25">
      <c r="A50" s="2"/>
      <c r="B50" s="2"/>
      <c r="C50" s="16"/>
      <c r="D50" s="7">
        <v>26</v>
      </c>
      <c r="E50" s="10" t="s">
        <v>222</v>
      </c>
    </row>
    <row r="51" spans="1:5" x14ac:dyDescent="0.25">
      <c r="A51" s="2"/>
      <c r="B51" s="2"/>
      <c r="C51" s="16"/>
      <c r="D51" s="7">
        <v>4</v>
      </c>
      <c r="E51" s="10" t="s">
        <v>222</v>
      </c>
    </row>
    <row r="52" spans="1:5" x14ac:dyDescent="0.25">
      <c r="A52" s="2" t="s">
        <v>42</v>
      </c>
      <c r="B52" s="2"/>
      <c r="C52" s="12"/>
      <c r="D52" s="13">
        <f>SUM(D33:D51)</f>
        <v>56435.360000000008</v>
      </c>
      <c r="E52" s="10"/>
    </row>
    <row r="53" spans="1:5" s="21" customFormat="1" x14ac:dyDescent="0.25">
      <c r="A53" s="8">
        <v>20.02</v>
      </c>
      <c r="B53" s="15"/>
      <c r="C53" s="16" t="s">
        <v>84</v>
      </c>
      <c r="D53" s="7">
        <v>1867</v>
      </c>
      <c r="E53" s="15" t="s">
        <v>253</v>
      </c>
    </row>
    <row r="54" spans="1:5" s="21" customFormat="1" x14ac:dyDescent="0.25">
      <c r="A54" s="8"/>
      <c r="B54" s="15"/>
      <c r="C54" s="16" t="s">
        <v>138</v>
      </c>
      <c r="D54" s="7">
        <v>1356</v>
      </c>
      <c r="E54" s="15" t="s">
        <v>253</v>
      </c>
    </row>
    <row r="55" spans="1:5" s="1" customFormat="1" x14ac:dyDescent="0.25">
      <c r="A55" s="2" t="s">
        <v>154</v>
      </c>
      <c r="B55" s="2"/>
      <c r="C55" s="12"/>
      <c r="D55" s="13">
        <f>SUM(D53:D54)</f>
        <v>3223</v>
      </c>
      <c r="E55" s="2"/>
    </row>
    <row r="56" spans="1:5" s="21" customFormat="1" x14ac:dyDescent="0.25">
      <c r="A56" s="15" t="s">
        <v>266</v>
      </c>
      <c r="B56" s="15"/>
      <c r="C56" s="16" t="s">
        <v>81</v>
      </c>
      <c r="D56" s="7">
        <v>1071.8900000000001</v>
      </c>
      <c r="E56" s="15" t="s">
        <v>44</v>
      </c>
    </row>
    <row r="57" spans="1:5" s="21" customFormat="1" x14ac:dyDescent="0.25">
      <c r="A57" s="15"/>
      <c r="B57" s="15"/>
      <c r="C57" s="16"/>
      <c r="D57" s="7">
        <v>469.67</v>
      </c>
      <c r="E57" s="15" t="s">
        <v>44</v>
      </c>
    </row>
    <row r="58" spans="1:5" s="21" customFormat="1" x14ac:dyDescent="0.25">
      <c r="A58" s="15"/>
      <c r="B58" s="15"/>
      <c r="C58" s="16"/>
      <c r="D58" s="7">
        <v>167.39</v>
      </c>
      <c r="E58" s="15" t="s">
        <v>44</v>
      </c>
    </row>
    <row r="59" spans="1:5" s="21" customFormat="1" x14ac:dyDescent="0.25">
      <c r="A59" s="15"/>
      <c r="B59" s="15"/>
      <c r="C59" s="16"/>
      <c r="D59" s="7">
        <v>311.02</v>
      </c>
      <c r="E59" s="15" t="s">
        <v>44</v>
      </c>
    </row>
    <row r="60" spans="1:5" s="21" customFormat="1" x14ac:dyDescent="0.25">
      <c r="A60" s="15"/>
      <c r="B60" s="15"/>
      <c r="C60" s="16"/>
      <c r="D60" s="7">
        <v>197.27</v>
      </c>
      <c r="E60" s="15" t="s">
        <v>44</v>
      </c>
    </row>
    <row r="61" spans="1:5" s="21" customFormat="1" x14ac:dyDescent="0.25">
      <c r="A61" s="15"/>
      <c r="B61" s="15"/>
      <c r="C61" s="16"/>
      <c r="D61" s="7">
        <v>288.17</v>
      </c>
      <c r="E61" s="15" t="s">
        <v>44</v>
      </c>
    </row>
    <row r="62" spans="1:5" s="21" customFormat="1" x14ac:dyDescent="0.25">
      <c r="A62" s="15"/>
      <c r="B62" s="15"/>
      <c r="C62" s="16"/>
      <c r="D62" s="7">
        <v>588.01</v>
      </c>
      <c r="E62" s="15" t="s">
        <v>44</v>
      </c>
    </row>
    <row r="63" spans="1:5" s="21" customFormat="1" x14ac:dyDescent="0.25">
      <c r="A63" s="15"/>
      <c r="B63" s="15"/>
      <c r="C63" s="16"/>
      <c r="D63" s="7">
        <v>93.01</v>
      </c>
      <c r="E63" s="15" t="s">
        <v>44</v>
      </c>
    </row>
    <row r="64" spans="1:5" s="21" customFormat="1" x14ac:dyDescent="0.25">
      <c r="A64" s="15"/>
      <c r="B64" s="15"/>
      <c r="C64" s="16"/>
      <c r="D64" s="7">
        <v>41.8</v>
      </c>
      <c r="E64" s="15" t="s">
        <v>44</v>
      </c>
    </row>
    <row r="65" spans="1:5" x14ac:dyDescent="0.25">
      <c r="A65" s="15"/>
      <c r="B65" s="15"/>
      <c r="C65" s="16" t="s">
        <v>192</v>
      </c>
      <c r="D65" s="7">
        <v>272.95</v>
      </c>
      <c r="E65" s="15" t="s">
        <v>44</v>
      </c>
    </row>
    <row r="66" spans="1:5" x14ac:dyDescent="0.25">
      <c r="A66" s="10"/>
      <c r="B66" s="10"/>
      <c r="C66" s="6" t="s">
        <v>213</v>
      </c>
      <c r="D66" s="11">
        <v>346.73</v>
      </c>
      <c r="E66" s="10" t="s">
        <v>44</v>
      </c>
    </row>
    <row r="67" spans="1:5" x14ac:dyDescent="0.25">
      <c r="A67" s="10"/>
      <c r="B67" s="10"/>
      <c r="C67" s="6"/>
      <c r="D67" s="11">
        <v>163.91</v>
      </c>
      <c r="E67" s="10" t="s">
        <v>44</v>
      </c>
    </row>
    <row r="68" spans="1:5" x14ac:dyDescent="0.25">
      <c r="A68" s="10"/>
      <c r="B68" s="10"/>
      <c r="C68" s="6"/>
      <c r="D68" s="11">
        <v>158</v>
      </c>
      <c r="E68" s="10" t="s">
        <v>44</v>
      </c>
    </row>
    <row r="69" spans="1:5" x14ac:dyDescent="0.25">
      <c r="A69" s="10"/>
      <c r="B69" s="10"/>
      <c r="C69" s="6"/>
      <c r="D69" s="11">
        <v>65.08</v>
      </c>
      <c r="E69" s="10" t="s">
        <v>44</v>
      </c>
    </row>
    <row r="70" spans="1:5" x14ac:dyDescent="0.25">
      <c r="A70" s="10"/>
      <c r="B70" s="10"/>
      <c r="C70" s="6"/>
      <c r="D70" s="11">
        <v>693.59</v>
      </c>
      <c r="E70" s="10" t="s">
        <v>44</v>
      </c>
    </row>
    <row r="71" spans="1:5" x14ac:dyDescent="0.25">
      <c r="A71" s="10"/>
      <c r="B71" s="10"/>
      <c r="C71" s="6"/>
      <c r="D71" s="11">
        <v>272.49</v>
      </c>
      <c r="E71" s="10" t="s">
        <v>44</v>
      </c>
    </row>
    <row r="72" spans="1:5" x14ac:dyDescent="0.25">
      <c r="A72" s="10"/>
      <c r="B72" s="10"/>
      <c r="C72" s="6"/>
      <c r="D72" s="11">
        <v>296.37</v>
      </c>
      <c r="E72" s="10" t="s">
        <v>44</v>
      </c>
    </row>
    <row r="73" spans="1:5" x14ac:dyDescent="0.25">
      <c r="A73" s="10"/>
      <c r="B73" s="10"/>
      <c r="C73" s="6"/>
      <c r="D73" s="11">
        <v>357.29</v>
      </c>
      <c r="E73" s="10" t="s">
        <v>44</v>
      </c>
    </row>
    <row r="74" spans="1:5" x14ac:dyDescent="0.25">
      <c r="A74" s="10"/>
      <c r="B74" s="10"/>
      <c r="C74" s="6" t="s">
        <v>111</v>
      </c>
      <c r="D74" s="11">
        <v>70</v>
      </c>
      <c r="E74" s="10" t="s">
        <v>230</v>
      </c>
    </row>
    <row r="75" spans="1:5" x14ac:dyDescent="0.25">
      <c r="A75" s="10"/>
      <c r="B75" s="10"/>
      <c r="C75" s="6"/>
      <c r="D75" s="11">
        <v>50</v>
      </c>
      <c r="E75" s="10" t="s">
        <v>261</v>
      </c>
    </row>
    <row r="76" spans="1:5" x14ac:dyDescent="0.25">
      <c r="A76" s="10"/>
      <c r="B76" s="10"/>
      <c r="C76" s="6" t="s">
        <v>138</v>
      </c>
      <c r="D76" s="11">
        <v>206.84</v>
      </c>
      <c r="E76" s="10" t="s">
        <v>44</v>
      </c>
    </row>
    <row r="77" spans="1:5" x14ac:dyDescent="0.25">
      <c r="A77" s="10"/>
      <c r="B77" s="10"/>
      <c r="C77" s="6"/>
      <c r="D77" s="11">
        <v>52.9</v>
      </c>
      <c r="E77" s="10" t="s">
        <v>44</v>
      </c>
    </row>
    <row r="78" spans="1:5" x14ac:dyDescent="0.25">
      <c r="A78" s="10"/>
      <c r="B78" s="10"/>
      <c r="C78" s="6"/>
      <c r="D78" s="11">
        <v>447.91</v>
      </c>
      <c r="E78" s="10" t="s">
        <v>44</v>
      </c>
    </row>
    <row r="79" spans="1:5" x14ac:dyDescent="0.25">
      <c r="A79" s="10"/>
      <c r="B79" s="10"/>
      <c r="C79" s="6"/>
      <c r="D79" s="11">
        <v>258.57</v>
      </c>
      <c r="E79" s="10" t="s">
        <v>44</v>
      </c>
    </row>
    <row r="80" spans="1:5" x14ac:dyDescent="0.25">
      <c r="A80" s="10"/>
      <c r="B80" s="10"/>
      <c r="C80" s="6"/>
      <c r="D80" s="11">
        <v>202.61</v>
      </c>
      <c r="E80" s="10" t="s">
        <v>44</v>
      </c>
    </row>
    <row r="81" spans="1:5" x14ac:dyDescent="0.25">
      <c r="A81" s="10"/>
      <c r="B81" s="10"/>
      <c r="C81" s="6"/>
      <c r="D81" s="11">
        <v>465.95</v>
      </c>
      <c r="E81" s="10" t="s">
        <v>44</v>
      </c>
    </row>
    <row r="82" spans="1:5" x14ac:dyDescent="0.25">
      <c r="A82" s="2" t="s">
        <v>45</v>
      </c>
      <c r="B82" s="2"/>
      <c r="C82" s="12"/>
      <c r="D82" s="13">
        <f>SUM(D56:D81)</f>
        <v>7609.4199999999983</v>
      </c>
      <c r="E82" s="2"/>
    </row>
    <row r="83" spans="1:5" x14ac:dyDescent="0.25">
      <c r="A83" s="8">
        <v>20.12</v>
      </c>
      <c r="B83" s="15"/>
      <c r="C83" s="16" t="s">
        <v>81</v>
      </c>
      <c r="D83" s="7">
        <v>600</v>
      </c>
      <c r="E83" s="15" t="s">
        <v>153</v>
      </c>
    </row>
    <row r="84" spans="1:5" x14ac:dyDescent="0.25">
      <c r="A84" s="8"/>
      <c r="B84" s="15"/>
      <c r="C84" s="16"/>
      <c r="D84" s="7">
        <v>1300</v>
      </c>
      <c r="E84" s="15" t="s">
        <v>153</v>
      </c>
    </row>
    <row r="85" spans="1:5" x14ac:dyDescent="0.25">
      <c r="A85" s="2" t="s">
        <v>80</v>
      </c>
      <c r="B85" s="2"/>
      <c r="C85" s="12"/>
      <c r="D85" s="13">
        <f>SUM(D83:D84)</f>
        <v>1900</v>
      </c>
      <c r="E85" s="2"/>
    </row>
    <row r="86" spans="1:5" x14ac:dyDescent="0.25">
      <c r="A86" s="15" t="s">
        <v>46</v>
      </c>
      <c r="B86" s="15"/>
      <c r="C86" s="16"/>
      <c r="D86" s="7">
        <v>370.02</v>
      </c>
      <c r="E86" s="15" t="s">
        <v>47</v>
      </c>
    </row>
    <row r="87" spans="1:5" x14ac:dyDescent="0.25">
      <c r="A87" s="2" t="s">
        <v>48</v>
      </c>
      <c r="B87" s="2"/>
      <c r="C87" s="12"/>
      <c r="D87" s="13">
        <f>SUM(D86)</f>
        <v>370.02</v>
      </c>
      <c r="E87" s="2"/>
    </row>
    <row r="88" spans="1:5" x14ac:dyDescent="0.25">
      <c r="A88" s="15" t="s">
        <v>54</v>
      </c>
      <c r="B88" s="15"/>
      <c r="C88" s="16" t="s">
        <v>81</v>
      </c>
      <c r="D88" s="7">
        <v>175.82</v>
      </c>
      <c r="E88" s="15" t="s">
        <v>262</v>
      </c>
    </row>
    <row r="89" spans="1:5" x14ac:dyDescent="0.25">
      <c r="A89" s="15"/>
      <c r="B89" s="15"/>
      <c r="C89" s="16" t="s">
        <v>213</v>
      </c>
      <c r="D89" s="7">
        <v>251.21</v>
      </c>
      <c r="E89" s="15" t="s">
        <v>263</v>
      </c>
    </row>
    <row r="90" spans="1:5" x14ac:dyDescent="0.25">
      <c r="A90" s="2" t="s">
        <v>55</v>
      </c>
      <c r="B90" s="2"/>
      <c r="C90" s="12"/>
      <c r="D90" s="13">
        <f>SUM(D88:D89)</f>
        <v>427.03</v>
      </c>
      <c r="E90" s="2"/>
    </row>
    <row r="91" spans="1:5" x14ac:dyDescent="0.25">
      <c r="A91" s="15" t="s">
        <v>56</v>
      </c>
      <c r="B91" s="2"/>
      <c r="C91" s="16" t="s">
        <v>213</v>
      </c>
      <c r="D91" s="7">
        <v>95.01</v>
      </c>
      <c r="E91" s="15" t="s">
        <v>244</v>
      </c>
    </row>
    <row r="92" spans="1:5" x14ac:dyDescent="0.25">
      <c r="A92" s="15"/>
      <c r="B92" s="2"/>
      <c r="C92" s="16"/>
      <c r="D92" s="7">
        <v>206.77</v>
      </c>
      <c r="E92" s="15" t="s">
        <v>244</v>
      </c>
    </row>
    <row r="93" spans="1:5" x14ac:dyDescent="0.25">
      <c r="A93" s="15"/>
      <c r="B93" s="2"/>
      <c r="C93" s="16"/>
      <c r="D93" s="7">
        <v>2151.6799999999998</v>
      </c>
      <c r="E93" s="15" t="s">
        <v>243</v>
      </c>
    </row>
    <row r="94" spans="1:5" x14ac:dyDescent="0.25">
      <c r="A94" s="15"/>
      <c r="B94" s="2"/>
      <c r="C94" s="16"/>
      <c r="D94" s="7">
        <v>0.37</v>
      </c>
      <c r="E94" s="15" t="s">
        <v>67</v>
      </c>
    </row>
    <row r="95" spans="1:5" x14ac:dyDescent="0.25">
      <c r="A95" s="15"/>
      <c r="B95" s="15"/>
      <c r="C95" s="16"/>
      <c r="D95" s="7">
        <v>178.5</v>
      </c>
      <c r="E95" s="15" t="s">
        <v>245</v>
      </c>
    </row>
    <row r="96" spans="1:5" x14ac:dyDescent="0.25">
      <c r="A96" s="15"/>
      <c r="B96" s="15"/>
      <c r="C96" s="16"/>
      <c r="D96" s="7">
        <v>60</v>
      </c>
      <c r="E96" s="15" t="s">
        <v>246</v>
      </c>
    </row>
    <row r="97" spans="1:5" x14ac:dyDescent="0.25">
      <c r="A97" s="15"/>
      <c r="B97" s="15"/>
      <c r="C97" s="16"/>
      <c r="D97" s="7">
        <v>60</v>
      </c>
      <c r="E97" s="15" t="s">
        <v>246</v>
      </c>
    </row>
    <row r="98" spans="1:5" x14ac:dyDescent="0.25">
      <c r="A98" s="15"/>
      <c r="B98" s="15"/>
      <c r="C98" s="16"/>
      <c r="D98" s="7">
        <v>17.850000000000001</v>
      </c>
      <c r="E98" s="15" t="s">
        <v>247</v>
      </c>
    </row>
    <row r="99" spans="1:5" x14ac:dyDescent="0.25">
      <c r="A99" s="15"/>
      <c r="B99" s="15"/>
      <c r="C99" s="16"/>
      <c r="D99" s="7">
        <v>35.700000000000003</v>
      </c>
      <c r="E99" s="15" t="s">
        <v>248</v>
      </c>
    </row>
    <row r="100" spans="1:5" x14ac:dyDescent="0.25">
      <c r="A100" s="15"/>
      <c r="B100" s="15"/>
      <c r="C100" s="16"/>
      <c r="D100" s="7">
        <v>11.91</v>
      </c>
      <c r="E100" s="15" t="s">
        <v>249</v>
      </c>
    </row>
    <row r="101" spans="1:5" x14ac:dyDescent="0.25">
      <c r="A101" s="15"/>
      <c r="B101" s="15"/>
      <c r="C101" s="16"/>
      <c r="D101" s="7">
        <v>6</v>
      </c>
      <c r="E101" s="15" t="s">
        <v>259</v>
      </c>
    </row>
    <row r="102" spans="1:5" x14ac:dyDescent="0.25">
      <c r="A102" s="15"/>
      <c r="B102" s="15"/>
      <c r="C102" s="16" t="s">
        <v>98</v>
      </c>
      <c r="D102" s="7">
        <v>45000</v>
      </c>
      <c r="E102" s="15" t="s">
        <v>207</v>
      </c>
    </row>
    <row r="103" spans="1:5" x14ac:dyDescent="0.25">
      <c r="A103" s="15"/>
      <c r="B103" s="15"/>
      <c r="C103" s="16" t="s">
        <v>111</v>
      </c>
      <c r="D103" s="7">
        <v>127.78</v>
      </c>
      <c r="E103" s="15" t="s">
        <v>268</v>
      </c>
    </row>
    <row r="104" spans="1:5" x14ac:dyDescent="0.25">
      <c r="A104" s="15"/>
      <c r="B104" s="15"/>
      <c r="C104" s="16" t="s">
        <v>138</v>
      </c>
      <c r="D104" s="7">
        <v>4669</v>
      </c>
      <c r="E104" s="15" t="s">
        <v>97</v>
      </c>
    </row>
    <row r="105" spans="1:5" x14ac:dyDescent="0.25">
      <c r="A105" s="15"/>
      <c r="B105" s="15"/>
      <c r="C105" s="16"/>
      <c r="D105" s="7">
        <v>1</v>
      </c>
      <c r="E105" s="15" t="s">
        <v>257</v>
      </c>
    </row>
    <row r="106" spans="1:5" x14ac:dyDescent="0.25">
      <c r="A106" s="15"/>
      <c r="B106" s="15"/>
      <c r="C106" s="16" t="s">
        <v>184</v>
      </c>
      <c r="D106" s="7">
        <v>350</v>
      </c>
      <c r="E106" s="15" t="s">
        <v>257</v>
      </c>
    </row>
    <row r="107" spans="1:5" x14ac:dyDescent="0.25">
      <c r="A107" s="15"/>
      <c r="B107" s="15"/>
      <c r="C107" s="16" t="s">
        <v>143</v>
      </c>
      <c r="D107" s="7">
        <v>0.33</v>
      </c>
      <c r="E107" s="15" t="s">
        <v>264</v>
      </c>
    </row>
    <row r="108" spans="1:5" x14ac:dyDescent="0.25">
      <c r="A108" s="15"/>
      <c r="B108" s="15"/>
      <c r="C108" s="16" t="s">
        <v>233</v>
      </c>
      <c r="D108" s="7">
        <v>354.64</v>
      </c>
      <c r="E108" s="15" t="s">
        <v>66</v>
      </c>
    </row>
    <row r="109" spans="1:5" x14ac:dyDescent="0.25">
      <c r="A109" s="2" t="s">
        <v>57</v>
      </c>
      <c r="B109" s="2"/>
      <c r="C109" s="12"/>
      <c r="D109" s="13">
        <f>SUM(D91:D108)</f>
        <v>53326.54</v>
      </c>
      <c r="E109" s="2"/>
    </row>
    <row r="110" spans="1:5" x14ac:dyDescent="0.25">
      <c r="A110" s="8">
        <v>59.17</v>
      </c>
      <c r="B110" s="15"/>
      <c r="C110" s="16" t="s">
        <v>81</v>
      </c>
      <c r="D110" s="7">
        <v>3917.54</v>
      </c>
      <c r="E110" s="15" t="s">
        <v>238</v>
      </c>
    </row>
    <row r="111" spans="1:5" x14ac:dyDescent="0.25">
      <c r="A111" s="8"/>
      <c r="B111" s="15"/>
      <c r="C111" s="16"/>
      <c r="D111" s="7">
        <v>5547.57</v>
      </c>
      <c r="E111" s="15" t="s">
        <v>239</v>
      </c>
    </row>
    <row r="112" spans="1:5" x14ac:dyDescent="0.25">
      <c r="A112" s="2" t="s">
        <v>59</v>
      </c>
      <c r="B112" s="2"/>
      <c r="C112" s="2"/>
      <c r="D112" s="13">
        <f>SUM(D110:D111)</f>
        <v>9465.11</v>
      </c>
      <c r="E112" s="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I33" sqref="I33"/>
    </sheetView>
  </sheetViews>
  <sheetFormatPr defaultRowHeight="15" x14ac:dyDescent="0.25"/>
  <cols>
    <col min="1" max="1" width="23.140625" customWidth="1"/>
    <col min="3" max="3" width="9.28515625" customWidth="1"/>
    <col min="4" max="4" width="15.28515625" customWidth="1"/>
    <col min="5" max="5" width="50.140625" customWidth="1"/>
  </cols>
  <sheetData>
    <row r="1" spans="1:5" x14ac:dyDescent="0.25">
      <c r="A1" s="1" t="s">
        <v>60</v>
      </c>
      <c r="B1" s="1"/>
      <c r="C1" s="1"/>
      <c r="D1" s="1"/>
      <c r="E1" s="1"/>
    </row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 t="s">
        <v>1</v>
      </c>
      <c r="B4" s="1"/>
      <c r="C4" s="1"/>
      <c r="D4" s="1"/>
      <c r="E4" s="1"/>
    </row>
    <row r="5" spans="1:5" x14ac:dyDescent="0.25">
      <c r="A5" s="1" t="s">
        <v>2</v>
      </c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 t="s">
        <v>269</v>
      </c>
      <c r="B7" s="1"/>
      <c r="C7" s="1"/>
      <c r="D7" s="1"/>
      <c r="E7" s="1"/>
    </row>
    <row r="9" spans="1:5" x14ac:dyDescent="0.25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</row>
    <row r="10" spans="1:5" x14ac:dyDescent="0.25">
      <c r="A10" s="4" t="s">
        <v>8</v>
      </c>
      <c r="B10" s="5" t="s">
        <v>270</v>
      </c>
      <c r="C10" s="6" t="s">
        <v>211</v>
      </c>
      <c r="D10" s="7">
        <v>2637</v>
      </c>
      <c r="E10" s="8" t="s">
        <v>89</v>
      </c>
    </row>
    <row r="11" spans="1:5" x14ac:dyDescent="0.25">
      <c r="A11" s="4"/>
      <c r="B11" s="5"/>
      <c r="C11" s="6"/>
      <c r="D11" s="7">
        <v>220050</v>
      </c>
      <c r="E11" s="8" t="s">
        <v>89</v>
      </c>
    </row>
    <row r="12" spans="1:5" x14ac:dyDescent="0.25">
      <c r="A12" s="4"/>
      <c r="B12" s="5"/>
      <c r="C12" s="6"/>
      <c r="D12" s="7">
        <v>-731</v>
      </c>
      <c r="E12" s="8" t="s">
        <v>290</v>
      </c>
    </row>
    <row r="13" spans="1:5" x14ac:dyDescent="0.25">
      <c r="A13" s="4"/>
      <c r="B13" s="5"/>
      <c r="C13" s="6"/>
      <c r="D13" s="7">
        <v>800</v>
      </c>
      <c r="E13" s="8" t="s">
        <v>112</v>
      </c>
    </row>
    <row r="14" spans="1:5" x14ac:dyDescent="0.25">
      <c r="A14" s="4"/>
      <c r="B14" s="5"/>
      <c r="C14" s="6"/>
      <c r="D14" s="7">
        <v>17512</v>
      </c>
      <c r="E14" s="8" t="s">
        <v>89</v>
      </c>
    </row>
    <row r="15" spans="1:5" x14ac:dyDescent="0.25">
      <c r="A15" s="4"/>
      <c r="B15" s="5"/>
      <c r="C15" s="6" t="s">
        <v>192</v>
      </c>
      <c r="D15" s="7">
        <v>600</v>
      </c>
      <c r="E15" s="8" t="s">
        <v>112</v>
      </c>
    </row>
    <row r="16" spans="1:5" x14ac:dyDescent="0.25">
      <c r="A16" s="4"/>
      <c r="B16" s="5"/>
      <c r="C16" s="6" t="s">
        <v>193</v>
      </c>
      <c r="D16" s="7">
        <v>121446</v>
      </c>
      <c r="E16" s="8" t="s">
        <v>89</v>
      </c>
    </row>
    <row r="17" spans="1:5" x14ac:dyDescent="0.25">
      <c r="A17" s="4"/>
      <c r="B17" s="5"/>
      <c r="C17" s="6" t="s">
        <v>168</v>
      </c>
      <c r="D17" s="7">
        <v>510</v>
      </c>
      <c r="E17" s="8" t="s">
        <v>89</v>
      </c>
    </row>
    <row r="18" spans="1:5" x14ac:dyDescent="0.25">
      <c r="A18" s="4"/>
      <c r="B18" s="5"/>
      <c r="C18" s="6"/>
      <c r="D18" s="7">
        <v>8894</v>
      </c>
      <c r="E18" s="8" t="s">
        <v>89</v>
      </c>
    </row>
    <row r="19" spans="1:5" x14ac:dyDescent="0.25">
      <c r="A19" s="4"/>
      <c r="B19" s="5"/>
      <c r="C19" s="6" t="s">
        <v>170</v>
      </c>
      <c r="D19" s="7">
        <v>-390</v>
      </c>
      <c r="E19" s="8" t="s">
        <v>296</v>
      </c>
    </row>
    <row r="20" spans="1:5" x14ac:dyDescent="0.25">
      <c r="A20" s="4"/>
      <c r="B20" s="5"/>
      <c r="C20" s="6" t="s">
        <v>98</v>
      </c>
      <c r="D20" s="7">
        <v>600</v>
      </c>
      <c r="E20" s="8" t="s">
        <v>112</v>
      </c>
    </row>
    <row r="21" spans="1:5" x14ac:dyDescent="0.25">
      <c r="A21" s="4"/>
      <c r="B21" s="5"/>
      <c r="C21" s="6" t="s">
        <v>111</v>
      </c>
      <c r="D21" s="7">
        <v>940</v>
      </c>
      <c r="E21" s="8" t="s">
        <v>88</v>
      </c>
    </row>
    <row r="22" spans="1:5" x14ac:dyDescent="0.25">
      <c r="A22" s="4"/>
      <c r="B22" s="5"/>
      <c r="C22" s="6"/>
      <c r="D22" s="7">
        <v>1019</v>
      </c>
      <c r="E22" s="8" t="s">
        <v>86</v>
      </c>
    </row>
    <row r="23" spans="1:5" x14ac:dyDescent="0.25">
      <c r="A23" s="4"/>
      <c r="B23" s="5"/>
      <c r="C23" s="6"/>
      <c r="D23" s="7">
        <v>189512</v>
      </c>
      <c r="E23" s="8" t="s">
        <v>85</v>
      </c>
    </row>
    <row r="24" spans="1:5" x14ac:dyDescent="0.25">
      <c r="A24" s="4"/>
      <c r="B24" s="5"/>
      <c r="C24" s="6" t="s">
        <v>113</v>
      </c>
      <c r="D24" s="7">
        <v>210</v>
      </c>
      <c r="E24" s="8" t="s">
        <v>87</v>
      </c>
    </row>
    <row r="25" spans="1:5" x14ac:dyDescent="0.25">
      <c r="A25" s="4"/>
      <c r="B25" s="5"/>
      <c r="C25" s="6"/>
      <c r="D25" s="7">
        <v>2404</v>
      </c>
      <c r="E25" s="8" t="s">
        <v>88</v>
      </c>
    </row>
    <row r="26" spans="1:5" x14ac:dyDescent="0.25">
      <c r="A26" s="4"/>
      <c r="B26" s="5"/>
      <c r="C26" s="6" t="s">
        <v>182</v>
      </c>
      <c r="D26" s="7">
        <v>650</v>
      </c>
      <c r="E26" s="8" t="s">
        <v>112</v>
      </c>
    </row>
    <row r="27" spans="1:5" x14ac:dyDescent="0.25">
      <c r="A27" s="4"/>
      <c r="B27" s="5"/>
      <c r="C27" s="6" t="s">
        <v>147</v>
      </c>
      <c r="D27" s="7">
        <v>2300</v>
      </c>
      <c r="E27" s="8" t="s">
        <v>112</v>
      </c>
    </row>
    <row r="28" spans="1:5" x14ac:dyDescent="0.25">
      <c r="A28" s="4"/>
      <c r="B28" s="5"/>
      <c r="C28" s="6"/>
      <c r="D28" s="7">
        <v>1600</v>
      </c>
      <c r="E28" s="8" t="s">
        <v>112</v>
      </c>
    </row>
    <row r="29" spans="1:5" x14ac:dyDescent="0.25">
      <c r="A29" s="4"/>
      <c r="B29" s="5"/>
      <c r="C29" s="6"/>
      <c r="D29" s="7">
        <v>600</v>
      </c>
      <c r="E29" s="8" t="s">
        <v>112</v>
      </c>
    </row>
    <row r="30" spans="1:5" x14ac:dyDescent="0.25">
      <c r="A30" s="4"/>
      <c r="B30" s="5"/>
      <c r="C30" s="6"/>
      <c r="D30" s="7">
        <v>-62964</v>
      </c>
      <c r="E30" s="8" t="s">
        <v>300</v>
      </c>
    </row>
    <row r="31" spans="1:5" x14ac:dyDescent="0.25">
      <c r="A31" s="2" t="s">
        <v>9</v>
      </c>
      <c r="B31" s="2"/>
      <c r="C31" s="12"/>
      <c r="D31" s="13">
        <f>SUM(D10:D30)</f>
        <v>508199</v>
      </c>
      <c r="E31" s="14"/>
    </row>
    <row r="32" spans="1:5" s="21" customFormat="1" x14ac:dyDescent="0.25">
      <c r="A32" s="15" t="s">
        <v>10</v>
      </c>
      <c r="B32" s="15"/>
      <c r="C32" s="16" t="s">
        <v>223</v>
      </c>
      <c r="D32" s="7">
        <v>8014</v>
      </c>
      <c r="E32" s="15" t="s">
        <v>11</v>
      </c>
    </row>
    <row r="33" spans="1:5" x14ac:dyDescent="0.25">
      <c r="A33" s="2" t="s">
        <v>12</v>
      </c>
      <c r="B33" s="2"/>
      <c r="C33" s="12"/>
      <c r="D33" s="13">
        <f>SUM(D32)</f>
        <v>8014</v>
      </c>
      <c r="E33" s="14"/>
    </row>
    <row r="34" spans="1:5" x14ac:dyDescent="0.25">
      <c r="A34" s="10" t="s">
        <v>16</v>
      </c>
      <c r="B34" s="10"/>
      <c r="C34" s="6" t="s">
        <v>111</v>
      </c>
      <c r="D34" s="11">
        <v>96862</v>
      </c>
      <c r="E34" s="10" t="s">
        <v>17</v>
      </c>
    </row>
    <row r="35" spans="1:5" x14ac:dyDescent="0.25">
      <c r="A35" s="2" t="s">
        <v>18</v>
      </c>
      <c r="B35" s="2"/>
      <c r="C35" s="12"/>
      <c r="D35" s="13">
        <f>SUM(D34)</f>
        <v>96862</v>
      </c>
      <c r="E35" s="10"/>
    </row>
    <row r="36" spans="1:5" x14ac:dyDescent="0.25">
      <c r="A36" s="10" t="s">
        <v>19</v>
      </c>
      <c r="B36" s="10"/>
      <c r="C36" s="6" t="s">
        <v>111</v>
      </c>
      <c r="D36" s="11">
        <v>3120</v>
      </c>
      <c r="E36" s="10" t="s">
        <v>20</v>
      </c>
    </row>
    <row r="37" spans="1:5" x14ac:dyDescent="0.25">
      <c r="A37" s="2" t="s">
        <v>21</v>
      </c>
      <c r="B37" s="2"/>
      <c r="C37" s="12"/>
      <c r="D37" s="13">
        <f>SUM(D36)</f>
        <v>3120</v>
      </c>
      <c r="E37" s="10"/>
    </row>
    <row r="38" spans="1:5" x14ac:dyDescent="0.25">
      <c r="A38" s="10" t="s">
        <v>22</v>
      </c>
      <c r="B38" s="10"/>
      <c r="C38" s="6" t="s">
        <v>111</v>
      </c>
      <c r="D38" s="11">
        <v>32690</v>
      </c>
      <c r="E38" s="10" t="s">
        <v>23</v>
      </c>
    </row>
    <row r="39" spans="1:5" x14ac:dyDescent="0.25">
      <c r="A39" s="2" t="s">
        <v>24</v>
      </c>
      <c r="B39" s="2"/>
      <c r="C39" s="12"/>
      <c r="D39" s="13">
        <f>SUM(D38)</f>
        <v>32690</v>
      </c>
      <c r="E39" s="10"/>
    </row>
    <row r="40" spans="1:5" x14ac:dyDescent="0.25">
      <c r="A40" s="10" t="s">
        <v>25</v>
      </c>
      <c r="B40" s="10"/>
      <c r="C40" s="6" t="s">
        <v>111</v>
      </c>
      <c r="D40" s="11">
        <v>1012</v>
      </c>
      <c r="E40" s="10" t="s">
        <v>26</v>
      </c>
    </row>
    <row r="41" spans="1:5" x14ac:dyDescent="0.25">
      <c r="A41" s="2" t="s">
        <v>27</v>
      </c>
      <c r="B41" s="2"/>
      <c r="C41" s="12"/>
      <c r="D41" s="13">
        <f>SUM(D40)</f>
        <v>1012</v>
      </c>
      <c r="E41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PERSONAL MARTIE 2017</vt:lpstr>
      <vt:lpstr>BUNURI SI SERVICII MARTIE 2017</vt:lpstr>
      <vt:lpstr>PERSONAL APRILIE 2017</vt:lpstr>
      <vt:lpstr>BUNURI SI SERVICII APRILIE 2017</vt:lpstr>
      <vt:lpstr>PERSONAL MAI 2017</vt:lpstr>
      <vt:lpstr>BUNURI SI SERVICII MAI 2017</vt:lpstr>
      <vt:lpstr>PERSONAL IUNIE 2017</vt:lpstr>
      <vt:lpstr>BUNURI SI SERVICII IUNIE 2017</vt:lpstr>
      <vt:lpstr>PERSONAL IULIE 2017</vt:lpstr>
      <vt:lpstr>BUNURI SI SERVICII IULIE 2017</vt:lpstr>
      <vt:lpstr>PERSONAL AUGUST 2017</vt:lpstr>
      <vt:lpstr>BUNURI SI SERVICII AUGUST 2017</vt:lpstr>
      <vt:lpstr>PERSONAL SEPTEMBRIE 2017</vt:lpstr>
      <vt:lpstr>PERSONAL NOIEMBRIE 2017</vt:lpstr>
      <vt:lpstr>BUNURI SI SERVICII NOV.2017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Raluca.Stancu</cp:lastModifiedBy>
  <cp:lastPrinted>2017-08-04T09:31:17Z</cp:lastPrinted>
  <dcterms:created xsi:type="dcterms:W3CDTF">2017-03-17T09:41:36Z</dcterms:created>
  <dcterms:modified xsi:type="dcterms:W3CDTF">2017-12-05T12:31:24Z</dcterms:modified>
</cp:coreProperties>
</file>