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1835" firstSheet="15" activeTab="16"/>
  </bookViews>
  <sheets>
    <sheet name="PERSONAL IANUARIE 2019" sheetId="1" r:id="rId1"/>
    <sheet name="BUNURI SI SERVICII IAN.2019" sheetId="2" r:id="rId2"/>
    <sheet name="PERSONAL FEBRUARIE 2019" sheetId="3" r:id="rId3"/>
    <sheet name="BUNURI SI SERV.FEBRUARIE 2019" sheetId="4" r:id="rId4"/>
    <sheet name="PERSONAL MARTIE 2019" sheetId="5" r:id="rId5"/>
    <sheet name="BUNURI SI SERV.MARTIE 2019" sheetId="6" r:id="rId6"/>
    <sheet name="PERSONAL APRILIE 2019" sheetId="7" r:id="rId7"/>
    <sheet name="BUNURI SI SERV.APRILIE 2019" sheetId="8" r:id="rId8"/>
    <sheet name="PERSONAL MAI 2019" sheetId="9" r:id="rId9"/>
    <sheet name="BUNURI SI SERVICII MAI 2019" sheetId="10" r:id="rId10"/>
    <sheet name="PERSONAL IUNIE 2019" sheetId="11" r:id="rId11"/>
    <sheet name="BUNURI SI SERVICII IUNIE 2019" sheetId="12" r:id="rId12"/>
    <sheet name="PERSONAL IULIE 2019" sheetId="13" r:id="rId13"/>
    <sheet name="BUNURI SI SERVICII IULIE 2019" sheetId="14" r:id="rId14"/>
    <sheet name="PERSONAL AUGUST 2019" sheetId="15" r:id="rId15"/>
    <sheet name="PERSONAL OCT.2019" sheetId="19" r:id="rId16"/>
    <sheet name="BUNURI SI SERVICII OCT.2019" sheetId="20" r:id="rId17"/>
  </sheets>
  <calcPr calcId="145621"/>
</workbook>
</file>

<file path=xl/calcChain.xml><?xml version="1.0" encoding="utf-8"?>
<calcChain xmlns="http://schemas.openxmlformats.org/spreadsheetml/2006/main">
  <c r="D136" i="20" l="1"/>
  <c r="D36" i="20"/>
  <c r="D18" i="19"/>
  <c r="D31" i="19"/>
  <c r="D33" i="19"/>
  <c r="D20" i="19"/>
  <c r="D147" i="20"/>
  <c r="D144" i="20"/>
  <c r="D138" i="20"/>
  <c r="D128" i="20"/>
  <c r="D112" i="20"/>
  <c r="D108" i="20"/>
  <c r="D103" i="20"/>
  <c r="D101" i="20"/>
  <c r="D99" i="20"/>
  <c r="D77" i="20"/>
  <c r="D52" i="20"/>
  <c r="D21" i="20"/>
  <c r="D19" i="20"/>
  <c r="D16" i="20"/>
  <c r="D12" i="20"/>
  <c r="D35" i="19"/>
  <c r="D23" i="19"/>
  <c r="D35" i="15" l="1"/>
  <c r="D18" i="15"/>
  <c r="D32" i="15"/>
  <c r="D30" i="15"/>
  <c r="D22" i="15"/>
  <c r="D16" i="15"/>
  <c r="D165" i="14" l="1"/>
  <c r="D43" i="13"/>
  <c r="D41" i="13"/>
  <c r="D20" i="13"/>
  <c r="D103" i="14"/>
  <c r="D152" i="14"/>
  <c r="D150" i="14"/>
  <c r="D145" i="14"/>
  <c r="D117" i="14"/>
  <c r="D113" i="14"/>
  <c r="D110" i="14"/>
  <c r="D101" i="14"/>
  <c r="D73" i="14"/>
  <c r="D46" i="14"/>
  <c r="D36" i="14"/>
  <c r="D25" i="14"/>
  <c r="D23" i="14"/>
  <c r="D18" i="14"/>
  <c r="D15" i="14"/>
  <c r="D45" i="13"/>
  <c r="D23" i="13"/>
  <c r="D18" i="13"/>
  <c r="D81" i="12" l="1"/>
  <c r="D30" i="11"/>
  <c r="D50" i="11"/>
  <c r="D48" i="11"/>
  <c r="D90" i="12" l="1"/>
  <c r="D118" i="12"/>
  <c r="D116" i="12"/>
  <c r="D114" i="12"/>
  <c r="D109" i="12"/>
  <c r="D98" i="12"/>
  <c r="D92" i="12"/>
  <c r="D88" i="12"/>
  <c r="D64" i="12"/>
  <c r="D62" i="12"/>
  <c r="D60" i="12"/>
  <c r="D39" i="12"/>
  <c r="D32" i="12"/>
  <c r="D23" i="12"/>
  <c r="D21" i="12"/>
  <c r="D19" i="12"/>
  <c r="D15" i="12"/>
  <c r="D13" i="12"/>
  <c r="D20" i="11"/>
  <c r="D15" i="11"/>
  <c r="D83" i="10" l="1"/>
  <c r="D88" i="10" l="1"/>
  <c r="D112" i="10"/>
  <c r="D32" i="9"/>
  <c r="D105" i="10" l="1"/>
  <c r="D15" i="10" l="1"/>
  <c r="D118" i="10"/>
  <c r="D116" i="10"/>
  <c r="D114" i="10"/>
  <c r="D91" i="10"/>
  <c r="D81" i="10"/>
  <c r="D63" i="10"/>
  <c r="D39" i="10"/>
  <c r="D31" i="10"/>
  <c r="D23" i="10"/>
  <c r="D21" i="10"/>
  <c r="D19" i="10"/>
  <c r="D12" i="10"/>
  <c r="D30" i="9"/>
  <c r="D23" i="9"/>
  <c r="D20" i="9"/>
  <c r="D146" i="8" l="1"/>
  <c r="D126" i="8"/>
  <c r="D89" i="8"/>
  <c r="D27" i="8"/>
  <c r="D34" i="7"/>
  <c r="D128" i="8"/>
  <c r="D116" i="8"/>
  <c r="D95" i="8"/>
  <c r="D91" i="8"/>
  <c r="D81" i="8"/>
  <c r="D79" i="8"/>
  <c r="D77" i="8"/>
  <c r="D59" i="8"/>
  <c r="D37" i="8"/>
  <c r="D20" i="8"/>
  <c r="D18" i="8"/>
  <c r="D16" i="8"/>
  <c r="D13" i="8"/>
  <c r="D31" i="7"/>
  <c r="D23" i="7"/>
  <c r="D20" i="7"/>
  <c r="D32" i="5" l="1"/>
  <c r="D20" i="5" l="1"/>
  <c r="D153" i="6" l="1"/>
  <c r="D141" i="6"/>
  <c r="D139" i="6"/>
  <c r="D133" i="6"/>
  <c r="D117" i="6"/>
  <c r="D113" i="6"/>
  <c r="D110" i="6"/>
  <c r="D101" i="6"/>
  <c r="D97" i="6"/>
  <c r="D76" i="6"/>
  <c r="D46" i="6"/>
  <c r="D34" i="6"/>
  <c r="D26" i="6"/>
  <c r="D22" i="6"/>
  <c r="D20" i="6"/>
  <c r="D17" i="6"/>
  <c r="D14" i="6"/>
  <c r="D12" i="6"/>
  <c r="D30" i="5"/>
  <c r="D17" i="5"/>
  <c r="D113" i="4" l="1"/>
  <c r="D83" i="4"/>
  <c r="D120" i="4"/>
  <c r="D115" i="4"/>
  <c r="D103" i="4"/>
  <c r="D86" i="4"/>
  <c r="D74" i="4"/>
  <c r="D71" i="4"/>
  <c r="D56" i="4"/>
  <c r="D35" i="4"/>
  <c r="D28" i="4"/>
  <c r="D24" i="4"/>
  <c r="D21" i="4"/>
  <c r="D19" i="4"/>
  <c r="D16" i="4"/>
  <c r="D13" i="4"/>
  <c r="D14" i="3"/>
  <c r="D26" i="3"/>
  <c r="D23" i="3"/>
  <c r="D17" i="3"/>
  <c r="D97" i="2" l="1"/>
  <c r="D105" i="2"/>
  <c r="D103" i="2"/>
  <c r="D82" i="2"/>
  <c r="D78" i="2"/>
  <c r="D76" i="2"/>
  <c r="D74" i="2"/>
  <c r="D72" i="2"/>
  <c r="D61" i="2"/>
  <c r="D36" i="2"/>
  <c r="D30" i="2"/>
  <c r="D24" i="2"/>
  <c r="D21" i="2"/>
  <c r="D19" i="2"/>
  <c r="D16" i="2"/>
  <c r="D14" i="2"/>
  <c r="D12" i="2"/>
  <c r="D27" i="1"/>
  <c r="D25" i="1"/>
  <c r="D22" i="1"/>
  <c r="D19" i="1"/>
</calcChain>
</file>

<file path=xl/sharedStrings.xml><?xml version="1.0" encoding="utf-8"?>
<sst xmlns="http://schemas.openxmlformats.org/spreadsheetml/2006/main" count="2118" uniqueCount="496">
  <si>
    <t>Capitolul 70.10 " LOCUINTE, SERVICII SI DEZVOLTARE PUBLICA"</t>
  </si>
  <si>
    <t>Titlul 10 "CHELTUIELI DE PERSONAL"</t>
  </si>
  <si>
    <t>CLASIFICATIE BUGETARA</t>
  </si>
  <si>
    <t>LUNA</t>
  </si>
  <si>
    <t>ZIUA</t>
  </si>
  <si>
    <t>SUMA</t>
  </si>
  <si>
    <t>EXPLICATII</t>
  </si>
  <si>
    <t>10.01.01</t>
  </si>
  <si>
    <t xml:space="preserve">Salarii de baza </t>
  </si>
  <si>
    <t>Impozit, contributii</t>
  </si>
  <si>
    <t>Pensie privata</t>
  </si>
  <si>
    <t>Rate</t>
  </si>
  <si>
    <t>Cotizatie sindicat</t>
  </si>
  <si>
    <t>Total 10.01.01</t>
  </si>
  <si>
    <t>10.01.12</t>
  </si>
  <si>
    <t>Indemnizatii platite unor persoane din afara unitatii</t>
  </si>
  <si>
    <t>Total 10.01.12</t>
  </si>
  <si>
    <t>10.01.13</t>
  </si>
  <si>
    <t>04</t>
  </si>
  <si>
    <t>Diurna</t>
  </si>
  <si>
    <t>Total 10.01.13</t>
  </si>
  <si>
    <t>10.03.07</t>
  </si>
  <si>
    <t>Contributii asiguratorii pentru munca</t>
  </si>
  <si>
    <t>Total 10.03.07</t>
  </si>
  <si>
    <t>MINISTERUL DEZVOLTARII REGIONALE SI ADMINISTRATIEI PUBLICE SI FONDURILOR EUROPENE</t>
  </si>
  <si>
    <t>AGENTIA NATIONALA PENTRU LOCUINTE</t>
  </si>
  <si>
    <t>Titlul 20 "BUNURI SI SERVICII"</t>
  </si>
  <si>
    <t>20.01.01</t>
  </si>
  <si>
    <t>Total 20.01.01</t>
  </si>
  <si>
    <t>20.01.02</t>
  </si>
  <si>
    <t>Total 20.01.02</t>
  </si>
  <si>
    <t>20.01.03</t>
  </si>
  <si>
    <t>Engie - gaze naturale sediu ANL</t>
  </si>
  <si>
    <t>Total 20.01.03</t>
  </si>
  <si>
    <t>20.01.04</t>
  </si>
  <si>
    <t>Total 20.01.04</t>
  </si>
  <si>
    <t>20.01.05</t>
  </si>
  <si>
    <t>OMV Petrom - carburanti</t>
  </si>
  <si>
    <t>Total 20.01.05</t>
  </si>
  <si>
    <t>20.01.06</t>
  </si>
  <si>
    <t>Total 20.01.06</t>
  </si>
  <si>
    <t>20.01.08</t>
  </si>
  <si>
    <t>Total 20.01.08</t>
  </si>
  <si>
    <t>20.01.09</t>
  </si>
  <si>
    <t>Total 20.01.09</t>
  </si>
  <si>
    <t>20.01.30</t>
  </si>
  <si>
    <t>Mics Software - asistenta tehnica program salarii</t>
  </si>
  <si>
    <t>Cip Avantaj - curatenie sediu ANL</t>
  </si>
  <si>
    <t>Consiliul Judetean Timis - intretinere ANL Timis</t>
  </si>
  <si>
    <t>Total 20.01.30</t>
  </si>
  <si>
    <t>20.06.01.</t>
  </si>
  <si>
    <t>Deplasari interne</t>
  </si>
  <si>
    <t>Total 20.06.01</t>
  </si>
  <si>
    <t>Sandu Cristian-onorariu expert</t>
  </si>
  <si>
    <t>Total 20.12</t>
  </si>
  <si>
    <t>20.24.02</t>
  </si>
  <si>
    <t>Comision bancar</t>
  </si>
  <si>
    <t>Total 20.24.02</t>
  </si>
  <si>
    <t>20.30.04</t>
  </si>
  <si>
    <t>Total 20.30.04</t>
  </si>
  <si>
    <t>20.30.30</t>
  </si>
  <si>
    <t>Total 20.30.30</t>
  </si>
  <si>
    <t>59.17</t>
  </si>
  <si>
    <t>Primaria Sector 3 - taxa timbru</t>
  </si>
  <si>
    <t>Despagubiri litigii</t>
  </si>
  <si>
    <t>Total 59.17</t>
  </si>
  <si>
    <t>59.40</t>
  </si>
  <si>
    <t>Bugetul de Stat - fond handicap</t>
  </si>
  <si>
    <t>Total 59.40</t>
  </si>
  <si>
    <t xml:space="preserve">                                                                                        Perioada : Ianuarie 2019</t>
  </si>
  <si>
    <t>Ianuarie</t>
  </si>
  <si>
    <t>Total 20.25</t>
  </si>
  <si>
    <t>03</t>
  </si>
  <si>
    <t>Monitorul Oficial - publicare anunt</t>
  </si>
  <si>
    <t>10</t>
  </si>
  <si>
    <t>Oficiul National al Registrului Comertului - abonament Buletin Proceduri de Insolventa</t>
  </si>
  <si>
    <t>Monitorul oficial - abonament Expert Monitor</t>
  </si>
  <si>
    <t>Consiliul Judetean Satu Mare - intretinere ANL Satu Mare</t>
  </si>
  <si>
    <t>Prestige Impex 97 - piese de schimb</t>
  </si>
  <si>
    <t>Apa Nova - apa si canalizare sediu ANL</t>
  </si>
  <si>
    <t>Cheltuieli judecata</t>
  </si>
  <si>
    <t>11</t>
  </si>
  <si>
    <t>15</t>
  </si>
  <si>
    <t>17</t>
  </si>
  <si>
    <t>Cem 61 Nika - reparatii auto</t>
  </si>
  <si>
    <t>Glass Piatra Service - piese de schimb</t>
  </si>
  <si>
    <t>Glass Piatra Service - reciclare deseuri</t>
  </si>
  <si>
    <t>Cheltuieli de judecata</t>
  </si>
  <si>
    <t>Cometa - asistenta tehica program contabilitate</t>
  </si>
  <si>
    <t>Posta Romana - posta</t>
  </si>
  <si>
    <t>21</t>
  </si>
  <si>
    <t>Bia - arh.Stroe Danut - restituire dobanda GBE</t>
  </si>
  <si>
    <t>Iulcover Group - restituire dobanda GBE</t>
  </si>
  <si>
    <t>23</t>
  </si>
  <si>
    <t>Ali Adi Flor - reparatii auto</t>
  </si>
  <si>
    <t>R &amp; R Gas Impex - lichid parbriz</t>
  </si>
  <si>
    <t>Fan Courier - posta</t>
  </si>
  <si>
    <t xml:space="preserve">Softmagazin - abonament Devizeonline </t>
  </si>
  <si>
    <t>SGPI Security Force - paza sediu ANL</t>
  </si>
  <si>
    <t>Med Life - abonament servicii medicale</t>
  </si>
  <si>
    <t>Rosal Grup - salubritate sediu ANL</t>
  </si>
  <si>
    <t>Locativa - intretinere ANL Botosani</t>
  </si>
  <si>
    <t>Locativ - chirie ANL Mures</t>
  </si>
  <si>
    <t>07</t>
  </si>
  <si>
    <t>Concediu odihna</t>
  </si>
  <si>
    <t>08</t>
  </si>
  <si>
    <t>Mechanikus Concept Service - reparatii auto</t>
  </si>
  <si>
    <t>Central Print - servicii scanare</t>
  </si>
  <si>
    <t>Pac New SPA - reparatii auto</t>
  </si>
  <si>
    <t>14</t>
  </si>
  <si>
    <t>Buy Smart &amp; Enjoy - servicii dactilografiere, taloane auto, fise de inmatriculare</t>
  </si>
  <si>
    <t>OMV - taxa drum</t>
  </si>
  <si>
    <t>16</t>
  </si>
  <si>
    <t>Abonament RATB, Metrorex</t>
  </si>
  <si>
    <t>18</t>
  </si>
  <si>
    <t>Scala Assistance - taxa drum</t>
  </si>
  <si>
    <t>22</t>
  </si>
  <si>
    <t>Central Print - servicii copiere</t>
  </si>
  <si>
    <t>25</t>
  </si>
  <si>
    <t>Abonament RATB</t>
  </si>
  <si>
    <t>Maxped Logistics; Monitorul Oficial - publicare anunt</t>
  </si>
  <si>
    <t>ISC Brasov - intretinere ANL Bihor</t>
  </si>
  <si>
    <t>Directia Taxe si Impozite - chirie ANL Neamt</t>
  </si>
  <si>
    <t>ISC Bihor - chirie ANL Bihor</t>
  </si>
  <si>
    <t>29</t>
  </si>
  <si>
    <t>Burlacu Daniela - cheltuieli executare</t>
  </si>
  <si>
    <t>28</t>
  </si>
  <si>
    <t>Busu Bya - restituire dobanda GBE</t>
  </si>
  <si>
    <t>31</t>
  </si>
  <si>
    <t>Institutia Prefectului Judetului Mehedinti - intretinere ANL Mehedinti</t>
  </si>
  <si>
    <t>Locativ - intretinere ANL Mures</t>
  </si>
  <si>
    <t>Producton - cartuse imprimanta</t>
  </si>
  <si>
    <t>Xerox - service xerox</t>
  </si>
  <si>
    <t>Urgent Cargus - posta</t>
  </si>
  <si>
    <t>30</t>
  </si>
  <si>
    <t>Primaria Municipiului Brasov - intretinere ANL Brasov</t>
  </si>
  <si>
    <t>MDRAP - penalitati ISC Mehedinti anii precedenti tineret</t>
  </si>
  <si>
    <t xml:space="preserve">                                                                                        Perioada : Februarie 2019</t>
  </si>
  <si>
    <t xml:space="preserve">Februarie </t>
  </si>
  <si>
    <t>Februarie</t>
  </si>
  <si>
    <t>01</t>
  </si>
  <si>
    <t>Primaria Sector 3 - cheltuieli judecata</t>
  </si>
  <si>
    <t>Enel - energie electrica sediu ANL</t>
  </si>
  <si>
    <t>Apa Nova - apa si canaliazare sediu ANL</t>
  </si>
  <si>
    <t>06</t>
  </si>
  <si>
    <t>Pac New Spa - spalare auto</t>
  </si>
  <si>
    <t>Tribunalul Valcea - onorariu expert Deaconu Elena</t>
  </si>
  <si>
    <t>Monitorul Oficial - Expert Monitor on-line</t>
  </si>
  <si>
    <t>Euroins Romania - polite RCA</t>
  </si>
  <si>
    <t>Compania de Informatica Neamt - abonament Lex Expert</t>
  </si>
  <si>
    <t>Infserv - abonament program DOCLIB</t>
  </si>
  <si>
    <t>Prestige Impex - piese de schimb</t>
  </si>
  <si>
    <t>Prestige Impex - reparatii auto</t>
  </si>
  <si>
    <t>ISC Bihor - chirie spatiu ANL Bihor</t>
  </si>
  <si>
    <t>Municipiul Piatra Neamt - intretinere spatiu birou ANL Neamt</t>
  </si>
  <si>
    <t>Primaria Brasov - intretinere spatiu birou ANL Brasov</t>
  </si>
  <si>
    <t>Primaria Brasov - intretinere spatiu birou ANL Brasov asoc.de proprietari</t>
  </si>
  <si>
    <t>Primaria Sector 3 - taxa judiciara de timbru</t>
  </si>
  <si>
    <t>Nexus - legalizare copii</t>
  </si>
  <si>
    <t>Bell Bau - restituire dobanda GBE</t>
  </si>
  <si>
    <t>71.01.01</t>
  </si>
  <si>
    <t>Total 71.01.01</t>
  </si>
  <si>
    <t>Primaria Voluntari - taxa autorizare construire Henri Coanda Voluntari 495 unitati</t>
  </si>
  <si>
    <t>OMV - carburanti</t>
  </si>
  <si>
    <t>Nobel Home Services - intretinere sisteme filtrare apa</t>
  </si>
  <si>
    <t>R &amp; D Office Impex - furnituri birou</t>
  </si>
  <si>
    <t>Cometa - asistenta tehnica program contabiliatte</t>
  </si>
  <si>
    <t>Cip Avanatj - curatenie sediu ANL</t>
  </si>
  <si>
    <t>Judetul Satu Mare - intretinere ANL Satu Mare</t>
  </si>
  <si>
    <t>Telekom - penalitati intarziere</t>
  </si>
  <si>
    <t>Telekom - telefonie fixa, mobila, internet</t>
  </si>
  <si>
    <t xml:space="preserve">Glass Piatra Service - piese de schimb </t>
  </si>
  <si>
    <t>12</t>
  </si>
  <si>
    <t>ISC Bihor - intretinere spatiu ANL Bihor</t>
  </si>
  <si>
    <t>19</t>
  </si>
  <si>
    <t>Renodanika - restituire dobanda GBE</t>
  </si>
  <si>
    <t>Simplex Domum - restituire dobanda GBE</t>
  </si>
  <si>
    <t>20</t>
  </si>
  <si>
    <t>Engie Romania - gaze naturale sediu ANL</t>
  </si>
  <si>
    <t>Avia Motors - reparatii auto</t>
  </si>
  <si>
    <t>Primaria Tirgu Mures - taxa cladire ANL Mures</t>
  </si>
  <si>
    <t>Primaria Tirgu Mures - taxa teren ANL Mures</t>
  </si>
  <si>
    <t>Agentia pentru Protectia Mediului Brasov - taxa aviz mediu</t>
  </si>
  <si>
    <t>Cristymih Service - multiplicare chei</t>
  </si>
  <si>
    <t>Steko Com; Sema Parc; Compania Municipala Parking Bucuresti - tichete parcare</t>
  </si>
  <si>
    <t>Tires &amp; Parts - reparatii auto</t>
  </si>
  <si>
    <t>Agentia de Vanzari; Monitorul Oficial - publicare anunt</t>
  </si>
  <si>
    <t>Despagubiri civile</t>
  </si>
  <si>
    <t>27</t>
  </si>
  <si>
    <t>Primaria Sector 3 - taxa judiciara timbru</t>
  </si>
  <si>
    <t>ANCPI Brasov - extras carte funciara</t>
  </si>
  <si>
    <t>Aldona - restituire dobanda GBE</t>
  </si>
  <si>
    <t>Trasca Cosmin - cheltuieli judecata</t>
  </si>
  <si>
    <t>Cirjaliu Valentina - cheltuieli judecata</t>
  </si>
  <si>
    <t>Cirjaliu Valentina - dobanda penalizatoare</t>
  </si>
  <si>
    <t>Trasca Cosmin - dobanda penalizatoare</t>
  </si>
  <si>
    <t>26</t>
  </si>
  <si>
    <t>Primaria Iasi - taxa aviz versanti</t>
  </si>
  <si>
    <t>Concedii medicale</t>
  </si>
  <si>
    <t>05</t>
  </si>
  <si>
    <t>Reglare ianuarie 2019 - Ionescu Georgeta - cheltuieli judecata</t>
  </si>
  <si>
    <t>Storno Reglare ianuarie 2019 - Ionescu Georgeta - cheltuieli judecata</t>
  </si>
  <si>
    <t xml:space="preserve">                                                                                        Perioada : Martie 2019</t>
  </si>
  <si>
    <t>Martie</t>
  </si>
  <si>
    <t>Monitorul Oficial- Expert Monitor online</t>
  </si>
  <si>
    <t>Alexandrescu Mioara - restituire sume cheltuite pt.Tulcea str.1848 nr.14A</t>
  </si>
  <si>
    <t>Nichersu Iuliana - restituire sume cheltuite pt.Tulcea str.1848 nr.14A</t>
  </si>
  <si>
    <t>Moldoveanu Adrian - restituire sume cheltuite pt.Tulcea str.1848 nr.14A</t>
  </si>
  <si>
    <t>Nastase Eugen - restituire sume cheltuite pt.Tulcea str.1848 nr.14A</t>
  </si>
  <si>
    <t>Perijoc Ana Maria - restituire sume cheltuite pt.Tulcea str.1848 nr.14A</t>
  </si>
  <si>
    <t>Feodorov Anatolie - restituire sume cheltuite pt.Tulcea str.1848 nr.14A</t>
  </si>
  <si>
    <t>Stefan Luminita - restituire sume cheltuite pt.Tulcea str.1848 nr.14A</t>
  </si>
  <si>
    <t>Locativa -intretinere ANL Botosani</t>
  </si>
  <si>
    <t>Popa Ion - intocmire studiu energetic pentru cladiri</t>
  </si>
  <si>
    <t>Bandarica leontina - restituire sume cheltuite pt.Tulcea str.1848 nr.14A</t>
  </si>
  <si>
    <t>Consiliul Judetean Mehedinti - intretinere ANL Mehedinti</t>
  </si>
  <si>
    <t>Orange - telefonie mobila</t>
  </si>
  <si>
    <t>Telekom - telefonie mobila</t>
  </si>
  <si>
    <t>20.30.01</t>
  </si>
  <si>
    <t>Total 20.30.01</t>
  </si>
  <si>
    <t xml:space="preserve">Realmedia Network - abonament publicitate proiecte rezidentiale </t>
  </si>
  <si>
    <t>BEJ Dinca Stelian Emil - onorariu expert</t>
  </si>
  <si>
    <t>13</t>
  </si>
  <si>
    <t>PFA Eremia Ioan - cheltuieli de judecata</t>
  </si>
  <si>
    <t>Cometa - asistenta tehnica program contabilitate</t>
  </si>
  <si>
    <t>Tim Ciclop - reparatii auto</t>
  </si>
  <si>
    <t>Florentin Super - piese de schimb</t>
  </si>
  <si>
    <t>BEJ Draghici Petrisor Valeriu - onorariu cerere executare silita</t>
  </si>
  <si>
    <t>Centrul Medical Alexis - medicina muncii</t>
  </si>
  <si>
    <t>Judetul Arges - intretinere ANL Arges</t>
  </si>
  <si>
    <t>ISC Bihor - intretinere spatiu birou ANL Bihor</t>
  </si>
  <si>
    <t>ISC Bihor - chirie spatiu birou ANL Bihor</t>
  </si>
  <si>
    <t>Directia Taxe si Impozite - chirie spatiu birou ANL Neamt</t>
  </si>
  <si>
    <t>Pac New Spa - reparatii auto</t>
  </si>
  <si>
    <t>Euro Parts Distribution - piese de schimb</t>
  </si>
  <si>
    <t>P.G.O. Transcom - reparatii auto</t>
  </si>
  <si>
    <t xml:space="preserve">Stoauto Piese Auto Originale - piese de schimb </t>
  </si>
  <si>
    <t>Maxped Logistics - publicitate</t>
  </si>
  <si>
    <t>Monitorul Oficial - publicare anunt concurs</t>
  </si>
  <si>
    <t>Directia Judeteana pentru Cultura Iasi - emitere aviz cultura Str.Smardan nr.8-18 Iasi</t>
  </si>
  <si>
    <t>Meridian Sud Invest - reparatii auto</t>
  </si>
  <si>
    <t>OCPI - radiere drept de construire Godeni</t>
  </si>
  <si>
    <t>Tires and Parts - reparatii auto</t>
  </si>
  <si>
    <t>DITL Sector 3 - impozit auto</t>
  </si>
  <si>
    <t>Maxped Logistics ; Monitorul Oficial - publicare anunt</t>
  </si>
  <si>
    <t>Steko Com; Sema Parc; Compania Municipala Parking - taxa parcare</t>
  </si>
  <si>
    <t>OMV - lichid parbriz</t>
  </si>
  <si>
    <t>Reglare plata cheltuieli judecata</t>
  </si>
  <si>
    <t>ACM4 - restituire dobanda GBE</t>
  </si>
  <si>
    <t xml:space="preserve">                                                                                        Perioada : Aprilie 2019</t>
  </si>
  <si>
    <t>Aprilie</t>
  </si>
  <si>
    <t>Engie - penalitati intarziere</t>
  </si>
  <si>
    <t>Simako Construct - expertizare tehnica H.Coanda bloc A10</t>
  </si>
  <si>
    <t>Bej Maximum - cheltuieli executare silita</t>
  </si>
  <si>
    <t>Certsign - semnaturi electronice</t>
  </si>
  <si>
    <t>Compania de Informatica Neamt - abonament LEX EXPERT</t>
  </si>
  <si>
    <t>Judetul satu mare - intretinere ANL Satu Mare</t>
  </si>
  <si>
    <t>Agentia pentru Protectia mediului Iasi - emitere avize amplasament Str.Smardan nr.8-18 Iasi</t>
  </si>
  <si>
    <t>Salubris - emitere avize amplasament Str.Smardan nr.8-18 Iasi</t>
  </si>
  <si>
    <t>Trezorerie Iasi - emitere avize amplasament Str.Smardan nr.8-18 Iasi</t>
  </si>
  <si>
    <t>Directia de Sanatate Publica Iasi - emitere avize amplasament Str.Smardan nr.8-18 Iasi</t>
  </si>
  <si>
    <t>Veolia Energie Iasi - emitere avize amplasament Str.Smardan nr.8-18 Iasi</t>
  </si>
  <si>
    <t>Delgaz Grid - emitere avize amplasament Str.Smardan nr.8-18 Iasi</t>
  </si>
  <si>
    <t>Telekom - emitere avize amplasament Str.Smardan nr.8-18 Iasi</t>
  </si>
  <si>
    <t>Apavital - emitere avize amplasament Str.Smardan nr.8-18 Iasi</t>
  </si>
  <si>
    <t>Consproiect - restituire dobanda GBE</t>
  </si>
  <si>
    <t>Dumitrache Viorel - cheltuieli de judecata</t>
  </si>
  <si>
    <t>ACM 4 - restituire dobanda GBE</t>
  </si>
  <si>
    <t>Telekom - servicii cablare structurata</t>
  </si>
  <si>
    <t>R &amp; D Office - furnituri birou</t>
  </si>
  <si>
    <t>Meda Consult - furnituri birou</t>
  </si>
  <si>
    <t>SGPI Security - paza sediu ANL</t>
  </si>
  <si>
    <t>O.N.R.C. - abonament Buletin Proceduri de Insolventa trim.II 2019</t>
  </si>
  <si>
    <t>Neo Cons - intocmire scenariu de securitate la incendiu str.Smardan nr.8-18 Iasi</t>
  </si>
  <si>
    <t>Apan - reparatii auto</t>
  </si>
  <si>
    <t>Bordianu Dragos - reparatii auto</t>
  </si>
  <si>
    <t>Starcom - tichete parcare</t>
  </si>
  <si>
    <t>Ionescu Georgeta - cheltuieli de judecata</t>
  </si>
  <si>
    <t>Luca Daniel - restituire sume cheltuite pt.Tulcea str.1848 nr.14A</t>
  </si>
  <si>
    <t>Culea Florin - restituire sume cheltuite pt.Tulcea str.1848 nr.14A</t>
  </si>
  <si>
    <t>24</t>
  </si>
  <si>
    <t>20.30.02</t>
  </si>
  <si>
    <t>Biro media Trading - achizitie cafea</t>
  </si>
  <si>
    <t>Centrul Medical Alexis - servicii medicale medicina muncii</t>
  </si>
  <si>
    <t>Apa Nova - apa, canalizare sediu ANL</t>
  </si>
  <si>
    <t>Tehnoproiect Comtrans - restituire dobanda GBE</t>
  </si>
  <si>
    <t>BIA - Arh.Stroe Danut - restituire dobanda GBE</t>
  </si>
  <si>
    <t>Primaria Sector 3 - taxa timbru recurs</t>
  </si>
  <si>
    <t xml:space="preserve">Primaria Sector 3 - taxa judiciara timbru </t>
  </si>
  <si>
    <t>Stefanescu Cristian Vasile - cheltuieli judecata</t>
  </si>
  <si>
    <t>Total 20.30.02</t>
  </si>
  <si>
    <t>ISC Bihor - intretinere ANL Bihor</t>
  </si>
  <si>
    <t xml:space="preserve">Primaria Brasov - intretinere ANL Brasov </t>
  </si>
  <si>
    <t>Primaria Piatra Neamt- intretinere ANL Piatra Neamt</t>
  </si>
  <si>
    <t>Pac New Spa - spalat auto</t>
  </si>
  <si>
    <t xml:space="preserve">Concediu odihna </t>
  </si>
  <si>
    <t>Monitorul Oficial - publicare concurs</t>
  </si>
  <si>
    <t>Sema Parc; Compania Municipala Parking Bucuresti - bonuri parcare</t>
  </si>
  <si>
    <t>Abonament Metrorex</t>
  </si>
  <si>
    <t xml:space="preserve">Oprea Ion - cheltuieli judecata </t>
  </si>
  <si>
    <t>Locativa - penalizari intarziere la plata</t>
  </si>
  <si>
    <t xml:space="preserve">Oprea Ion - reglare cheltuieli judecata </t>
  </si>
  <si>
    <t>Vizauer Lavinia - restituire sume cheltuite pt.Tulcea str.1848 nr.14A</t>
  </si>
  <si>
    <t>Peiciu marian - restituire sume cheltuite pt.Tulcea str.1848 nr.14A</t>
  </si>
  <si>
    <t>ANCPI - radiere construire Godeni bl.1A, ap.1</t>
  </si>
  <si>
    <t xml:space="preserve">                                                                                        Perioada : Mai 2019</t>
  </si>
  <si>
    <t>Mai</t>
  </si>
  <si>
    <t>02</t>
  </si>
  <si>
    <t>Nexus - legalizare copii si declaratie notariala H.Coanda</t>
  </si>
  <si>
    <t>Monitorul Oficial - abonament Expert Monitor Complet</t>
  </si>
  <si>
    <t>09</t>
  </si>
  <si>
    <t xml:space="preserve">Contributii </t>
  </si>
  <si>
    <t>BEJ Bucurean Ioan - onorariu</t>
  </si>
  <si>
    <t>71.01.02</t>
  </si>
  <si>
    <t>Total 71.01.02</t>
  </si>
  <si>
    <t>Euroco Partner Industry - achizitie xerox</t>
  </si>
  <si>
    <t>Certsign - semnatura electronica</t>
  </si>
  <si>
    <t>Primaria Piatra Neamt - utilitati ANL Piatra Neamt</t>
  </si>
  <si>
    <t>Prestige impex - reparatii auto</t>
  </si>
  <si>
    <t>Telekom - telefonie mobila si internet</t>
  </si>
  <si>
    <t xml:space="preserve">Directia Generala de Salubritate Sector 3 - salubritate sediu ANL </t>
  </si>
  <si>
    <t>Consiliul Judetean Mehedinti - utilitati sediu ANL Tr.Severin</t>
  </si>
  <si>
    <t>Euroins Romania Asig-Reasig - polita RCA</t>
  </si>
  <si>
    <t>Mics - asistenta tehnica program salarii</t>
  </si>
  <si>
    <t>Consiliul Judetean Timis - utilitati sediu ANL Timis</t>
  </si>
  <si>
    <t>Primaria Brasov - utilitati ANL Brasov</t>
  </si>
  <si>
    <t>Cirjan Valentin - cheltuieli de judecata</t>
  </si>
  <si>
    <t xml:space="preserve">RGV Service Dinamic - ITP </t>
  </si>
  <si>
    <t>Aehigrafic - restituire dobanda GBE</t>
  </si>
  <si>
    <t>Locativa - intretinere sediu ANL Botosani</t>
  </si>
  <si>
    <t>Locativa - penalitati intarziere plata</t>
  </si>
  <si>
    <t>Consiliul Judetean Arges - intretinere ANL Arges</t>
  </si>
  <si>
    <t>Sanrino Impex - spalare auto</t>
  </si>
  <si>
    <t>Centru Medical Alexis - medicina muncii</t>
  </si>
  <si>
    <t>Producton - furnituri birou</t>
  </si>
  <si>
    <t>Focus development &amp; Management - copii xerox</t>
  </si>
  <si>
    <t>Monitorul Oficial; Theta Proficiency - publicari anunturi concurs</t>
  </si>
  <si>
    <t>Evolution Prest Systems - piese de schimb</t>
  </si>
  <si>
    <t>ISC - chirie sediu ANL Bihor</t>
  </si>
  <si>
    <t>ISC - intretinere ANL Bihor</t>
  </si>
  <si>
    <t>Engie - penalitati intarziere plata</t>
  </si>
  <si>
    <t>Recuperare cheltuieli de judecata - Simion Alina</t>
  </si>
  <si>
    <t>Recuperare cheltuieli de judecata - Aioanei Constantin</t>
  </si>
  <si>
    <t>Reglare articol bugetar plati aprilie 2019</t>
  </si>
  <si>
    <t>(800336=810332-9996 medicale platite din suma recuperata de la casmb</t>
  </si>
  <si>
    <t xml:space="preserve">                                                                                        Perioada : Iunie 2019</t>
  </si>
  <si>
    <t>Iunie</t>
  </si>
  <si>
    <t>Enel-energie electrica sediu ANL</t>
  </si>
  <si>
    <t>Primaria Sector 3 - taxa de timbru</t>
  </si>
  <si>
    <t>BEJ Maximum - cheltuieli xeroxare</t>
  </si>
  <si>
    <t>Primaria Brasov - utilitati sediu ANL Brasov</t>
  </si>
  <si>
    <t>Total 20.02</t>
  </si>
  <si>
    <t>Preda &amp; Fiii - prestari servicii</t>
  </si>
  <si>
    <t>Adaconi - furnituri birou</t>
  </si>
  <si>
    <t>10.01.17</t>
  </si>
  <si>
    <t>Total 10.01.17</t>
  </si>
  <si>
    <t xml:space="preserve">Impozit indemnizatie hrana ianuarie 2019 </t>
  </si>
  <si>
    <t>Sanatate indemnizatie hrana ianuarie 2019</t>
  </si>
  <si>
    <t>CAS indemnizatie hrana ianuarie 2019</t>
  </si>
  <si>
    <t>Indemnizatie hrana ianuarie 2019</t>
  </si>
  <si>
    <t>Diurna si cazare</t>
  </si>
  <si>
    <t>20.05.30</t>
  </si>
  <si>
    <t>Total 20.05.30</t>
  </si>
  <si>
    <t>Foxx Color - stampila CTE</t>
  </si>
  <si>
    <t>MICS - asistenta tehnica program salarii</t>
  </si>
  <si>
    <t xml:space="preserve">Impozit indemnizatie hrana februarie 2019 </t>
  </si>
  <si>
    <t>CAS indemnizatie hrana februarie 2019</t>
  </si>
  <si>
    <t>Sanatate indemnizatie hrana februarie 2019</t>
  </si>
  <si>
    <t>Contributie asig.de munca ianuarie 2019</t>
  </si>
  <si>
    <t>Contributie asig.de munca februarie 2019</t>
  </si>
  <si>
    <t>Indemnizatie hrana februarie 2019</t>
  </si>
  <si>
    <t>Euroins - asigurare obligatorie sediu ANL</t>
  </si>
  <si>
    <t>Cazare</t>
  </si>
  <si>
    <t>Pro Copy - furnituri birou</t>
  </si>
  <si>
    <t>ISC - intretinre ANL Bihor</t>
  </si>
  <si>
    <t>Directia Taxe si Impozite Neamt - chirie birou ANL Neamt</t>
  </si>
  <si>
    <t>Municipiul Piatra Neamt - intretinere birou ANL Neamt</t>
  </si>
  <si>
    <t>Inspectoratul Judetean in Constructii - chirie birou ANL Bihor</t>
  </si>
  <si>
    <t>DGITL Sector 1 - multiplicare documente arhiva PS1</t>
  </si>
  <si>
    <t>Evolution Prest Systems - piese schimb</t>
  </si>
  <si>
    <t>Sanrino Impex - reparatii auto</t>
  </si>
  <si>
    <t>Institutia Prefectului Municipiului Bucuresti - placute inmatriculare</t>
  </si>
  <si>
    <t>Somes - adeziv</t>
  </si>
  <si>
    <t>Evenimentul - publicitate aviz mediu str.Smardan Iasi</t>
  </si>
  <si>
    <t>ISC Bihor - chirie birou ANL Bihor</t>
  </si>
  <si>
    <t>Enel - penalitati intarziere plata</t>
  </si>
  <si>
    <t>Judetul Arges - intretinere birou ANL Arges</t>
  </si>
  <si>
    <t>Municipiul Piatra Neamt - chirie iulie 2019 ANL Neamt</t>
  </si>
  <si>
    <t>Indemnizatie hrana mai 2019</t>
  </si>
  <si>
    <t>10.01.05</t>
  </si>
  <si>
    <t>Total 10.01.05</t>
  </si>
  <si>
    <t>Spor pentru conditii de munca</t>
  </si>
  <si>
    <t>Regl.articol bugetar</t>
  </si>
  <si>
    <t>Regl.ianuarie-mai 2019 Drepturi de delegare</t>
  </si>
  <si>
    <t>Regl. Ianuarie-mai 2019 drepturi de delegare</t>
  </si>
  <si>
    <t>Recuperare cheltuieli executare Hannes Paun Corina</t>
  </si>
  <si>
    <t xml:space="preserve">                                                                                        Perioada : Iulie 2019</t>
  </si>
  <si>
    <t>Iulie</t>
  </si>
  <si>
    <t>Primaria Sector 1 - taxa A.C. bloc A10 Henri Coanda Nisipoasa</t>
  </si>
  <si>
    <t>Karen Electric - intocmire si depunere dosar pt.obtinere Aviz Tehnic de racordare bl.A1, A2, A3 si A9 H.Coanda</t>
  </si>
  <si>
    <t>Societatea de Constructii Napoca - restituire dobanda GBE</t>
  </si>
  <si>
    <t>Monitorul Oficial - Expert Monitor online</t>
  </si>
  <si>
    <t>Directia Generala de Salubritate - salubritate sediu ANL</t>
  </si>
  <si>
    <t>Primaria Brasov - intretinere spatiu ANL Brasov</t>
  </si>
  <si>
    <t>Activ Gaz - intocmire si depunere dosar pt.obtinere Aviz Tehnic de racordare bl.A1, A2, A3 si A9 H.Coanda</t>
  </si>
  <si>
    <t>DNS Birotica - furnituri birou</t>
  </si>
  <si>
    <t>Centrul medical Alexis - medicina muncii "la angajare"</t>
  </si>
  <si>
    <t>Simako Construct - expertizare tehnica bloc A24 henri Coanda</t>
  </si>
  <si>
    <t>Evident Group - furnituri birou</t>
  </si>
  <si>
    <t>Telekom - telefonie fixa, telverde, internet</t>
  </si>
  <si>
    <t xml:space="preserve">Primaria Sector 3 - cheltuieli judecata </t>
  </si>
  <si>
    <t>Prestige Impex - ITP auto</t>
  </si>
  <si>
    <t>Judetul satu Mare - intretinere ANL Satu Mare</t>
  </si>
  <si>
    <t>Biroexpert Company - furnituri birou</t>
  </si>
  <si>
    <t>BEJA Dumitrache si Dumitrache - cheltuieli executare</t>
  </si>
  <si>
    <t>O.N.R.C - abonament Buletin Proceduri de Insolventa</t>
  </si>
  <si>
    <t>Nexus Soc.Profesionala Notariala - declaratie notariala si legalizare copii pt.bransamente gaze bloc A10 H.Coanda</t>
  </si>
  <si>
    <t>Auto Bara &amp; Co - reparatii auto</t>
  </si>
  <si>
    <t>Romedania Baron - reparatii auto</t>
  </si>
  <si>
    <t>Primaria Constanta - contraventie</t>
  </si>
  <si>
    <t>Distrigaz Sud Retele - tarife analiza documentatie pt.obtinere avize tehnice bloc A1,A2,A3,A9 H.Coanda</t>
  </si>
  <si>
    <t>Distrigaz Sud Retele - racordare la sistemul de distributie a gazelor naturale a blocului A1 H.Coanda</t>
  </si>
  <si>
    <t xml:space="preserve">Distrigaz Sud Retele - racordare la sistemul de distributie a gazelor naturale a blocului A2 H.Coanda </t>
  </si>
  <si>
    <t xml:space="preserve">Distrigaz Sud Retele - racordare la sistemul de distributie a gazelor naturale a blocului A3 H.Coanda </t>
  </si>
  <si>
    <t xml:space="preserve">Distrigaz Sud Retele - racordare la sistemul de distributie a gazelor naturale a blocului A9 tronson 3 H.Coanda </t>
  </si>
  <si>
    <t xml:space="preserve">Distrigaz Sud Retele - racordare la sistemul de distributie a gazelor naturale a blocului A9 tronson 2 H.Coanda </t>
  </si>
  <si>
    <t>Primaria Sector 3 - taxa judiciara incuviintare silita titlu executoriu</t>
  </si>
  <si>
    <t>Domus - restituire dobanda GBE</t>
  </si>
  <si>
    <t>Nexus Soc.Profesionala Notariala - taxa notariala pt. legalizare copii contract de credit ipotecar si contract ipoteca</t>
  </si>
  <si>
    <t>Municipiul Piatra Neamt - chirie spatiu birou ANL Neamt</t>
  </si>
  <si>
    <t>I.J.C. Bihor - chirie spatiu birou ANL Bihor</t>
  </si>
  <si>
    <t>Steko Com;Sema Parc - bonuri parcare</t>
  </si>
  <si>
    <t>AEGRM - aviz initial AEGRM pentru notare sechestru auto</t>
  </si>
  <si>
    <t>OMV - protocol</t>
  </si>
  <si>
    <t>Carrefour - protocol</t>
  </si>
  <si>
    <t>Carrefour - produse gospodaresti</t>
  </si>
  <si>
    <t>Global Top Business Solutions - furnituri birou</t>
  </si>
  <si>
    <t>Abonament RATB; Metrorex</t>
  </si>
  <si>
    <t>C.N.A.B. Otopeni - servicii parcare</t>
  </si>
  <si>
    <t>Arabesque - produse gospodaresti</t>
  </si>
  <si>
    <t>OMV - spalare auto</t>
  </si>
  <si>
    <t>BEJ Dobra si Caliman - poprire S1220/2018</t>
  </si>
  <si>
    <t>BEJ Dobra si Caliman - poprire 42/2015</t>
  </si>
  <si>
    <t xml:space="preserve">Indemnizatie hrana </t>
  </si>
  <si>
    <t>Recuperare sume de la beneficiari</t>
  </si>
  <si>
    <t xml:space="preserve">                                                                                        Perioada : August 2019</t>
  </si>
  <si>
    <t>August</t>
  </si>
  <si>
    <t>Directia Generala de Salubritate - salubritate ANL</t>
  </si>
  <si>
    <t>Institutia Prefectului Jud.Mehedinti - intretinere ANL Mehedinti</t>
  </si>
  <si>
    <t>Telekom - telefonie fixa</t>
  </si>
  <si>
    <t>Monitorul Oficial; Agentia de vanzari - publicari anunturi concurs</t>
  </si>
  <si>
    <t>Abonament RATB ; Metrorex</t>
  </si>
  <si>
    <t xml:space="preserve">                                                                                        Perioada : Octombrie 2019</t>
  </si>
  <si>
    <t>Octombrie</t>
  </si>
  <si>
    <t>Victor Construct - restituire dobanda GBE</t>
  </si>
  <si>
    <t>Plastic and Glass Romania - reparatii auto</t>
  </si>
  <si>
    <t>Total 20.13</t>
  </si>
  <si>
    <t>Academia de Politie Alexandru Ioan Cuza - formare profesionala</t>
  </si>
  <si>
    <t xml:space="preserve">Archa - documentatie pentru mediu faza sedinta CAT pt.Mangalia </t>
  </si>
  <si>
    <t>Stoica Ileana - cheltuieli judecata</t>
  </si>
  <si>
    <t>C.I.M.P. - despagubiri litigii</t>
  </si>
  <si>
    <t>C.I.M.P. - cheltuieli judecata</t>
  </si>
  <si>
    <t>RGV Service Dinamic - reparatii auto</t>
  </si>
  <si>
    <t xml:space="preserve">Diurna </t>
  </si>
  <si>
    <t>RO &amp; CO International - reparatii tehnica calcul</t>
  </si>
  <si>
    <t>Ciornei Veronica administrator SC ADIM 2012 SRL- taxa inscriere la OCPI Iasi ridicare topografica actualizata str.Smardan 8-18 Iasi</t>
  </si>
  <si>
    <t>Primaria Alba Iulia - prelungire A.C. str.Nada Florilor Alba Iulia</t>
  </si>
  <si>
    <t>Telekom - internet</t>
  </si>
  <si>
    <t>Prestige Impex - prestari servicii plata efectiva</t>
  </si>
  <si>
    <t>Prestige Impex - prestari servicii GBE</t>
  </si>
  <si>
    <t>Tehnoterm Service - restituire dobanda GBE</t>
  </si>
  <si>
    <t>Solaris - restituire dobanda GBE</t>
  </si>
  <si>
    <t>Certsign - kit semnatura electronica</t>
  </si>
  <si>
    <t>Primaria Brasov - intretinere ANL Brasov</t>
  </si>
  <si>
    <t>Euroco Partner Industry - imprimanta Xerox Altalink B8055</t>
  </si>
  <si>
    <t>TLSIT  - restituire dobanda GBE</t>
  </si>
  <si>
    <t>Angab Com - ITP auto</t>
  </si>
  <si>
    <t>Karen Electric - bransamente H.Coanda Bloc A1, A2, A3, A9</t>
  </si>
  <si>
    <t>RAPPS-SAIFI - dezinsectie sediu ANL</t>
  </si>
  <si>
    <t>Municipiul Piatra Neamt - intretinere ANL Neamt</t>
  </si>
  <si>
    <t>I.J.C. Bihor - chirie ANL Bihor</t>
  </si>
  <si>
    <t>Municipiul Piatra Neamt - chirie ANL Neamt</t>
  </si>
  <si>
    <t>MOL Romania - carburanti</t>
  </si>
  <si>
    <t>Nexus - taxa eliberare Extras de Carte Funciara</t>
  </si>
  <si>
    <t xml:space="preserve">Abonament RATB </t>
  </si>
  <si>
    <t>Drepturi de delegare</t>
  </si>
  <si>
    <t>Compania Romprest Service - aviz de principiu pentru incheiere contract pentru transport moloz bloc A9 H.coanda</t>
  </si>
  <si>
    <t>Est Oil Consulting - spalare auto</t>
  </si>
  <si>
    <t>Nexus - onorariu pentru obtinerea actelor de Carte Funciara</t>
  </si>
  <si>
    <t>Agentia Nationala de Cadastru si Publicitate Imobiliara - fotocopie extras CarteFunciara contract vanzare cumparare</t>
  </si>
  <si>
    <t>German Consulting - taxa parcare</t>
  </si>
  <si>
    <t>Hotel Continental - parcare hoteliera</t>
  </si>
  <si>
    <t>Nexus - servicii notariale-procura</t>
  </si>
  <si>
    <t>Activ Auto Colect - piese de schimb</t>
  </si>
  <si>
    <t>Regl.dob.cf.hot.jud.</t>
  </si>
  <si>
    <t>Euroco Partner Industry - echipament xerox Versalink B405 3 buc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</si>
</sst>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2" xfId="0" applyFont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0" fillId="0" borderId="1" xfId="0" applyFont="1" applyBorder="1"/>
    <xf numFmtId="0" fontId="0" fillId="0" borderId="1" xfId="0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49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0" fontId="2" fillId="0" borderId="2" xfId="0" applyFont="1" applyBorder="1"/>
    <xf numFmtId="2" fontId="2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4" fontId="0" fillId="0" borderId="1" xfId="0" applyNumberFormat="1" applyFont="1" applyBorder="1"/>
    <xf numFmtId="4" fontId="2" fillId="0" borderId="1" xfId="0" applyNumberFormat="1" applyFont="1" applyBorder="1"/>
    <xf numFmtId="2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0" fontId="0" fillId="0" borderId="0" xfId="0" applyFont="1"/>
    <xf numFmtId="0" fontId="0" fillId="0" borderId="1" xfId="0" applyFont="1" applyBorder="1" applyAlignment="1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E27"/>
    </sheetView>
  </sheetViews>
  <sheetFormatPr defaultRowHeight="15" x14ac:dyDescent="0.25"/>
  <cols>
    <col min="1" max="1" width="23" customWidth="1"/>
    <col min="2" max="2" width="11.5703125" customWidth="1"/>
    <col min="4" max="4" width="13.28515625" customWidth="1"/>
    <col min="5" max="5" width="48.8554687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1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 t="s">
        <v>69</v>
      </c>
      <c r="B5" s="1"/>
      <c r="C5" s="1"/>
      <c r="D5" s="1"/>
      <c r="E5" s="1"/>
    </row>
    <row r="7" spans="1:5" x14ac:dyDescent="0.25">
      <c r="A7" s="2" t="s">
        <v>2</v>
      </c>
      <c r="B7" s="3" t="s">
        <v>3</v>
      </c>
      <c r="C7" s="3" t="s">
        <v>4</v>
      </c>
      <c r="D7" s="3" t="s">
        <v>5</v>
      </c>
      <c r="E7" s="3" t="s">
        <v>6</v>
      </c>
    </row>
    <row r="8" spans="1:5" s="28" customFormat="1" x14ac:dyDescent="0.25">
      <c r="A8" s="4" t="s">
        <v>7</v>
      </c>
      <c r="B8" s="5" t="s">
        <v>70</v>
      </c>
      <c r="C8" s="6" t="s">
        <v>103</v>
      </c>
      <c r="D8" s="7">
        <v>1000</v>
      </c>
      <c r="E8" s="8" t="s">
        <v>104</v>
      </c>
    </row>
    <row r="9" spans="1:5" x14ac:dyDescent="0.25">
      <c r="A9" s="4"/>
      <c r="B9" s="5"/>
      <c r="C9" s="6" t="s">
        <v>74</v>
      </c>
      <c r="D9" s="7">
        <v>397599</v>
      </c>
      <c r="E9" s="8" t="s">
        <v>8</v>
      </c>
    </row>
    <row r="10" spans="1:5" x14ac:dyDescent="0.25">
      <c r="A10" s="4"/>
      <c r="B10" s="9"/>
      <c r="C10" s="6" t="s">
        <v>81</v>
      </c>
      <c r="D10" s="7">
        <v>307776</v>
      </c>
      <c r="E10" s="8" t="s">
        <v>9</v>
      </c>
    </row>
    <row r="11" spans="1:5" x14ac:dyDescent="0.25">
      <c r="A11" s="4"/>
      <c r="B11" s="9"/>
      <c r="C11" s="6"/>
      <c r="D11" s="7">
        <v>31491</v>
      </c>
      <c r="E11" s="8" t="s">
        <v>8</v>
      </c>
    </row>
    <row r="12" spans="1:5" x14ac:dyDescent="0.25">
      <c r="A12" s="4"/>
      <c r="B12" s="9"/>
      <c r="C12" s="6"/>
      <c r="D12" s="7">
        <v>-3053</v>
      </c>
      <c r="E12" s="8" t="s">
        <v>8</v>
      </c>
    </row>
    <row r="13" spans="1:5" x14ac:dyDescent="0.25">
      <c r="A13" s="4"/>
      <c r="B13" s="9"/>
      <c r="C13" s="6" t="s">
        <v>82</v>
      </c>
      <c r="D13" s="7">
        <v>3053</v>
      </c>
      <c r="E13" s="8" t="s">
        <v>8</v>
      </c>
    </row>
    <row r="14" spans="1:5" x14ac:dyDescent="0.25">
      <c r="A14" s="4"/>
      <c r="B14" s="9"/>
      <c r="C14" s="6" t="s">
        <v>124</v>
      </c>
      <c r="D14" s="7">
        <v>60</v>
      </c>
      <c r="E14" s="8" t="s">
        <v>10</v>
      </c>
    </row>
    <row r="15" spans="1:5" x14ac:dyDescent="0.25">
      <c r="A15" s="4"/>
      <c r="B15" s="9"/>
      <c r="C15" s="6"/>
      <c r="D15" s="7">
        <v>5141</v>
      </c>
      <c r="E15" s="8" t="s">
        <v>11</v>
      </c>
    </row>
    <row r="16" spans="1:5" x14ac:dyDescent="0.25">
      <c r="A16" s="4"/>
      <c r="B16" s="9"/>
      <c r="C16" s="6"/>
      <c r="D16" s="7">
        <v>879</v>
      </c>
      <c r="E16" s="8" t="s">
        <v>12</v>
      </c>
    </row>
    <row r="17" spans="1:5" x14ac:dyDescent="0.25">
      <c r="A17" s="4"/>
      <c r="B17" s="9"/>
      <c r="C17" s="6" t="s">
        <v>134</v>
      </c>
      <c r="D17" s="7">
        <v>1130</v>
      </c>
      <c r="E17" s="8" t="s">
        <v>11</v>
      </c>
    </row>
    <row r="18" spans="1:5" x14ac:dyDescent="0.25">
      <c r="A18" s="4"/>
      <c r="B18" s="9"/>
      <c r="C18" s="6" t="s">
        <v>128</v>
      </c>
      <c r="D18" s="7">
        <v>900</v>
      </c>
      <c r="E18" s="8" t="s">
        <v>104</v>
      </c>
    </row>
    <row r="19" spans="1:5" x14ac:dyDescent="0.25">
      <c r="A19" s="2" t="s">
        <v>13</v>
      </c>
      <c r="B19" s="2"/>
      <c r="C19" s="10"/>
      <c r="D19" s="11">
        <f>SUM(D8:D18)</f>
        <v>745976</v>
      </c>
      <c r="E19" s="12"/>
    </row>
    <row r="20" spans="1:5" x14ac:dyDescent="0.25">
      <c r="A20" s="13" t="s">
        <v>14</v>
      </c>
      <c r="B20" s="13"/>
      <c r="C20" s="6" t="s">
        <v>81</v>
      </c>
      <c r="D20" s="7">
        <v>5193</v>
      </c>
      <c r="E20" s="13" t="s">
        <v>15</v>
      </c>
    </row>
    <row r="21" spans="1:5" x14ac:dyDescent="0.25">
      <c r="A21" s="13"/>
      <c r="B21" s="13"/>
      <c r="C21" s="6" t="s">
        <v>83</v>
      </c>
      <c r="D21" s="7">
        <v>8592</v>
      </c>
      <c r="E21" s="13" t="s">
        <v>15</v>
      </c>
    </row>
    <row r="22" spans="1:5" x14ac:dyDescent="0.25">
      <c r="A22" s="2" t="s">
        <v>16</v>
      </c>
      <c r="B22" s="2"/>
      <c r="C22" s="10"/>
      <c r="D22" s="11">
        <f>SUM(D20:D21)</f>
        <v>13785</v>
      </c>
      <c r="E22" s="14"/>
    </row>
    <row r="23" spans="1:5" x14ac:dyDescent="0.25">
      <c r="A23" s="13" t="s">
        <v>17</v>
      </c>
      <c r="B23" s="13"/>
      <c r="C23" s="6" t="s">
        <v>81</v>
      </c>
      <c r="D23" s="7">
        <v>51</v>
      </c>
      <c r="E23" s="13" t="s">
        <v>19</v>
      </c>
    </row>
    <row r="24" spans="1:5" x14ac:dyDescent="0.25">
      <c r="A24" s="13"/>
      <c r="B24" s="13"/>
      <c r="C24" s="6" t="s">
        <v>90</v>
      </c>
      <c r="D24" s="7">
        <v>20</v>
      </c>
      <c r="E24" s="13" t="s">
        <v>19</v>
      </c>
    </row>
    <row r="25" spans="1:5" x14ac:dyDescent="0.25">
      <c r="A25" s="2" t="s">
        <v>20</v>
      </c>
      <c r="B25" s="2"/>
      <c r="C25" s="10"/>
      <c r="D25" s="11">
        <f>SUM(D23:D24)</f>
        <v>71</v>
      </c>
      <c r="E25" s="2"/>
    </row>
    <row r="26" spans="1:5" x14ac:dyDescent="0.25">
      <c r="A26" s="13" t="s">
        <v>21</v>
      </c>
      <c r="B26" s="13"/>
      <c r="C26" s="6" t="s">
        <v>81</v>
      </c>
      <c r="D26" s="15">
        <v>17046</v>
      </c>
      <c r="E26" s="16" t="s">
        <v>22</v>
      </c>
    </row>
    <row r="27" spans="1:5" x14ac:dyDescent="0.25">
      <c r="A27" s="2" t="s">
        <v>23</v>
      </c>
      <c r="B27" s="2"/>
      <c r="C27" s="10"/>
      <c r="D27" s="11">
        <f>SUM(D26)</f>
        <v>17046</v>
      </c>
      <c r="E27" s="1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topLeftCell="A58" workbookViewId="0">
      <selection activeCell="J16" sqref="J16"/>
    </sheetView>
  </sheetViews>
  <sheetFormatPr defaultRowHeight="15" x14ac:dyDescent="0.25"/>
  <cols>
    <col min="1" max="1" width="24.28515625" customWidth="1"/>
    <col min="4" max="4" width="12.5703125" customWidth="1"/>
    <col min="5" max="5" width="83" customWidth="1"/>
  </cols>
  <sheetData>
    <row r="1" spans="1:5" x14ac:dyDescent="0.25">
      <c r="A1" s="1" t="s">
        <v>24</v>
      </c>
      <c r="B1" s="1"/>
      <c r="C1" s="1"/>
      <c r="D1" s="1"/>
    </row>
    <row r="2" spans="1:5" x14ac:dyDescent="0.25">
      <c r="A2" s="1" t="s">
        <v>25</v>
      </c>
      <c r="B2" s="1"/>
      <c r="C2" s="1"/>
      <c r="D2" s="1"/>
    </row>
    <row r="3" spans="1:5" x14ac:dyDescent="0.25">
      <c r="A3" s="1"/>
      <c r="B3" s="1"/>
      <c r="C3" s="1"/>
      <c r="D3" s="1"/>
    </row>
    <row r="4" spans="1:5" x14ac:dyDescent="0.25">
      <c r="A4" s="1" t="s">
        <v>0</v>
      </c>
      <c r="B4" s="1"/>
      <c r="C4" s="1"/>
      <c r="D4" s="1"/>
    </row>
    <row r="5" spans="1:5" x14ac:dyDescent="0.25">
      <c r="A5" s="1" t="s">
        <v>26</v>
      </c>
      <c r="B5" s="1"/>
      <c r="C5" s="1"/>
      <c r="D5" s="1"/>
    </row>
    <row r="6" spans="1:5" x14ac:dyDescent="0.25">
      <c r="A6" s="1"/>
      <c r="B6" s="1"/>
      <c r="C6" s="1"/>
      <c r="D6" s="1"/>
    </row>
    <row r="7" spans="1:5" x14ac:dyDescent="0.25">
      <c r="A7" s="1"/>
      <c r="B7" s="1"/>
      <c r="C7" s="1"/>
      <c r="D7" s="1"/>
    </row>
    <row r="8" spans="1:5" x14ac:dyDescent="0.25">
      <c r="A8" s="1" t="s">
        <v>305</v>
      </c>
      <c r="B8" s="1"/>
      <c r="C8" s="1"/>
      <c r="D8" s="1"/>
    </row>
    <row r="10" spans="1:5" x14ac:dyDescent="0.25">
      <c r="A10" s="2" t="s">
        <v>2</v>
      </c>
      <c r="B10" s="3" t="s">
        <v>3</v>
      </c>
      <c r="C10" s="3" t="s">
        <v>4</v>
      </c>
      <c r="D10" s="3" t="s">
        <v>5</v>
      </c>
      <c r="E10" s="2" t="s">
        <v>6</v>
      </c>
    </row>
    <row r="11" spans="1:5" x14ac:dyDescent="0.25">
      <c r="A11" s="4" t="s">
        <v>27</v>
      </c>
      <c r="B11" s="9" t="s">
        <v>306</v>
      </c>
      <c r="C11" s="6" t="s">
        <v>134</v>
      </c>
      <c r="D11" s="18">
        <v>2457.2399999999998</v>
      </c>
      <c r="E11" s="13" t="s">
        <v>334</v>
      </c>
    </row>
    <row r="12" spans="1:5" x14ac:dyDescent="0.25">
      <c r="A12" s="19" t="s">
        <v>28</v>
      </c>
      <c r="B12" s="3"/>
      <c r="C12" s="3"/>
      <c r="D12" s="20">
        <f>SUM(D11)</f>
        <v>2457.2399999999998</v>
      </c>
      <c r="E12" s="2"/>
    </row>
    <row r="13" spans="1:5" x14ac:dyDescent="0.25">
      <c r="A13" s="4" t="s">
        <v>31</v>
      </c>
      <c r="B13" s="9"/>
      <c r="C13" s="6" t="s">
        <v>307</v>
      </c>
      <c r="D13" s="22">
        <v>16735.07</v>
      </c>
      <c r="E13" s="14" t="s">
        <v>32</v>
      </c>
    </row>
    <row r="14" spans="1:5" x14ac:dyDescent="0.25">
      <c r="A14" s="4"/>
      <c r="B14" s="9"/>
      <c r="C14" s="6" t="s">
        <v>93</v>
      </c>
      <c r="D14" s="22">
        <v>9868.0400000000009</v>
      </c>
      <c r="E14" s="14" t="s">
        <v>32</v>
      </c>
    </row>
    <row r="15" spans="1:5" x14ac:dyDescent="0.25">
      <c r="A15" s="19" t="s">
        <v>33</v>
      </c>
      <c r="B15" s="2"/>
      <c r="C15" s="2"/>
      <c r="D15" s="23">
        <f>SUM(D13:D14)</f>
        <v>26603.11</v>
      </c>
      <c r="E15" s="2"/>
    </row>
    <row r="16" spans="1:5" x14ac:dyDescent="0.25">
      <c r="A16" s="4" t="s">
        <v>34</v>
      </c>
      <c r="B16" s="13"/>
      <c r="C16" s="6" t="s">
        <v>112</v>
      </c>
      <c r="D16" s="22">
        <v>117.82</v>
      </c>
      <c r="E16" s="14" t="s">
        <v>320</v>
      </c>
    </row>
    <row r="17" spans="1:5" x14ac:dyDescent="0.25">
      <c r="A17" s="4"/>
      <c r="B17" s="13"/>
      <c r="C17" s="6" t="s">
        <v>134</v>
      </c>
      <c r="D17" s="22">
        <v>117.82</v>
      </c>
      <c r="E17" s="14" t="s">
        <v>320</v>
      </c>
    </row>
    <row r="18" spans="1:5" x14ac:dyDescent="0.25">
      <c r="A18" s="4"/>
      <c r="B18" s="13"/>
      <c r="C18" s="6"/>
      <c r="D18" s="22">
        <v>1332.49</v>
      </c>
      <c r="E18" s="14" t="s">
        <v>79</v>
      </c>
    </row>
    <row r="19" spans="1:5" x14ac:dyDescent="0.25">
      <c r="A19" s="19" t="s">
        <v>35</v>
      </c>
      <c r="B19" s="2"/>
      <c r="C19" s="2"/>
      <c r="D19" s="23">
        <f>SUM(D16:D18)</f>
        <v>1568.13</v>
      </c>
      <c r="E19" s="2"/>
    </row>
    <row r="20" spans="1:5" x14ac:dyDescent="0.25">
      <c r="A20" s="4" t="s">
        <v>36</v>
      </c>
      <c r="B20" s="13"/>
      <c r="C20" s="6" t="s">
        <v>112</v>
      </c>
      <c r="D20" s="22">
        <v>8865.42</v>
      </c>
      <c r="E20" s="14" t="s">
        <v>163</v>
      </c>
    </row>
    <row r="21" spans="1:5" x14ac:dyDescent="0.25">
      <c r="A21" s="19" t="s">
        <v>38</v>
      </c>
      <c r="B21" s="2"/>
      <c r="C21" s="2"/>
      <c r="D21" s="23">
        <f>SUM(D20)</f>
        <v>8865.42</v>
      </c>
      <c r="E21" s="2"/>
    </row>
    <row r="22" spans="1:5" s="28" customFormat="1" x14ac:dyDescent="0.25">
      <c r="A22" s="4" t="s">
        <v>39</v>
      </c>
      <c r="B22" s="13"/>
      <c r="C22" s="13">
        <v>30</v>
      </c>
      <c r="D22" s="22">
        <v>990</v>
      </c>
      <c r="E22" s="13" t="s">
        <v>337</v>
      </c>
    </row>
    <row r="23" spans="1:5" x14ac:dyDescent="0.25">
      <c r="A23" s="19" t="s">
        <v>40</v>
      </c>
      <c r="B23" s="2"/>
      <c r="C23" s="2"/>
      <c r="D23" s="23">
        <f>SUM(D22)</f>
        <v>990</v>
      </c>
      <c r="E23" s="2"/>
    </row>
    <row r="24" spans="1:5" x14ac:dyDescent="0.25">
      <c r="A24" s="4" t="s">
        <v>41</v>
      </c>
      <c r="B24" s="13"/>
      <c r="C24" s="6" t="s">
        <v>310</v>
      </c>
      <c r="D24" s="22">
        <v>4458.3599999999997</v>
      </c>
      <c r="E24" s="13" t="s">
        <v>216</v>
      </c>
    </row>
    <row r="25" spans="1:5" x14ac:dyDescent="0.25">
      <c r="A25" s="4"/>
      <c r="B25" s="13"/>
      <c r="C25" s="6" t="s">
        <v>112</v>
      </c>
      <c r="D25" s="22">
        <v>19.64</v>
      </c>
      <c r="E25" s="14" t="s">
        <v>133</v>
      </c>
    </row>
    <row r="26" spans="1:5" x14ac:dyDescent="0.25">
      <c r="A26" s="4"/>
      <c r="B26" s="13"/>
      <c r="C26" s="17"/>
      <c r="D26" s="22">
        <v>3272.36</v>
      </c>
      <c r="E26" s="14" t="s">
        <v>319</v>
      </c>
    </row>
    <row r="27" spans="1:5" x14ac:dyDescent="0.25">
      <c r="A27" s="4"/>
      <c r="B27" s="13"/>
      <c r="C27" s="17"/>
      <c r="D27" s="22">
        <v>415.66</v>
      </c>
      <c r="E27" s="14" t="s">
        <v>89</v>
      </c>
    </row>
    <row r="28" spans="1:5" x14ac:dyDescent="0.25">
      <c r="A28" s="4"/>
      <c r="B28" s="13"/>
      <c r="C28" s="17" t="s">
        <v>90</v>
      </c>
      <c r="D28" s="22">
        <v>58.79</v>
      </c>
      <c r="E28" s="14" t="s">
        <v>96</v>
      </c>
    </row>
    <row r="29" spans="1:5" x14ac:dyDescent="0.25">
      <c r="A29" s="4"/>
      <c r="B29" s="13"/>
      <c r="C29" s="17" t="s">
        <v>93</v>
      </c>
      <c r="D29" s="22">
        <v>62.49</v>
      </c>
      <c r="E29" s="14" t="s">
        <v>96</v>
      </c>
    </row>
    <row r="30" spans="1:5" x14ac:dyDescent="0.25">
      <c r="A30" s="4"/>
      <c r="B30" s="13"/>
      <c r="C30" s="17"/>
      <c r="D30" s="22">
        <v>1572</v>
      </c>
      <c r="E30" s="14" t="s">
        <v>89</v>
      </c>
    </row>
    <row r="31" spans="1:5" x14ac:dyDescent="0.25">
      <c r="A31" s="2" t="s">
        <v>42</v>
      </c>
      <c r="B31" s="2"/>
      <c r="C31" s="10"/>
      <c r="D31" s="11">
        <f>SUM(D24:D30)</f>
        <v>9859.3000000000011</v>
      </c>
      <c r="E31" s="13"/>
    </row>
    <row r="32" spans="1:5" s="28" customFormat="1" x14ac:dyDescent="0.25">
      <c r="A32" s="13" t="s">
        <v>43</v>
      </c>
      <c r="B32" s="13"/>
      <c r="C32" s="17" t="s">
        <v>144</v>
      </c>
      <c r="D32" s="7">
        <v>45</v>
      </c>
      <c r="E32" s="13" t="s">
        <v>332</v>
      </c>
    </row>
    <row r="33" spans="1:5" x14ac:dyDescent="0.25">
      <c r="A33" s="13"/>
      <c r="B33" s="13"/>
      <c r="C33" s="17" t="s">
        <v>310</v>
      </c>
      <c r="D33" s="7">
        <v>6975.86</v>
      </c>
      <c r="E33" s="13" t="s">
        <v>318</v>
      </c>
    </row>
    <row r="34" spans="1:5" x14ac:dyDescent="0.25">
      <c r="A34" s="13"/>
      <c r="B34" s="13"/>
      <c r="C34" s="17" t="s">
        <v>90</v>
      </c>
      <c r="D34" s="7">
        <v>45</v>
      </c>
      <c r="E34" s="13" t="s">
        <v>332</v>
      </c>
    </row>
    <row r="35" spans="1:5" x14ac:dyDescent="0.25">
      <c r="A35" s="13"/>
      <c r="B35" s="13"/>
      <c r="C35" s="17" t="s">
        <v>93</v>
      </c>
      <c r="D35" s="7">
        <v>80</v>
      </c>
      <c r="E35" s="13" t="s">
        <v>327</v>
      </c>
    </row>
    <row r="36" spans="1:5" x14ac:dyDescent="0.25">
      <c r="A36" s="13"/>
      <c r="B36" s="13"/>
      <c r="C36" s="17" t="s">
        <v>280</v>
      </c>
      <c r="D36" s="7">
        <v>45</v>
      </c>
      <c r="E36" s="13" t="s">
        <v>332</v>
      </c>
    </row>
    <row r="37" spans="1:5" x14ac:dyDescent="0.25">
      <c r="A37" s="13"/>
      <c r="B37" s="13"/>
      <c r="C37" s="17"/>
      <c r="D37" s="7">
        <v>45</v>
      </c>
      <c r="E37" s="13" t="s">
        <v>332</v>
      </c>
    </row>
    <row r="38" spans="1:5" x14ac:dyDescent="0.25">
      <c r="A38" s="13"/>
      <c r="B38" s="13"/>
      <c r="C38" s="17" t="s">
        <v>134</v>
      </c>
      <c r="D38" s="7">
        <v>2480.96</v>
      </c>
      <c r="E38" s="13" t="s">
        <v>318</v>
      </c>
    </row>
    <row r="39" spans="1:5" x14ac:dyDescent="0.25">
      <c r="A39" s="2" t="s">
        <v>44</v>
      </c>
      <c r="B39" s="2"/>
      <c r="C39" s="10"/>
      <c r="D39" s="11">
        <f>SUM(D32:D38)</f>
        <v>9716.82</v>
      </c>
      <c r="E39" s="2"/>
    </row>
    <row r="40" spans="1:5" x14ac:dyDescent="0.25">
      <c r="A40" s="13" t="s">
        <v>45</v>
      </c>
      <c r="B40" s="13"/>
      <c r="C40" s="6" t="s">
        <v>103</v>
      </c>
      <c r="D40" s="7">
        <v>600</v>
      </c>
      <c r="E40" s="14" t="s">
        <v>309</v>
      </c>
    </row>
    <row r="41" spans="1:5" x14ac:dyDescent="0.25">
      <c r="A41" s="13"/>
      <c r="B41" s="13"/>
      <c r="C41" s="17" t="s">
        <v>310</v>
      </c>
      <c r="D41" s="7">
        <v>706.69</v>
      </c>
      <c r="E41" s="14" t="s">
        <v>317</v>
      </c>
    </row>
    <row r="42" spans="1:5" x14ac:dyDescent="0.25">
      <c r="A42" s="13"/>
      <c r="B42" s="13"/>
      <c r="C42" s="17" t="s">
        <v>112</v>
      </c>
      <c r="D42" s="7">
        <v>7882.56</v>
      </c>
      <c r="E42" s="14" t="s">
        <v>271</v>
      </c>
    </row>
    <row r="43" spans="1:5" x14ac:dyDescent="0.25">
      <c r="A43" s="13"/>
      <c r="B43" s="13"/>
      <c r="C43" s="17"/>
      <c r="D43" s="7">
        <v>104.03</v>
      </c>
      <c r="E43" s="14" t="s">
        <v>321</v>
      </c>
    </row>
    <row r="44" spans="1:5" x14ac:dyDescent="0.25">
      <c r="A44" s="13"/>
      <c r="B44" s="13"/>
      <c r="C44" s="17"/>
      <c r="D44" s="7">
        <v>409.11</v>
      </c>
      <c r="E44" s="14" t="s">
        <v>149</v>
      </c>
    </row>
    <row r="45" spans="1:5" x14ac:dyDescent="0.25">
      <c r="A45" s="13"/>
      <c r="B45" s="13"/>
      <c r="C45" s="17"/>
      <c r="D45" s="7">
        <v>524.61</v>
      </c>
      <c r="E45" s="14" t="s">
        <v>322</v>
      </c>
    </row>
    <row r="46" spans="1:5" x14ac:dyDescent="0.25">
      <c r="A46" s="13"/>
      <c r="B46" s="13"/>
      <c r="C46" s="17"/>
      <c r="D46" s="7">
        <v>1011.5</v>
      </c>
      <c r="E46" s="14" t="s">
        <v>323</v>
      </c>
    </row>
    <row r="47" spans="1:5" x14ac:dyDescent="0.25">
      <c r="A47" s="13"/>
      <c r="B47" s="13"/>
      <c r="C47" s="17"/>
      <c r="D47" s="7">
        <v>11510.13</v>
      </c>
      <c r="E47" s="14" t="s">
        <v>47</v>
      </c>
    </row>
    <row r="48" spans="1:5" x14ac:dyDescent="0.25">
      <c r="A48" s="13"/>
      <c r="B48" s="13"/>
      <c r="C48" s="17"/>
      <c r="D48" s="7">
        <v>292.39</v>
      </c>
      <c r="E48" s="14" t="s">
        <v>168</v>
      </c>
    </row>
    <row r="49" spans="1:5" x14ac:dyDescent="0.25">
      <c r="A49" s="13"/>
      <c r="B49" s="13"/>
      <c r="C49" s="17"/>
      <c r="D49" s="7">
        <v>270.64999999999998</v>
      </c>
      <c r="E49" s="14" t="s">
        <v>324</v>
      </c>
    </row>
    <row r="50" spans="1:5" x14ac:dyDescent="0.25">
      <c r="A50" s="13"/>
      <c r="B50" s="13"/>
      <c r="C50" s="17"/>
      <c r="D50" s="7">
        <v>31.68</v>
      </c>
      <c r="E50" s="14" t="s">
        <v>324</v>
      </c>
    </row>
    <row r="51" spans="1:5" x14ac:dyDescent="0.25">
      <c r="A51" s="13"/>
      <c r="B51" s="13"/>
      <c r="C51" s="17"/>
      <c r="D51" s="7">
        <v>288.88</v>
      </c>
      <c r="E51" s="14" t="s">
        <v>325</v>
      </c>
    </row>
    <row r="52" spans="1:5" x14ac:dyDescent="0.25">
      <c r="A52" s="13"/>
      <c r="B52" s="13"/>
      <c r="C52" s="17"/>
      <c r="D52" s="7">
        <v>303.26</v>
      </c>
      <c r="E52" s="14" t="s">
        <v>325</v>
      </c>
    </row>
    <row r="53" spans="1:5" x14ac:dyDescent="0.25">
      <c r="A53" s="13"/>
      <c r="B53" s="13"/>
      <c r="C53" s="17"/>
      <c r="D53" s="7">
        <v>247.49</v>
      </c>
      <c r="E53" s="14" t="s">
        <v>339</v>
      </c>
    </row>
    <row r="54" spans="1:5" x14ac:dyDescent="0.25">
      <c r="A54" s="13"/>
      <c r="B54" s="13"/>
      <c r="C54" s="17" t="s">
        <v>93</v>
      </c>
      <c r="D54" s="22">
        <v>612.69000000000005</v>
      </c>
      <c r="E54" s="14" t="s">
        <v>324</v>
      </c>
    </row>
    <row r="55" spans="1:5" x14ac:dyDescent="0.25">
      <c r="A55" s="13"/>
      <c r="B55" s="13"/>
      <c r="C55" s="17"/>
      <c r="D55" s="22">
        <v>27.37</v>
      </c>
      <c r="E55" s="14" t="s">
        <v>324</v>
      </c>
    </row>
    <row r="56" spans="1:5" x14ac:dyDescent="0.25">
      <c r="A56" s="13"/>
      <c r="B56" s="13"/>
      <c r="C56" s="17"/>
      <c r="D56" s="7">
        <v>117.36</v>
      </c>
      <c r="E56" s="14" t="s">
        <v>329</v>
      </c>
    </row>
    <row r="57" spans="1:5" x14ac:dyDescent="0.25">
      <c r="A57" s="13"/>
      <c r="B57" s="13"/>
      <c r="C57" s="17"/>
      <c r="D57" s="7">
        <v>436</v>
      </c>
      <c r="E57" s="14" t="s">
        <v>331</v>
      </c>
    </row>
    <row r="58" spans="1:5" x14ac:dyDescent="0.25">
      <c r="A58" s="13"/>
      <c r="B58" s="13"/>
      <c r="C58" s="17"/>
      <c r="D58" s="7">
        <v>6</v>
      </c>
      <c r="E58" s="14" t="s">
        <v>331</v>
      </c>
    </row>
    <row r="59" spans="1:5" x14ac:dyDescent="0.25">
      <c r="A59" s="13"/>
      <c r="B59" s="13"/>
      <c r="C59" s="17"/>
      <c r="D59" s="7">
        <v>16</v>
      </c>
      <c r="E59" s="14" t="s">
        <v>331</v>
      </c>
    </row>
    <row r="60" spans="1:5" x14ac:dyDescent="0.25">
      <c r="A60" s="13"/>
      <c r="B60" s="13"/>
      <c r="C60" s="17" t="s">
        <v>134</v>
      </c>
      <c r="D60" s="7">
        <v>62</v>
      </c>
      <c r="E60" s="14" t="s">
        <v>129</v>
      </c>
    </row>
    <row r="61" spans="1:5" x14ac:dyDescent="0.25">
      <c r="A61" s="13"/>
      <c r="B61" s="13"/>
      <c r="C61" s="17"/>
      <c r="D61" s="7">
        <v>5</v>
      </c>
      <c r="E61" s="14" t="s">
        <v>129</v>
      </c>
    </row>
    <row r="62" spans="1:5" x14ac:dyDescent="0.25">
      <c r="A62" s="13"/>
      <c r="B62" s="13"/>
      <c r="C62" s="17"/>
      <c r="D62" s="7">
        <v>65</v>
      </c>
      <c r="E62" s="14" t="s">
        <v>333</v>
      </c>
    </row>
    <row r="63" spans="1:5" x14ac:dyDescent="0.25">
      <c r="A63" s="2" t="s">
        <v>49</v>
      </c>
      <c r="B63" s="2"/>
      <c r="C63" s="10"/>
      <c r="D63" s="11">
        <f>SUM(D40:D62)</f>
        <v>25530.400000000001</v>
      </c>
      <c r="E63" s="14"/>
    </row>
    <row r="64" spans="1:5" x14ac:dyDescent="0.25">
      <c r="A64" s="13" t="s">
        <v>50</v>
      </c>
      <c r="B64" s="13"/>
      <c r="C64" s="6" t="s">
        <v>103</v>
      </c>
      <c r="D64" s="7">
        <v>591.27</v>
      </c>
      <c r="E64" s="13" t="s">
        <v>51</v>
      </c>
    </row>
    <row r="65" spans="1:5" x14ac:dyDescent="0.25">
      <c r="A65" s="13"/>
      <c r="B65" s="13"/>
      <c r="C65" s="17"/>
      <c r="D65" s="7">
        <v>694.29</v>
      </c>
      <c r="E65" s="13" t="s">
        <v>51</v>
      </c>
    </row>
    <row r="66" spans="1:5" x14ac:dyDescent="0.25">
      <c r="A66" s="13"/>
      <c r="B66" s="13"/>
      <c r="C66" s="17" t="s">
        <v>310</v>
      </c>
      <c r="D66" s="7">
        <v>525.71</v>
      </c>
      <c r="E66" s="13" t="s">
        <v>51</v>
      </c>
    </row>
    <row r="67" spans="1:5" x14ac:dyDescent="0.25">
      <c r="A67" s="13"/>
      <c r="B67" s="13"/>
      <c r="C67" s="17" t="s">
        <v>112</v>
      </c>
      <c r="D67" s="7">
        <v>592.69000000000005</v>
      </c>
      <c r="E67" s="13" t="s">
        <v>51</v>
      </c>
    </row>
    <row r="68" spans="1:5" x14ac:dyDescent="0.25">
      <c r="A68" s="13"/>
      <c r="B68" s="13"/>
      <c r="C68" s="17"/>
      <c r="D68" s="7">
        <v>930.95</v>
      </c>
      <c r="E68" s="13" t="s">
        <v>51</v>
      </c>
    </row>
    <row r="69" spans="1:5" x14ac:dyDescent="0.25">
      <c r="A69" s="13"/>
      <c r="B69" s="13"/>
      <c r="C69" s="17"/>
      <c r="D69" s="7">
        <v>194.29</v>
      </c>
      <c r="E69" s="13" t="s">
        <v>51</v>
      </c>
    </row>
    <row r="70" spans="1:5" x14ac:dyDescent="0.25">
      <c r="A70" s="13"/>
      <c r="B70" s="13"/>
      <c r="C70" s="17"/>
      <c r="D70" s="7">
        <v>408.51</v>
      </c>
      <c r="E70" s="13" t="s">
        <v>51</v>
      </c>
    </row>
    <row r="71" spans="1:5" x14ac:dyDescent="0.25">
      <c r="A71" s="13"/>
      <c r="B71" s="13"/>
      <c r="C71" s="17"/>
      <c r="D71" s="7">
        <v>196.11</v>
      </c>
      <c r="E71" s="13" t="s">
        <v>51</v>
      </c>
    </row>
    <row r="72" spans="1:5" x14ac:dyDescent="0.25">
      <c r="A72" s="13"/>
      <c r="B72" s="13"/>
      <c r="C72" s="17"/>
      <c r="D72" s="7">
        <v>457.12</v>
      </c>
      <c r="E72" s="13" t="s">
        <v>51</v>
      </c>
    </row>
    <row r="73" spans="1:5" x14ac:dyDescent="0.25">
      <c r="A73" s="13"/>
      <c r="B73" s="13"/>
      <c r="C73" s="17" t="s">
        <v>93</v>
      </c>
      <c r="D73" s="7">
        <v>377.9</v>
      </c>
      <c r="E73" s="13" t="s">
        <v>51</v>
      </c>
    </row>
    <row r="74" spans="1:5" x14ac:dyDescent="0.25">
      <c r="A74" s="13"/>
      <c r="B74" s="13"/>
      <c r="C74" s="17"/>
      <c r="D74" s="7">
        <v>367.36</v>
      </c>
      <c r="E74" s="13" t="s">
        <v>51</v>
      </c>
    </row>
    <row r="75" spans="1:5" x14ac:dyDescent="0.25">
      <c r="A75" s="13"/>
      <c r="B75" s="13"/>
      <c r="C75" s="17"/>
      <c r="D75" s="7">
        <v>633.58000000000004</v>
      </c>
      <c r="E75" s="13" t="s">
        <v>51</v>
      </c>
    </row>
    <row r="76" spans="1:5" x14ac:dyDescent="0.25">
      <c r="A76" s="13"/>
      <c r="B76" s="13"/>
      <c r="C76" s="17"/>
      <c r="D76" s="7">
        <v>345.78</v>
      </c>
      <c r="E76" s="13" t="s">
        <v>51</v>
      </c>
    </row>
    <row r="77" spans="1:5" x14ac:dyDescent="0.25">
      <c r="A77" s="13"/>
      <c r="B77" s="13"/>
      <c r="C77" s="17" t="s">
        <v>177</v>
      </c>
      <c r="D77" s="7">
        <v>70</v>
      </c>
      <c r="E77" s="13" t="s">
        <v>298</v>
      </c>
    </row>
    <row r="78" spans="1:5" x14ac:dyDescent="0.25">
      <c r="A78" s="13"/>
      <c r="B78" s="13"/>
      <c r="C78" s="17"/>
      <c r="D78" s="7">
        <v>50</v>
      </c>
      <c r="E78" s="13" t="s">
        <v>119</v>
      </c>
    </row>
    <row r="79" spans="1:5" x14ac:dyDescent="0.25">
      <c r="A79" s="13"/>
      <c r="B79" s="13"/>
      <c r="C79" s="17"/>
      <c r="D79" s="7">
        <v>50</v>
      </c>
      <c r="E79" s="13" t="s">
        <v>119</v>
      </c>
    </row>
    <row r="80" spans="1:5" x14ac:dyDescent="0.25">
      <c r="A80" s="13"/>
      <c r="B80" s="13"/>
      <c r="C80" s="17" t="s">
        <v>128</v>
      </c>
      <c r="D80" s="7">
        <v>146.9</v>
      </c>
      <c r="E80" s="13" t="s">
        <v>51</v>
      </c>
    </row>
    <row r="81" spans="1:5" s="1" customFormat="1" x14ac:dyDescent="0.25">
      <c r="A81" s="2" t="s">
        <v>52</v>
      </c>
      <c r="B81" s="2"/>
      <c r="C81" s="10"/>
      <c r="D81" s="11">
        <f>SUM(D64:D80)</f>
        <v>6632.4599999999982</v>
      </c>
      <c r="E81" s="2"/>
    </row>
    <row r="82" spans="1:5" x14ac:dyDescent="0.25">
      <c r="A82" s="13" t="s">
        <v>55</v>
      </c>
      <c r="B82" s="13"/>
      <c r="C82" s="17"/>
      <c r="D82" s="7">
        <v>293.76</v>
      </c>
      <c r="E82" s="13" t="s">
        <v>56</v>
      </c>
    </row>
    <row r="83" spans="1:5" x14ac:dyDescent="0.25">
      <c r="A83" s="2" t="s">
        <v>57</v>
      </c>
      <c r="B83" s="2"/>
      <c r="C83" s="10"/>
      <c r="D83" s="11">
        <f>SUM(D82)</f>
        <v>293.76</v>
      </c>
      <c r="E83" s="2"/>
    </row>
    <row r="84" spans="1:5" x14ac:dyDescent="0.25">
      <c r="A84" s="8">
        <v>20.25</v>
      </c>
      <c r="B84" s="13"/>
      <c r="C84" s="17" t="s">
        <v>83</v>
      </c>
      <c r="D84" s="7">
        <v>450</v>
      </c>
      <c r="E84" s="13" t="s">
        <v>326</v>
      </c>
    </row>
    <row r="85" spans="1:5" x14ac:dyDescent="0.25">
      <c r="A85" s="8"/>
      <c r="B85" s="13"/>
      <c r="C85" s="17"/>
      <c r="D85" s="7">
        <v>3347.12</v>
      </c>
      <c r="E85" s="13" t="s">
        <v>157</v>
      </c>
    </row>
    <row r="86" spans="1:5" x14ac:dyDescent="0.25">
      <c r="A86" s="8"/>
      <c r="B86" s="13"/>
      <c r="C86" s="17" t="s">
        <v>134</v>
      </c>
      <c r="D86" s="7">
        <v>2727.25</v>
      </c>
      <c r="E86" s="13" t="s">
        <v>157</v>
      </c>
    </row>
    <row r="87" spans="1:5" x14ac:dyDescent="0.25">
      <c r="A87" s="8"/>
      <c r="B87" s="13"/>
      <c r="C87" s="17"/>
      <c r="D87" s="7">
        <v>16523.900000000001</v>
      </c>
      <c r="E87" s="13" t="s">
        <v>343</v>
      </c>
    </row>
    <row r="88" spans="1:5" x14ac:dyDescent="0.25">
      <c r="A88" s="2" t="s">
        <v>71</v>
      </c>
      <c r="B88" s="2"/>
      <c r="C88" s="10"/>
      <c r="D88" s="11">
        <f>SUM(D84:D87)</f>
        <v>23048.27</v>
      </c>
      <c r="E88" s="2"/>
    </row>
    <row r="89" spans="1:5" x14ac:dyDescent="0.25">
      <c r="A89" s="13" t="s">
        <v>58</v>
      </c>
      <c r="B89" s="13"/>
      <c r="C89" s="17" t="s">
        <v>112</v>
      </c>
      <c r="D89" s="7">
        <v>112.35</v>
      </c>
      <c r="E89" s="13" t="s">
        <v>102</v>
      </c>
    </row>
    <row r="90" spans="1:5" x14ac:dyDescent="0.25">
      <c r="A90" s="13"/>
      <c r="B90" s="13"/>
      <c r="C90" s="17"/>
      <c r="D90" s="7">
        <v>261.89</v>
      </c>
      <c r="E90" s="13" t="s">
        <v>338</v>
      </c>
    </row>
    <row r="91" spans="1:5" x14ac:dyDescent="0.25">
      <c r="A91" s="2" t="s">
        <v>59</v>
      </c>
      <c r="B91" s="2"/>
      <c r="C91" s="10"/>
      <c r="D91" s="11">
        <f>SUM(D89:D90)</f>
        <v>374.24</v>
      </c>
      <c r="E91" s="2"/>
    </row>
    <row r="92" spans="1:5" s="28" customFormat="1" x14ac:dyDescent="0.25">
      <c r="A92" s="13" t="s">
        <v>60</v>
      </c>
      <c r="B92" s="13"/>
      <c r="C92" s="17" t="s">
        <v>72</v>
      </c>
      <c r="D92" s="7">
        <v>-300</v>
      </c>
      <c r="E92" s="13" t="s">
        <v>341</v>
      </c>
    </row>
    <row r="93" spans="1:5" s="28" customFormat="1" x14ac:dyDescent="0.25">
      <c r="A93" s="13"/>
      <c r="B93" s="13"/>
      <c r="C93" s="17"/>
      <c r="D93" s="7">
        <v>-300</v>
      </c>
      <c r="E93" s="13" t="s">
        <v>342</v>
      </c>
    </row>
    <row r="94" spans="1:5" s="28" customFormat="1" x14ac:dyDescent="0.25">
      <c r="A94" s="13"/>
      <c r="B94" s="13"/>
      <c r="C94" s="17" t="s">
        <v>105</v>
      </c>
      <c r="D94" s="7">
        <v>133.22999999999999</v>
      </c>
      <c r="E94" s="13" t="s">
        <v>115</v>
      </c>
    </row>
    <row r="95" spans="1:5" x14ac:dyDescent="0.25">
      <c r="A95" s="13"/>
      <c r="B95" s="13"/>
      <c r="C95" s="6" t="s">
        <v>310</v>
      </c>
      <c r="D95" s="7">
        <v>59.5</v>
      </c>
      <c r="E95" s="14" t="s">
        <v>312</v>
      </c>
    </row>
    <row r="96" spans="1:5" x14ac:dyDescent="0.25">
      <c r="A96" s="13"/>
      <c r="B96" s="13"/>
      <c r="C96" s="6"/>
      <c r="D96" s="7">
        <v>113.05</v>
      </c>
      <c r="E96" s="14" t="s">
        <v>316</v>
      </c>
    </row>
    <row r="97" spans="1:5" x14ac:dyDescent="0.25">
      <c r="A97" s="13"/>
      <c r="B97" s="13"/>
      <c r="C97" s="6" t="s">
        <v>74</v>
      </c>
      <c r="D97" s="7">
        <v>383</v>
      </c>
      <c r="E97" s="14" t="s">
        <v>186</v>
      </c>
    </row>
    <row r="98" spans="1:5" x14ac:dyDescent="0.25">
      <c r="A98" s="13"/>
      <c r="B98" s="13"/>
      <c r="C98" s="6" t="s">
        <v>112</v>
      </c>
      <c r="D98" s="7">
        <v>20</v>
      </c>
      <c r="E98" s="14" t="s">
        <v>189</v>
      </c>
    </row>
    <row r="99" spans="1:5" x14ac:dyDescent="0.25">
      <c r="A99" s="13"/>
      <c r="B99" s="13"/>
      <c r="C99" s="6" t="s">
        <v>93</v>
      </c>
      <c r="D99" s="7">
        <v>181.55</v>
      </c>
      <c r="E99" s="14" t="s">
        <v>328</v>
      </c>
    </row>
    <row r="100" spans="1:5" x14ac:dyDescent="0.25">
      <c r="A100" s="13"/>
      <c r="B100" s="13"/>
      <c r="C100" s="6"/>
      <c r="D100" s="7">
        <v>3.35</v>
      </c>
      <c r="E100" s="14" t="s">
        <v>340</v>
      </c>
    </row>
    <row r="101" spans="1:5" x14ac:dyDescent="0.25">
      <c r="A101" s="13"/>
      <c r="B101" s="13"/>
      <c r="C101" s="6"/>
      <c r="D101" s="7">
        <v>0.09</v>
      </c>
      <c r="E101" s="14" t="s">
        <v>330</v>
      </c>
    </row>
    <row r="102" spans="1:5" x14ac:dyDescent="0.25">
      <c r="A102" s="13"/>
      <c r="B102" s="13"/>
      <c r="C102" s="6" t="s">
        <v>280</v>
      </c>
      <c r="D102" s="7">
        <v>37</v>
      </c>
      <c r="E102" s="14" t="s">
        <v>297</v>
      </c>
    </row>
    <row r="103" spans="1:5" x14ac:dyDescent="0.25">
      <c r="A103" s="13"/>
      <c r="B103" s="13"/>
      <c r="C103" s="6" t="s">
        <v>126</v>
      </c>
      <c r="D103" s="7">
        <v>51</v>
      </c>
      <c r="E103" s="14" t="s">
        <v>335</v>
      </c>
    </row>
    <row r="104" spans="1:5" x14ac:dyDescent="0.25">
      <c r="A104" s="13"/>
      <c r="B104" s="13"/>
      <c r="C104" s="6" t="s">
        <v>134</v>
      </c>
      <c r="D104" s="7">
        <v>399</v>
      </c>
      <c r="E104" s="14" t="s">
        <v>336</v>
      </c>
    </row>
    <row r="105" spans="1:5" x14ac:dyDescent="0.25">
      <c r="A105" s="2" t="s">
        <v>61</v>
      </c>
      <c r="B105" s="2"/>
      <c r="C105" s="10"/>
      <c r="D105" s="11">
        <f>SUM(D92:D104)</f>
        <v>780.77</v>
      </c>
      <c r="E105" s="2"/>
    </row>
    <row r="106" spans="1:5" x14ac:dyDescent="0.25">
      <c r="A106" s="25" t="s">
        <v>62</v>
      </c>
      <c r="B106" s="13"/>
      <c r="C106" s="6" t="s">
        <v>74</v>
      </c>
      <c r="D106" s="7">
        <v>342111.48</v>
      </c>
      <c r="E106" s="13" t="s">
        <v>64</v>
      </c>
    </row>
    <row r="107" spans="1:5" x14ac:dyDescent="0.25">
      <c r="A107" s="8"/>
      <c r="B107" s="13"/>
      <c r="C107" s="17" t="s">
        <v>83</v>
      </c>
      <c r="D107" s="7">
        <v>4761.5</v>
      </c>
      <c r="E107" s="13" t="s">
        <v>64</v>
      </c>
    </row>
    <row r="108" spans="1:5" x14ac:dyDescent="0.25">
      <c r="A108" s="8"/>
      <c r="B108" s="13"/>
      <c r="C108" s="17" t="s">
        <v>134</v>
      </c>
      <c r="D108" s="7">
        <v>5784.25</v>
      </c>
      <c r="E108" s="13" t="s">
        <v>64</v>
      </c>
    </row>
    <row r="109" spans="1:5" x14ac:dyDescent="0.25">
      <c r="A109" s="8"/>
      <c r="B109" s="13"/>
      <c r="C109" s="17"/>
      <c r="D109" s="7">
        <v>3506.26</v>
      </c>
      <c r="E109" s="13" t="s">
        <v>64</v>
      </c>
    </row>
    <row r="110" spans="1:5" x14ac:dyDescent="0.25">
      <c r="A110" s="8"/>
      <c r="B110" s="13"/>
      <c r="C110" s="17"/>
      <c r="D110" s="7">
        <v>2879.75</v>
      </c>
      <c r="E110" s="13" t="s">
        <v>64</v>
      </c>
    </row>
    <row r="111" spans="1:5" x14ac:dyDescent="0.25">
      <c r="A111" s="8"/>
      <c r="B111" s="13"/>
      <c r="C111" s="17"/>
      <c r="D111" s="7">
        <v>-16523.900000000001</v>
      </c>
      <c r="E111" s="13" t="s">
        <v>343</v>
      </c>
    </row>
    <row r="112" spans="1:5" x14ac:dyDescent="0.25">
      <c r="A112" s="26" t="s">
        <v>65</v>
      </c>
      <c r="B112" s="2"/>
      <c r="C112" s="10"/>
      <c r="D112" s="11">
        <f>SUM(D106:D111)</f>
        <v>342519.33999999997</v>
      </c>
      <c r="E112" s="2"/>
    </row>
    <row r="113" spans="1:5" x14ac:dyDescent="0.25">
      <c r="A113" s="24" t="s">
        <v>66</v>
      </c>
      <c r="B113" s="13"/>
      <c r="C113" s="6" t="s">
        <v>74</v>
      </c>
      <c r="D113" s="7">
        <v>9090</v>
      </c>
      <c r="E113" s="13" t="s">
        <v>67</v>
      </c>
    </row>
    <row r="114" spans="1:5" x14ac:dyDescent="0.25">
      <c r="A114" s="27" t="s">
        <v>68</v>
      </c>
      <c r="B114" s="13"/>
      <c r="C114" s="6"/>
      <c r="D114" s="11">
        <f>SUM(D113)</f>
        <v>9090</v>
      </c>
      <c r="E114" s="13"/>
    </row>
    <row r="115" spans="1:5" x14ac:dyDescent="0.25">
      <c r="A115" s="24" t="s">
        <v>160</v>
      </c>
      <c r="B115" s="13"/>
      <c r="C115" s="6" t="s">
        <v>307</v>
      </c>
      <c r="D115" s="7">
        <v>1356.6</v>
      </c>
      <c r="E115" s="13" t="s">
        <v>308</v>
      </c>
    </row>
    <row r="116" spans="1:5" s="1" customFormat="1" x14ac:dyDescent="0.25">
      <c r="A116" s="27" t="s">
        <v>161</v>
      </c>
      <c r="B116" s="2"/>
      <c r="C116" s="10"/>
      <c r="D116" s="11">
        <f>SUM(D115)</f>
        <v>1356.6</v>
      </c>
      <c r="E116" s="2"/>
    </row>
    <row r="117" spans="1:5" x14ac:dyDescent="0.25">
      <c r="A117" s="24" t="s">
        <v>313</v>
      </c>
      <c r="B117" s="13"/>
      <c r="C117" s="6" t="s">
        <v>310</v>
      </c>
      <c r="D117" s="7">
        <v>3689</v>
      </c>
      <c r="E117" s="13" t="s">
        <v>315</v>
      </c>
    </row>
    <row r="118" spans="1:5" s="1" customFormat="1" x14ac:dyDescent="0.25">
      <c r="A118" s="27" t="s">
        <v>314</v>
      </c>
      <c r="B118" s="2"/>
      <c r="C118" s="10"/>
      <c r="D118" s="11">
        <f>SUM(D117)</f>
        <v>3689</v>
      </c>
      <c r="E118" s="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22" workbookViewId="0">
      <selection activeCell="E47" sqref="E47"/>
    </sheetView>
  </sheetViews>
  <sheetFormatPr defaultRowHeight="15" x14ac:dyDescent="0.25"/>
  <cols>
    <col min="1" max="1" width="22.5703125" customWidth="1"/>
    <col min="4" max="4" width="14.7109375" customWidth="1"/>
    <col min="5" max="5" width="49.28515625" customWidth="1"/>
  </cols>
  <sheetData>
    <row r="1" spans="1:6" x14ac:dyDescent="0.25">
      <c r="A1" s="1" t="s">
        <v>0</v>
      </c>
      <c r="B1" s="1"/>
      <c r="C1" s="1"/>
      <c r="D1" s="1"/>
      <c r="E1" s="1"/>
    </row>
    <row r="2" spans="1:6" x14ac:dyDescent="0.25">
      <c r="A2" s="1" t="s">
        <v>1</v>
      </c>
      <c r="B2" s="1"/>
      <c r="C2" s="1"/>
      <c r="D2" s="1"/>
      <c r="E2" s="1"/>
    </row>
    <row r="3" spans="1:6" x14ac:dyDescent="0.25">
      <c r="A3" s="1"/>
      <c r="B3" s="1"/>
      <c r="C3" s="1"/>
      <c r="D3" s="1"/>
      <c r="E3" s="1"/>
    </row>
    <row r="4" spans="1:6" x14ac:dyDescent="0.25">
      <c r="A4" s="1"/>
      <c r="B4" s="1"/>
      <c r="C4" s="1"/>
      <c r="D4" s="1"/>
      <c r="E4" s="1"/>
    </row>
    <row r="5" spans="1:6" x14ac:dyDescent="0.25">
      <c r="A5" s="1" t="s">
        <v>345</v>
      </c>
      <c r="B5" s="1"/>
      <c r="C5" s="1"/>
      <c r="D5" s="1"/>
      <c r="E5" s="1"/>
    </row>
    <row r="7" spans="1:6" x14ac:dyDescent="0.25">
      <c r="A7" s="2" t="s">
        <v>2</v>
      </c>
      <c r="B7" s="3" t="s">
        <v>3</v>
      </c>
      <c r="C7" s="3" t="s">
        <v>4</v>
      </c>
      <c r="D7" s="3" t="s">
        <v>5</v>
      </c>
      <c r="E7" s="3" t="s">
        <v>6</v>
      </c>
    </row>
    <row r="8" spans="1:6" x14ac:dyDescent="0.25">
      <c r="A8" s="4" t="s">
        <v>7</v>
      </c>
      <c r="B8" s="9" t="s">
        <v>346</v>
      </c>
      <c r="C8" s="6" t="s">
        <v>81</v>
      </c>
      <c r="D8" s="7">
        <v>443564</v>
      </c>
      <c r="E8" s="8" t="s">
        <v>8</v>
      </c>
      <c r="F8" s="28"/>
    </row>
    <row r="9" spans="1:6" x14ac:dyDescent="0.25">
      <c r="A9" s="4"/>
      <c r="B9" s="9"/>
      <c r="C9" s="6" t="s">
        <v>172</v>
      </c>
      <c r="D9" s="7">
        <v>345707</v>
      </c>
      <c r="E9" s="8" t="s">
        <v>9</v>
      </c>
      <c r="F9" s="28"/>
    </row>
    <row r="10" spans="1:6" x14ac:dyDescent="0.25">
      <c r="A10" s="4"/>
      <c r="B10" s="9"/>
      <c r="C10" s="6"/>
      <c r="D10" s="7">
        <v>29896</v>
      </c>
      <c r="E10" s="8" t="s">
        <v>8</v>
      </c>
      <c r="F10" s="28"/>
    </row>
    <row r="11" spans="1:6" x14ac:dyDescent="0.25">
      <c r="A11" s="4"/>
      <c r="B11" s="9"/>
      <c r="C11" s="6" t="s">
        <v>222</v>
      </c>
      <c r="D11" s="7">
        <v>-334117</v>
      </c>
      <c r="E11" s="8" t="s">
        <v>392</v>
      </c>
      <c r="F11" s="28"/>
    </row>
    <row r="12" spans="1:6" x14ac:dyDescent="0.25">
      <c r="A12" s="4"/>
      <c r="B12" s="9"/>
      <c r="C12" s="6" t="s">
        <v>196</v>
      </c>
      <c r="D12" s="7">
        <v>5016</v>
      </c>
      <c r="E12" s="8" t="s">
        <v>11</v>
      </c>
    </row>
    <row r="13" spans="1:6" x14ac:dyDescent="0.25">
      <c r="A13" s="4"/>
      <c r="B13" s="9"/>
      <c r="C13" s="6"/>
      <c r="D13" s="7">
        <v>846</v>
      </c>
      <c r="E13" s="8" t="s">
        <v>12</v>
      </c>
    </row>
    <row r="14" spans="1:6" x14ac:dyDescent="0.25">
      <c r="A14" s="4"/>
      <c r="B14" s="9"/>
      <c r="C14" s="6"/>
      <c r="D14" s="7">
        <v>60</v>
      </c>
      <c r="E14" s="8" t="s">
        <v>10</v>
      </c>
    </row>
    <row r="15" spans="1:6" x14ac:dyDescent="0.25">
      <c r="A15" s="2" t="s">
        <v>13</v>
      </c>
      <c r="B15" s="2"/>
      <c r="C15" s="10"/>
      <c r="D15" s="11">
        <f>SUM(D8:D14)</f>
        <v>490972</v>
      </c>
      <c r="E15" s="12"/>
    </row>
    <row r="16" spans="1:6" s="28" customFormat="1" x14ac:dyDescent="0.25">
      <c r="A16" s="13" t="s">
        <v>389</v>
      </c>
      <c r="B16" s="13"/>
      <c r="C16" s="17"/>
      <c r="D16" s="7">
        <v>295747</v>
      </c>
      <c r="E16" s="13" t="s">
        <v>391</v>
      </c>
    </row>
    <row r="17" spans="1:5" x14ac:dyDescent="0.25">
      <c r="A17" s="2" t="s">
        <v>390</v>
      </c>
      <c r="B17" s="2"/>
      <c r="C17" s="10"/>
      <c r="D17" s="11">
        <v>295747</v>
      </c>
      <c r="E17" s="12"/>
    </row>
    <row r="18" spans="1:5" x14ac:dyDescent="0.25">
      <c r="A18" s="13" t="s">
        <v>14</v>
      </c>
      <c r="B18" s="13"/>
      <c r="C18" s="6" t="s">
        <v>172</v>
      </c>
      <c r="D18" s="7">
        <v>6097</v>
      </c>
      <c r="E18" s="13" t="s">
        <v>15</v>
      </c>
    </row>
    <row r="19" spans="1:5" x14ac:dyDescent="0.25">
      <c r="A19" s="13"/>
      <c r="B19" s="13"/>
      <c r="C19" s="6" t="s">
        <v>109</v>
      </c>
      <c r="D19" s="7">
        <v>8592</v>
      </c>
      <c r="E19" s="13" t="s">
        <v>15</v>
      </c>
    </row>
    <row r="20" spans="1:5" x14ac:dyDescent="0.25">
      <c r="A20" s="2" t="s">
        <v>16</v>
      </c>
      <c r="B20" s="2"/>
      <c r="C20" s="10"/>
      <c r="D20" s="11">
        <f>SUM(D18:D19)</f>
        <v>14689</v>
      </c>
      <c r="E20" s="14"/>
    </row>
    <row r="21" spans="1:5" x14ac:dyDescent="0.25">
      <c r="A21" s="13" t="s">
        <v>17</v>
      </c>
      <c r="B21" s="13"/>
      <c r="C21" s="6" t="s">
        <v>103</v>
      </c>
      <c r="D21" s="7">
        <v>80</v>
      </c>
      <c r="E21" s="13" t="s">
        <v>19</v>
      </c>
    </row>
    <row r="22" spans="1:5" x14ac:dyDescent="0.25">
      <c r="A22" s="13"/>
      <c r="B22" s="13"/>
      <c r="C22" s="6"/>
      <c r="D22" s="7">
        <v>80</v>
      </c>
      <c r="E22" s="13" t="s">
        <v>19</v>
      </c>
    </row>
    <row r="23" spans="1:5" x14ac:dyDescent="0.25">
      <c r="A23" s="13"/>
      <c r="B23" s="13"/>
      <c r="C23" s="6"/>
      <c r="D23" s="7">
        <v>641.87</v>
      </c>
      <c r="E23" s="13" t="s">
        <v>360</v>
      </c>
    </row>
    <row r="24" spans="1:5" x14ac:dyDescent="0.25">
      <c r="A24" s="13"/>
      <c r="B24" s="13"/>
      <c r="C24" s="6" t="s">
        <v>222</v>
      </c>
      <c r="D24" s="7">
        <v>250</v>
      </c>
      <c r="E24" s="13" t="s">
        <v>360</v>
      </c>
    </row>
    <row r="25" spans="1:5" x14ac:dyDescent="0.25">
      <c r="A25" s="13"/>
      <c r="B25" s="13"/>
      <c r="C25" s="6" t="s">
        <v>114</v>
      </c>
      <c r="D25" s="7">
        <v>770</v>
      </c>
      <c r="E25" s="13" t="s">
        <v>360</v>
      </c>
    </row>
    <row r="26" spans="1:5" x14ac:dyDescent="0.25">
      <c r="A26" s="13"/>
      <c r="B26" s="13"/>
      <c r="C26" s="6" t="s">
        <v>177</v>
      </c>
      <c r="D26" s="7">
        <v>690</v>
      </c>
      <c r="E26" s="13" t="s">
        <v>372</v>
      </c>
    </row>
    <row r="27" spans="1:5" x14ac:dyDescent="0.25">
      <c r="A27" s="13"/>
      <c r="B27" s="13"/>
      <c r="C27" s="6" t="s">
        <v>90</v>
      </c>
      <c r="D27" s="7">
        <v>60</v>
      </c>
      <c r="E27" s="13" t="s">
        <v>19</v>
      </c>
    </row>
    <row r="28" spans="1:5" x14ac:dyDescent="0.25">
      <c r="A28" s="13"/>
      <c r="B28" s="13"/>
      <c r="C28" s="6" t="s">
        <v>126</v>
      </c>
      <c r="D28" s="7">
        <v>635</v>
      </c>
      <c r="E28" s="13" t="s">
        <v>360</v>
      </c>
    </row>
    <row r="29" spans="1:5" x14ac:dyDescent="0.25">
      <c r="A29" s="13"/>
      <c r="B29" s="13"/>
      <c r="C29" s="6"/>
      <c r="D29" s="7">
        <v>4890.33</v>
      </c>
      <c r="E29" s="13" t="s">
        <v>393</v>
      </c>
    </row>
    <row r="30" spans="1:5" x14ac:dyDescent="0.25">
      <c r="A30" s="2" t="s">
        <v>20</v>
      </c>
      <c r="B30" s="2"/>
      <c r="C30" s="10"/>
      <c r="D30" s="11">
        <f>SUM(D21:D29)</f>
        <v>8097.2</v>
      </c>
      <c r="E30" s="2"/>
    </row>
    <row r="31" spans="1:5" s="28" customFormat="1" x14ac:dyDescent="0.25">
      <c r="A31" s="13" t="s">
        <v>354</v>
      </c>
      <c r="B31" s="13"/>
      <c r="C31" s="17" t="s">
        <v>222</v>
      </c>
      <c r="D31" s="7">
        <v>2482</v>
      </c>
      <c r="E31" s="13" t="s">
        <v>356</v>
      </c>
    </row>
    <row r="32" spans="1:5" s="28" customFormat="1" x14ac:dyDescent="0.25">
      <c r="A32" s="13"/>
      <c r="B32" s="13"/>
      <c r="C32" s="17"/>
      <c r="D32" s="7">
        <v>3660</v>
      </c>
      <c r="E32" s="13" t="s">
        <v>357</v>
      </c>
    </row>
    <row r="33" spans="1:5" s="28" customFormat="1" x14ac:dyDescent="0.25">
      <c r="A33" s="13"/>
      <c r="B33" s="13"/>
      <c r="C33" s="17"/>
      <c r="D33" s="7">
        <v>9130</v>
      </c>
      <c r="E33" s="13" t="s">
        <v>358</v>
      </c>
    </row>
    <row r="34" spans="1:5" s="28" customFormat="1" x14ac:dyDescent="0.25">
      <c r="A34" s="13"/>
      <c r="B34" s="13"/>
      <c r="C34" s="17"/>
      <c r="D34" s="7">
        <v>823</v>
      </c>
      <c r="E34" s="13" t="s">
        <v>368</v>
      </c>
    </row>
    <row r="35" spans="1:5" s="28" customFormat="1" x14ac:dyDescent="0.25">
      <c r="A35" s="13"/>
      <c r="B35" s="13"/>
      <c r="C35" s="17"/>
      <c r="D35" s="7">
        <v>9103</v>
      </c>
      <c r="E35" s="13" t="s">
        <v>359</v>
      </c>
    </row>
    <row r="36" spans="1:5" s="28" customFormat="1" x14ac:dyDescent="0.25">
      <c r="A36" s="13"/>
      <c r="B36" s="13"/>
      <c r="C36" s="17"/>
      <c r="D36" s="7">
        <v>1317</v>
      </c>
      <c r="E36" s="13" t="s">
        <v>359</v>
      </c>
    </row>
    <row r="37" spans="1:5" s="28" customFormat="1" x14ac:dyDescent="0.25">
      <c r="A37" s="13"/>
      <c r="B37" s="13"/>
      <c r="C37" s="17"/>
      <c r="D37" s="7">
        <v>10866</v>
      </c>
      <c r="E37" s="13" t="s">
        <v>359</v>
      </c>
    </row>
    <row r="38" spans="1:5" s="28" customFormat="1" x14ac:dyDescent="0.25">
      <c r="A38" s="13"/>
      <c r="B38" s="13"/>
      <c r="C38" s="17" t="s">
        <v>109</v>
      </c>
      <c r="D38" s="7">
        <v>2657</v>
      </c>
      <c r="E38" s="13" t="s">
        <v>365</v>
      </c>
    </row>
    <row r="39" spans="1:5" s="28" customFormat="1" x14ac:dyDescent="0.25">
      <c r="A39" s="13"/>
      <c r="B39" s="13"/>
      <c r="C39" s="17"/>
      <c r="D39" s="7">
        <v>9784</v>
      </c>
      <c r="E39" s="13" t="s">
        <v>366</v>
      </c>
    </row>
    <row r="40" spans="1:5" s="28" customFormat="1" x14ac:dyDescent="0.25">
      <c r="A40" s="13"/>
      <c r="B40" s="13"/>
      <c r="C40" s="17"/>
      <c r="D40" s="7">
        <v>3913</v>
      </c>
      <c r="E40" s="13" t="s">
        <v>367</v>
      </c>
    </row>
    <row r="41" spans="1:5" s="28" customFormat="1" x14ac:dyDescent="0.25">
      <c r="A41" s="13"/>
      <c r="B41" s="13"/>
      <c r="C41" s="17"/>
      <c r="D41" s="7">
        <v>880</v>
      </c>
      <c r="E41" s="13" t="s">
        <v>369</v>
      </c>
    </row>
    <row r="42" spans="1:5" s="28" customFormat="1" x14ac:dyDescent="0.25">
      <c r="A42" s="13"/>
      <c r="B42" s="13"/>
      <c r="C42" s="17"/>
      <c r="D42" s="7">
        <v>4733</v>
      </c>
      <c r="E42" s="13" t="s">
        <v>370</v>
      </c>
    </row>
    <row r="43" spans="1:5" s="28" customFormat="1" x14ac:dyDescent="0.25">
      <c r="A43" s="13"/>
      <c r="B43" s="13"/>
      <c r="C43" s="17"/>
      <c r="D43" s="7">
        <v>4302</v>
      </c>
      <c r="E43" s="13" t="s">
        <v>370</v>
      </c>
    </row>
    <row r="44" spans="1:5" s="28" customFormat="1" x14ac:dyDescent="0.25">
      <c r="A44" s="13"/>
      <c r="B44" s="13"/>
      <c r="C44" s="17"/>
      <c r="D44" s="7">
        <v>161</v>
      </c>
      <c r="E44" s="13" t="s">
        <v>370</v>
      </c>
    </row>
    <row r="45" spans="1:5" s="28" customFormat="1" x14ac:dyDescent="0.25">
      <c r="A45" s="13"/>
      <c r="B45" s="13"/>
      <c r="C45" s="17"/>
      <c r="D45" s="7">
        <v>3548</v>
      </c>
      <c r="E45" s="13" t="s">
        <v>370</v>
      </c>
    </row>
    <row r="46" spans="1:5" s="28" customFormat="1" x14ac:dyDescent="0.25">
      <c r="A46" s="13"/>
      <c r="B46" s="13"/>
      <c r="C46" s="17"/>
      <c r="D46" s="7">
        <v>10042</v>
      </c>
      <c r="E46" s="13" t="s">
        <v>370</v>
      </c>
    </row>
    <row r="47" spans="1:5" s="28" customFormat="1" x14ac:dyDescent="0.25">
      <c r="A47" s="13"/>
      <c r="B47" s="13"/>
      <c r="C47" s="17"/>
      <c r="D47" s="7">
        <v>38370</v>
      </c>
      <c r="E47" s="13" t="s">
        <v>388</v>
      </c>
    </row>
    <row r="48" spans="1:5" s="1" customFormat="1" x14ac:dyDescent="0.25">
      <c r="A48" s="2" t="s">
        <v>355</v>
      </c>
      <c r="B48" s="2"/>
      <c r="C48" s="10"/>
      <c r="D48" s="11">
        <f>SUM(D31:D47)</f>
        <v>115771</v>
      </c>
      <c r="E48" s="2"/>
    </row>
    <row r="49" spans="1:5" x14ac:dyDescent="0.25">
      <c r="A49" s="13" t="s">
        <v>21</v>
      </c>
      <c r="B49" s="13"/>
      <c r="C49" s="6" t="s">
        <v>172</v>
      </c>
      <c r="D49" s="15">
        <v>18930</v>
      </c>
      <c r="E49" s="16" t="s">
        <v>22</v>
      </c>
    </row>
    <row r="50" spans="1:5" x14ac:dyDescent="0.25">
      <c r="A50" s="2" t="s">
        <v>23</v>
      </c>
      <c r="B50" s="2"/>
      <c r="C50" s="10"/>
      <c r="D50" s="11">
        <f>SUM(D49)</f>
        <v>18930</v>
      </c>
      <c r="E50" s="14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workbookViewId="0">
      <selection sqref="A1:E118"/>
    </sheetView>
  </sheetViews>
  <sheetFormatPr defaultRowHeight="15" x14ac:dyDescent="0.25"/>
  <cols>
    <col min="1" max="1" width="24.5703125" customWidth="1"/>
    <col min="4" max="4" width="10.42578125" customWidth="1"/>
    <col min="5" max="5" width="69.7109375" customWidth="1"/>
  </cols>
  <sheetData>
    <row r="1" spans="1:5" x14ac:dyDescent="0.25">
      <c r="A1" s="1" t="s">
        <v>24</v>
      </c>
      <c r="B1" s="1"/>
      <c r="C1" s="1"/>
      <c r="D1" s="1"/>
    </row>
    <row r="2" spans="1:5" x14ac:dyDescent="0.25">
      <c r="A2" s="1" t="s">
        <v>25</v>
      </c>
      <c r="B2" s="1"/>
      <c r="C2" s="1"/>
      <c r="D2" s="1"/>
    </row>
    <row r="3" spans="1:5" x14ac:dyDescent="0.25">
      <c r="A3" s="1"/>
      <c r="B3" s="1"/>
      <c r="C3" s="1"/>
      <c r="D3" s="1"/>
    </row>
    <row r="4" spans="1:5" x14ac:dyDescent="0.25">
      <c r="A4" s="1" t="s">
        <v>0</v>
      </c>
      <c r="B4" s="1"/>
      <c r="C4" s="1"/>
      <c r="D4" s="1"/>
    </row>
    <row r="5" spans="1:5" x14ac:dyDescent="0.25">
      <c r="A5" s="1" t="s">
        <v>26</v>
      </c>
      <c r="B5" s="1"/>
      <c r="C5" s="1"/>
      <c r="D5" s="1"/>
    </row>
    <row r="6" spans="1:5" x14ac:dyDescent="0.25">
      <c r="A6" s="1"/>
      <c r="B6" s="1"/>
      <c r="C6" s="1"/>
      <c r="D6" s="1"/>
    </row>
    <row r="7" spans="1:5" x14ac:dyDescent="0.25">
      <c r="A7" s="1"/>
      <c r="B7" s="1"/>
      <c r="C7" s="1"/>
      <c r="D7" s="1"/>
    </row>
    <row r="8" spans="1:5" x14ac:dyDescent="0.25">
      <c r="A8" s="1" t="s">
        <v>345</v>
      </c>
      <c r="B8" s="1"/>
      <c r="C8" s="1"/>
      <c r="D8" s="1"/>
    </row>
    <row r="10" spans="1:5" x14ac:dyDescent="0.25">
      <c r="A10" s="2" t="s">
        <v>2</v>
      </c>
      <c r="B10" s="3" t="s">
        <v>3</v>
      </c>
      <c r="C10" s="3" t="s">
        <v>4</v>
      </c>
      <c r="D10" s="3" t="s">
        <v>5</v>
      </c>
      <c r="E10" s="2" t="s">
        <v>6</v>
      </c>
    </row>
    <row r="11" spans="1:5" x14ac:dyDescent="0.25">
      <c r="A11" s="4" t="s">
        <v>27</v>
      </c>
      <c r="B11" s="9" t="s">
        <v>346</v>
      </c>
      <c r="C11" s="6" t="s">
        <v>144</v>
      </c>
      <c r="D11" s="18">
        <v>696.15</v>
      </c>
      <c r="E11" s="13" t="s">
        <v>353</v>
      </c>
    </row>
    <row r="12" spans="1:5" x14ac:dyDescent="0.25">
      <c r="A12" s="4"/>
      <c r="B12" s="9"/>
      <c r="C12" s="6" t="s">
        <v>177</v>
      </c>
      <c r="D12" s="18">
        <v>2544.2199999999998</v>
      </c>
      <c r="E12" s="13" t="s">
        <v>373</v>
      </c>
    </row>
    <row r="13" spans="1:5" x14ac:dyDescent="0.25">
      <c r="A13" s="19" t="s">
        <v>28</v>
      </c>
      <c r="B13" s="3"/>
      <c r="C13" s="3"/>
      <c r="D13" s="20">
        <f>SUM(D11:D12)</f>
        <v>3240.37</v>
      </c>
      <c r="E13" s="2"/>
    </row>
    <row r="14" spans="1:5" s="28" customFormat="1" x14ac:dyDescent="0.25">
      <c r="A14" s="4" t="s">
        <v>29</v>
      </c>
      <c r="B14" s="9"/>
      <c r="C14" s="21">
        <v>18</v>
      </c>
      <c r="D14" s="18">
        <v>21.29</v>
      </c>
      <c r="E14" s="13" t="s">
        <v>382</v>
      </c>
    </row>
    <row r="15" spans="1:5" x14ac:dyDescent="0.25">
      <c r="A15" s="19" t="s">
        <v>30</v>
      </c>
      <c r="B15" s="3"/>
      <c r="C15" s="3"/>
      <c r="D15" s="20">
        <f>SUM(D14)</f>
        <v>21.29</v>
      </c>
      <c r="E15" s="2"/>
    </row>
    <row r="16" spans="1:5" x14ac:dyDescent="0.25">
      <c r="A16" s="4" t="s">
        <v>31</v>
      </c>
      <c r="B16" s="9"/>
      <c r="C16" s="6" t="s">
        <v>72</v>
      </c>
      <c r="D16" s="22">
        <v>9231.5400000000009</v>
      </c>
      <c r="E16" s="14" t="s">
        <v>347</v>
      </c>
    </row>
    <row r="17" spans="1:5" x14ac:dyDescent="0.25">
      <c r="A17" s="4"/>
      <c r="B17" s="9"/>
      <c r="C17" s="6" t="s">
        <v>81</v>
      </c>
      <c r="D17" s="22">
        <v>9626.2199999999993</v>
      </c>
      <c r="E17" s="14" t="s">
        <v>347</v>
      </c>
    </row>
    <row r="18" spans="1:5" x14ac:dyDescent="0.25">
      <c r="A18" s="4"/>
      <c r="B18" s="9"/>
      <c r="C18" s="6" t="s">
        <v>188</v>
      </c>
      <c r="D18" s="22">
        <v>9986.18</v>
      </c>
      <c r="E18" s="14" t="s">
        <v>347</v>
      </c>
    </row>
    <row r="19" spans="1:5" x14ac:dyDescent="0.25">
      <c r="A19" s="19" t="s">
        <v>33</v>
      </c>
      <c r="B19" s="2"/>
      <c r="C19" s="2"/>
      <c r="D19" s="23">
        <f>SUM(D16:D18)</f>
        <v>28843.940000000002</v>
      </c>
      <c r="E19" s="2"/>
    </row>
    <row r="20" spans="1:5" x14ac:dyDescent="0.25">
      <c r="A20" s="4" t="s">
        <v>36</v>
      </c>
      <c r="B20" s="13"/>
      <c r="C20" s="6" t="s">
        <v>222</v>
      </c>
      <c r="D20" s="22">
        <v>9139.26</v>
      </c>
      <c r="E20" s="14" t="s">
        <v>163</v>
      </c>
    </row>
    <row r="21" spans="1:5" x14ac:dyDescent="0.25">
      <c r="A21" s="19" t="s">
        <v>38</v>
      </c>
      <c r="B21" s="2"/>
      <c r="C21" s="2"/>
      <c r="D21" s="23">
        <f>SUM(D20)</f>
        <v>9139.26</v>
      </c>
      <c r="E21" s="2"/>
    </row>
    <row r="22" spans="1:5" x14ac:dyDescent="0.25">
      <c r="A22" s="4" t="s">
        <v>39</v>
      </c>
      <c r="B22" s="13"/>
      <c r="C22" s="13">
        <v>10</v>
      </c>
      <c r="D22" s="22">
        <v>99.96</v>
      </c>
      <c r="E22" s="13" t="s">
        <v>379</v>
      </c>
    </row>
    <row r="23" spans="1:5" x14ac:dyDescent="0.25">
      <c r="A23" s="19" t="s">
        <v>40</v>
      </c>
      <c r="B23" s="2"/>
      <c r="C23" s="2"/>
      <c r="D23" s="23">
        <f>SUM(D22)</f>
        <v>99.96</v>
      </c>
      <c r="E23" s="2"/>
    </row>
    <row r="24" spans="1:5" x14ac:dyDescent="0.25">
      <c r="A24" s="4" t="s">
        <v>41</v>
      </c>
      <c r="B24" s="13"/>
      <c r="C24" s="6" t="s">
        <v>144</v>
      </c>
      <c r="D24" s="22">
        <v>4461.83</v>
      </c>
      <c r="E24" s="13" t="s">
        <v>216</v>
      </c>
    </row>
    <row r="25" spans="1:5" x14ac:dyDescent="0.25">
      <c r="A25" s="4"/>
      <c r="B25" s="13"/>
      <c r="C25" s="6"/>
      <c r="D25" s="22">
        <v>335.22</v>
      </c>
      <c r="E25" s="14" t="s">
        <v>170</v>
      </c>
    </row>
    <row r="26" spans="1:5" x14ac:dyDescent="0.25">
      <c r="A26" s="4"/>
      <c r="B26" s="13"/>
      <c r="C26" s="17"/>
      <c r="D26" s="22">
        <v>2353.8000000000002</v>
      </c>
      <c r="E26" s="14" t="s">
        <v>170</v>
      </c>
    </row>
    <row r="27" spans="1:5" x14ac:dyDescent="0.25">
      <c r="A27" s="4"/>
      <c r="B27" s="13"/>
      <c r="C27" s="17"/>
      <c r="D27" s="22">
        <v>701.37</v>
      </c>
      <c r="E27" s="14" t="s">
        <v>170</v>
      </c>
    </row>
    <row r="28" spans="1:5" x14ac:dyDescent="0.25">
      <c r="A28" s="4"/>
      <c r="B28" s="13"/>
      <c r="C28" s="17" t="s">
        <v>222</v>
      </c>
      <c r="D28" s="22">
        <v>20.83</v>
      </c>
      <c r="E28" s="14" t="s">
        <v>96</v>
      </c>
    </row>
    <row r="29" spans="1:5" x14ac:dyDescent="0.25">
      <c r="A29" s="4"/>
      <c r="B29" s="13"/>
      <c r="C29" s="17"/>
      <c r="D29" s="22">
        <v>20.83</v>
      </c>
      <c r="E29" s="14" t="s">
        <v>96</v>
      </c>
    </row>
    <row r="30" spans="1:5" x14ac:dyDescent="0.25">
      <c r="A30" s="4"/>
      <c r="B30" s="13"/>
      <c r="C30" s="17"/>
      <c r="D30" s="22">
        <v>41.66</v>
      </c>
      <c r="E30" s="14" t="s">
        <v>96</v>
      </c>
    </row>
    <row r="31" spans="1:5" x14ac:dyDescent="0.25">
      <c r="A31" s="4"/>
      <c r="B31" s="13"/>
      <c r="C31" s="17"/>
      <c r="D31" s="22">
        <v>718.06</v>
      </c>
      <c r="E31" s="14" t="s">
        <v>89</v>
      </c>
    </row>
    <row r="32" spans="1:5" x14ac:dyDescent="0.25">
      <c r="A32" s="2" t="s">
        <v>42</v>
      </c>
      <c r="B32" s="2"/>
      <c r="C32" s="10"/>
      <c r="D32" s="11">
        <f>SUM(D24:D31)</f>
        <v>8653.6</v>
      </c>
      <c r="E32" s="13"/>
    </row>
    <row r="33" spans="1:5" s="28" customFormat="1" x14ac:dyDescent="0.25">
      <c r="A33" s="13" t="s">
        <v>43</v>
      </c>
      <c r="B33" s="13"/>
      <c r="C33" s="17" t="s">
        <v>172</v>
      </c>
      <c r="D33" s="7">
        <v>45</v>
      </c>
      <c r="E33" s="13" t="s">
        <v>380</v>
      </c>
    </row>
    <row r="34" spans="1:5" x14ac:dyDescent="0.25">
      <c r="A34" s="13"/>
      <c r="B34" s="13"/>
      <c r="C34" s="17" t="s">
        <v>222</v>
      </c>
      <c r="D34" s="7">
        <v>85.5</v>
      </c>
      <c r="E34" s="13" t="s">
        <v>152</v>
      </c>
    </row>
    <row r="35" spans="1:5" x14ac:dyDescent="0.25">
      <c r="A35" s="13"/>
      <c r="B35" s="13"/>
      <c r="C35" s="17" t="s">
        <v>177</v>
      </c>
      <c r="D35" s="7">
        <v>341.76</v>
      </c>
      <c r="E35" s="13" t="s">
        <v>152</v>
      </c>
    </row>
    <row r="36" spans="1:5" x14ac:dyDescent="0.25">
      <c r="A36" s="13"/>
      <c r="B36" s="13"/>
      <c r="C36" s="17"/>
      <c r="D36" s="7">
        <v>3235.88</v>
      </c>
      <c r="E36" s="13" t="s">
        <v>152</v>
      </c>
    </row>
    <row r="37" spans="1:5" x14ac:dyDescent="0.25">
      <c r="A37" s="13"/>
      <c r="B37" s="13"/>
      <c r="C37" s="17"/>
      <c r="D37" s="7">
        <v>94.01</v>
      </c>
      <c r="E37" s="13" t="s">
        <v>152</v>
      </c>
    </row>
    <row r="38" spans="1:5" x14ac:dyDescent="0.25">
      <c r="A38" s="13"/>
      <c r="B38" s="13"/>
      <c r="C38" s="17" t="s">
        <v>196</v>
      </c>
      <c r="D38" s="7">
        <v>45</v>
      </c>
      <c r="E38" s="13" t="s">
        <v>145</v>
      </c>
    </row>
    <row r="39" spans="1:5" x14ac:dyDescent="0.25">
      <c r="A39" s="2" t="s">
        <v>44</v>
      </c>
      <c r="B39" s="2"/>
      <c r="C39" s="10"/>
      <c r="D39" s="11">
        <f>SUM(D33:D38)</f>
        <v>3847.1500000000005</v>
      </c>
      <c r="E39" s="2"/>
    </row>
    <row r="40" spans="1:5" x14ac:dyDescent="0.25">
      <c r="A40" s="13" t="s">
        <v>45</v>
      </c>
      <c r="B40" s="13"/>
      <c r="C40" s="6" t="s">
        <v>144</v>
      </c>
      <c r="D40" s="7">
        <v>179.09</v>
      </c>
      <c r="E40" s="14" t="s">
        <v>350</v>
      </c>
    </row>
    <row r="41" spans="1:5" x14ac:dyDescent="0.25">
      <c r="A41" s="13"/>
      <c r="B41" s="13"/>
      <c r="C41" s="17"/>
      <c r="D41" s="7">
        <v>261.52999999999997</v>
      </c>
      <c r="E41" s="14" t="s">
        <v>350</v>
      </c>
    </row>
    <row r="42" spans="1:5" x14ac:dyDescent="0.25">
      <c r="A42" s="13"/>
      <c r="B42" s="13"/>
      <c r="C42" s="17"/>
      <c r="D42" s="7">
        <v>153.58000000000001</v>
      </c>
      <c r="E42" s="14" t="s">
        <v>168</v>
      </c>
    </row>
    <row r="43" spans="1:5" x14ac:dyDescent="0.25">
      <c r="A43" s="13"/>
      <c r="B43" s="13"/>
      <c r="C43" s="17"/>
      <c r="D43" s="7">
        <v>409.11</v>
      </c>
      <c r="E43" s="14" t="s">
        <v>149</v>
      </c>
    </row>
    <row r="44" spans="1:5" x14ac:dyDescent="0.25">
      <c r="A44" s="13"/>
      <c r="B44" s="13"/>
      <c r="C44" s="17"/>
      <c r="D44" s="7">
        <v>303.87</v>
      </c>
      <c r="E44" s="14" t="s">
        <v>130</v>
      </c>
    </row>
    <row r="45" spans="1:5" x14ac:dyDescent="0.25">
      <c r="A45" s="13"/>
      <c r="B45" s="13"/>
      <c r="C45" s="17"/>
      <c r="D45" s="7">
        <v>139.52000000000001</v>
      </c>
      <c r="E45" s="14" t="s">
        <v>374</v>
      </c>
    </row>
    <row r="46" spans="1:5" x14ac:dyDescent="0.25">
      <c r="A46" s="13"/>
      <c r="B46" s="13"/>
      <c r="C46" s="17" t="s">
        <v>103</v>
      </c>
      <c r="D46" s="7">
        <v>633.29</v>
      </c>
      <c r="E46" s="14" t="s">
        <v>376</v>
      </c>
    </row>
    <row r="47" spans="1:5" x14ac:dyDescent="0.25">
      <c r="A47" s="13"/>
      <c r="B47" s="13"/>
      <c r="C47" s="17" t="s">
        <v>222</v>
      </c>
      <c r="D47" s="7">
        <v>73.92</v>
      </c>
      <c r="E47" s="14" t="s">
        <v>101</v>
      </c>
    </row>
    <row r="48" spans="1:5" x14ac:dyDescent="0.25">
      <c r="A48" s="13"/>
      <c r="B48" s="13"/>
      <c r="C48" s="17"/>
      <c r="D48" s="7">
        <v>8145.31</v>
      </c>
      <c r="E48" s="14" t="s">
        <v>98</v>
      </c>
    </row>
    <row r="49" spans="1:5" x14ac:dyDescent="0.25">
      <c r="A49" s="13"/>
      <c r="B49" s="13"/>
      <c r="C49" s="17"/>
      <c r="D49" s="7">
        <v>11510.13</v>
      </c>
      <c r="E49" s="14" t="s">
        <v>47</v>
      </c>
    </row>
    <row r="50" spans="1:5" x14ac:dyDescent="0.25">
      <c r="A50" s="13"/>
      <c r="B50" s="13"/>
      <c r="C50" s="17"/>
      <c r="D50" s="7">
        <v>1011.5</v>
      </c>
      <c r="E50" s="14" t="s">
        <v>364</v>
      </c>
    </row>
    <row r="51" spans="1:5" x14ac:dyDescent="0.25">
      <c r="A51" s="13"/>
      <c r="B51" s="13"/>
      <c r="C51" s="17"/>
      <c r="D51" s="7">
        <v>4700.5</v>
      </c>
      <c r="E51" s="14" t="s">
        <v>224</v>
      </c>
    </row>
    <row r="52" spans="1:5" x14ac:dyDescent="0.25">
      <c r="A52" s="13"/>
      <c r="B52" s="13"/>
      <c r="C52" s="17" t="s">
        <v>114</v>
      </c>
      <c r="D52" s="7">
        <v>755.65</v>
      </c>
      <c r="E52" s="14" t="s">
        <v>371</v>
      </c>
    </row>
    <row r="53" spans="1:5" x14ac:dyDescent="0.25">
      <c r="A53" s="13"/>
      <c r="B53" s="13"/>
      <c r="C53" s="17" t="s">
        <v>177</v>
      </c>
      <c r="D53" s="7">
        <v>270.75</v>
      </c>
      <c r="E53" s="14" t="s">
        <v>48</v>
      </c>
    </row>
    <row r="54" spans="1:5" x14ac:dyDescent="0.25">
      <c r="A54" s="13"/>
      <c r="B54" s="13"/>
      <c r="C54" s="17"/>
      <c r="D54" s="7">
        <v>30.04</v>
      </c>
      <c r="E54" s="14" t="s">
        <v>48</v>
      </c>
    </row>
    <row r="55" spans="1:5" x14ac:dyDescent="0.25">
      <c r="A55" s="13"/>
      <c r="B55" s="13"/>
      <c r="C55" s="17"/>
      <c r="D55" s="7">
        <v>67.92</v>
      </c>
      <c r="E55" s="14" t="s">
        <v>374</v>
      </c>
    </row>
    <row r="56" spans="1:5" x14ac:dyDescent="0.25">
      <c r="A56" s="13"/>
      <c r="B56" s="13"/>
      <c r="C56" s="17"/>
      <c r="D56" s="22">
        <v>3.04</v>
      </c>
      <c r="E56" s="14" t="s">
        <v>374</v>
      </c>
    </row>
    <row r="57" spans="1:5" x14ac:dyDescent="0.25">
      <c r="A57" s="13"/>
      <c r="B57" s="13"/>
      <c r="C57" s="17" t="s">
        <v>188</v>
      </c>
      <c r="D57" s="22">
        <v>197</v>
      </c>
      <c r="E57" s="14" t="s">
        <v>386</v>
      </c>
    </row>
    <row r="58" spans="1:5" x14ac:dyDescent="0.25">
      <c r="A58" s="13"/>
      <c r="B58" s="13"/>
      <c r="C58" s="17"/>
      <c r="D58" s="7">
        <v>8</v>
      </c>
      <c r="E58" s="14" t="s">
        <v>386</v>
      </c>
    </row>
    <row r="59" spans="1:5" x14ac:dyDescent="0.25">
      <c r="A59" s="13"/>
      <c r="B59" s="13"/>
      <c r="C59" s="17"/>
      <c r="D59" s="7">
        <v>3</v>
      </c>
      <c r="E59" s="14" t="s">
        <v>386</v>
      </c>
    </row>
    <row r="60" spans="1:5" x14ac:dyDescent="0.25">
      <c r="A60" s="2" t="s">
        <v>49</v>
      </c>
      <c r="B60" s="2"/>
      <c r="C60" s="10"/>
      <c r="D60" s="11">
        <f>SUM(D40:D59)</f>
        <v>28856.75</v>
      </c>
      <c r="E60" s="14"/>
    </row>
    <row r="61" spans="1:5" s="31" customFormat="1" x14ac:dyDescent="0.25">
      <c r="A61" s="8">
        <v>20.02</v>
      </c>
      <c r="B61" s="8"/>
      <c r="C61" s="17" t="s">
        <v>144</v>
      </c>
      <c r="D61" s="7">
        <v>2749.5</v>
      </c>
      <c r="E61" s="8" t="s">
        <v>352</v>
      </c>
    </row>
    <row r="62" spans="1:5" s="1" customFormat="1" x14ac:dyDescent="0.25">
      <c r="A62" s="2" t="s">
        <v>351</v>
      </c>
      <c r="B62" s="2"/>
      <c r="C62" s="10"/>
      <c r="D62" s="11">
        <f>SUM(D61)</f>
        <v>2749.5</v>
      </c>
      <c r="E62" s="2"/>
    </row>
    <row r="63" spans="1:5" s="28" customFormat="1" x14ac:dyDescent="0.25">
      <c r="A63" s="13" t="s">
        <v>361</v>
      </c>
      <c r="B63" s="13"/>
      <c r="C63" s="17" t="s">
        <v>222</v>
      </c>
      <c r="D63" s="7">
        <v>59</v>
      </c>
      <c r="E63" s="13" t="s">
        <v>363</v>
      </c>
    </row>
    <row r="64" spans="1:5" s="1" customFormat="1" x14ac:dyDescent="0.25">
      <c r="A64" s="2" t="s">
        <v>362</v>
      </c>
      <c r="B64" s="2"/>
      <c r="C64" s="10"/>
      <c r="D64" s="11">
        <f>SUM(D63)</f>
        <v>59</v>
      </c>
      <c r="E64" s="2"/>
    </row>
    <row r="65" spans="1:5" x14ac:dyDescent="0.25">
      <c r="A65" s="13" t="s">
        <v>50</v>
      </c>
      <c r="B65" s="13"/>
      <c r="C65" s="6" t="s">
        <v>103</v>
      </c>
      <c r="D65" s="7">
        <v>596.70000000000005</v>
      </c>
      <c r="E65" s="13" t="s">
        <v>51</v>
      </c>
    </row>
    <row r="66" spans="1:5" x14ac:dyDescent="0.25">
      <c r="A66" s="13"/>
      <c r="B66" s="13"/>
      <c r="C66" s="17"/>
      <c r="D66" s="7">
        <v>820.1</v>
      </c>
      <c r="E66" s="13" t="s">
        <v>51</v>
      </c>
    </row>
    <row r="67" spans="1:5" x14ac:dyDescent="0.25">
      <c r="A67" s="13"/>
      <c r="B67" s="13"/>
      <c r="C67" s="17" t="s">
        <v>222</v>
      </c>
      <c r="D67" s="7">
        <v>744.48</v>
      </c>
      <c r="E67" s="13" t="s">
        <v>51</v>
      </c>
    </row>
    <row r="68" spans="1:5" x14ac:dyDescent="0.25">
      <c r="A68" s="13"/>
      <c r="B68" s="13"/>
      <c r="C68" s="17"/>
      <c r="D68" s="7">
        <v>329.97</v>
      </c>
      <c r="E68" s="13" t="s">
        <v>51</v>
      </c>
    </row>
    <row r="69" spans="1:5" x14ac:dyDescent="0.25">
      <c r="A69" s="13"/>
      <c r="B69" s="13"/>
      <c r="C69" s="17"/>
      <c r="D69" s="7">
        <v>246.96</v>
      </c>
      <c r="E69" s="13" t="s">
        <v>51</v>
      </c>
    </row>
    <row r="70" spans="1:5" x14ac:dyDescent="0.25">
      <c r="A70" s="13"/>
      <c r="B70" s="13"/>
      <c r="C70" s="17" t="s">
        <v>109</v>
      </c>
      <c r="D70" s="7">
        <v>50</v>
      </c>
      <c r="E70" s="13" t="s">
        <v>119</v>
      </c>
    </row>
    <row r="71" spans="1:5" x14ac:dyDescent="0.25">
      <c r="A71" s="13"/>
      <c r="B71" s="13"/>
      <c r="C71" s="17" t="s">
        <v>177</v>
      </c>
      <c r="D71" s="7">
        <v>725.41</v>
      </c>
      <c r="E71" s="13" t="s">
        <v>51</v>
      </c>
    </row>
    <row r="72" spans="1:5" x14ac:dyDescent="0.25">
      <c r="A72" s="13"/>
      <c r="B72" s="13"/>
      <c r="C72" s="17"/>
      <c r="D72" s="7">
        <v>759.78</v>
      </c>
      <c r="E72" s="13" t="s">
        <v>51</v>
      </c>
    </row>
    <row r="73" spans="1:5" x14ac:dyDescent="0.25">
      <c r="A73" s="13"/>
      <c r="B73" s="13"/>
      <c r="C73" s="17"/>
      <c r="D73" s="7">
        <v>137.76</v>
      </c>
      <c r="E73" s="13" t="s">
        <v>51</v>
      </c>
    </row>
    <row r="74" spans="1:5" x14ac:dyDescent="0.25">
      <c r="A74" s="13"/>
      <c r="B74" s="13"/>
      <c r="C74" s="17"/>
      <c r="D74" s="7">
        <v>245.39</v>
      </c>
      <c r="E74" s="13" t="s">
        <v>51</v>
      </c>
    </row>
    <row r="75" spans="1:5" x14ac:dyDescent="0.25">
      <c r="A75" s="13"/>
      <c r="B75" s="13"/>
      <c r="C75" s="17"/>
      <c r="D75" s="7">
        <v>464.17</v>
      </c>
      <c r="E75" s="13" t="s">
        <v>51</v>
      </c>
    </row>
    <row r="76" spans="1:5" x14ac:dyDescent="0.25">
      <c r="A76" s="13"/>
      <c r="B76" s="13"/>
      <c r="C76" s="17"/>
      <c r="D76" s="7">
        <v>366.35</v>
      </c>
      <c r="E76" s="13" t="s">
        <v>51</v>
      </c>
    </row>
    <row r="77" spans="1:5" x14ac:dyDescent="0.25">
      <c r="A77" s="13"/>
      <c r="B77" s="13"/>
      <c r="C77" s="17"/>
      <c r="D77" s="7">
        <v>183.92</v>
      </c>
      <c r="E77" s="13" t="s">
        <v>51</v>
      </c>
    </row>
    <row r="78" spans="1:5" x14ac:dyDescent="0.25">
      <c r="A78" s="13"/>
      <c r="B78" s="13"/>
      <c r="C78" s="17" t="s">
        <v>280</v>
      </c>
      <c r="D78" s="7">
        <v>70</v>
      </c>
      <c r="E78" s="13" t="s">
        <v>298</v>
      </c>
    </row>
    <row r="79" spans="1:5" x14ac:dyDescent="0.25">
      <c r="A79" s="13"/>
      <c r="B79" s="13"/>
      <c r="C79" s="17"/>
      <c r="D79" s="7">
        <v>50</v>
      </c>
      <c r="E79" s="13" t="s">
        <v>119</v>
      </c>
    </row>
    <row r="80" spans="1:5" x14ac:dyDescent="0.25">
      <c r="A80" s="13"/>
      <c r="B80" s="13"/>
      <c r="C80" s="17"/>
      <c r="D80" s="7">
        <v>-4890.33</v>
      </c>
      <c r="E80" s="13" t="s">
        <v>394</v>
      </c>
    </row>
    <row r="81" spans="1:5" x14ac:dyDescent="0.25">
      <c r="A81" s="2" t="s">
        <v>52</v>
      </c>
      <c r="B81" s="2"/>
      <c r="C81" s="10"/>
      <c r="D81" s="11">
        <f>SUM(D65:D80)</f>
        <v>900.66000000000076</v>
      </c>
      <c r="E81" s="2"/>
    </row>
    <row r="82" spans="1:5" x14ac:dyDescent="0.25">
      <c r="A82" s="24">
        <v>20.12</v>
      </c>
      <c r="B82" s="13"/>
      <c r="C82" s="6" t="s">
        <v>144</v>
      </c>
      <c r="D82" s="7">
        <v>1400</v>
      </c>
      <c r="E82" s="14" t="s">
        <v>53</v>
      </c>
    </row>
    <row r="83" spans="1:5" x14ac:dyDescent="0.25">
      <c r="A83" s="24"/>
      <c r="B83" s="13"/>
      <c r="C83" s="6"/>
      <c r="D83" s="7">
        <v>1400</v>
      </c>
      <c r="E83" s="14" t="s">
        <v>53</v>
      </c>
    </row>
    <row r="84" spans="1:5" x14ac:dyDescent="0.25">
      <c r="A84" s="24"/>
      <c r="B84" s="13"/>
      <c r="C84" s="6" t="s">
        <v>222</v>
      </c>
      <c r="D84" s="7">
        <v>1400</v>
      </c>
      <c r="E84" s="14" t="s">
        <v>53</v>
      </c>
    </row>
    <row r="85" spans="1:5" x14ac:dyDescent="0.25">
      <c r="A85" s="24"/>
      <c r="B85" s="13"/>
      <c r="C85" s="6"/>
      <c r="D85" s="7">
        <v>1400</v>
      </c>
      <c r="E85" s="14" t="s">
        <v>53</v>
      </c>
    </row>
    <row r="86" spans="1:5" x14ac:dyDescent="0.25">
      <c r="A86" s="24"/>
      <c r="B86" s="13"/>
      <c r="C86" s="6"/>
      <c r="D86" s="7">
        <v>1400</v>
      </c>
      <c r="E86" s="14" t="s">
        <v>53</v>
      </c>
    </row>
    <row r="87" spans="1:5" x14ac:dyDescent="0.25">
      <c r="A87" s="24"/>
      <c r="B87" s="13"/>
      <c r="C87" s="6"/>
      <c r="D87" s="7">
        <v>1400</v>
      </c>
      <c r="E87" s="14" t="s">
        <v>53</v>
      </c>
    </row>
    <row r="88" spans="1:5" x14ac:dyDescent="0.25">
      <c r="A88" s="2" t="s">
        <v>54</v>
      </c>
      <c r="B88" s="2"/>
      <c r="C88" s="10"/>
      <c r="D88" s="11">
        <f>SUM(D82:D87)</f>
        <v>8400</v>
      </c>
      <c r="E88" s="2"/>
    </row>
    <row r="89" spans="1:5" x14ac:dyDescent="0.25">
      <c r="A89" s="13" t="s">
        <v>55</v>
      </c>
      <c r="B89" s="13"/>
      <c r="C89" s="17"/>
      <c r="D89" s="7">
        <v>213.76</v>
      </c>
      <c r="E89" s="13" t="s">
        <v>56</v>
      </c>
    </row>
    <row r="90" spans="1:5" x14ac:dyDescent="0.25">
      <c r="A90" s="2" t="s">
        <v>57</v>
      </c>
      <c r="B90" s="2"/>
      <c r="C90" s="10"/>
      <c r="D90" s="11">
        <f>SUM(D89)</f>
        <v>213.76</v>
      </c>
      <c r="E90" s="2"/>
    </row>
    <row r="91" spans="1:5" x14ac:dyDescent="0.25">
      <c r="A91" s="8">
        <v>20.25</v>
      </c>
      <c r="B91" s="13"/>
      <c r="C91" s="17" t="s">
        <v>172</v>
      </c>
      <c r="D91" s="7">
        <v>100</v>
      </c>
      <c r="E91" s="13" t="s">
        <v>348</v>
      </c>
    </row>
    <row r="92" spans="1:5" x14ac:dyDescent="0.25">
      <c r="A92" s="2" t="s">
        <v>71</v>
      </c>
      <c r="B92" s="2"/>
      <c r="C92" s="10"/>
      <c r="D92" s="11">
        <f>SUM(D91)</f>
        <v>100</v>
      </c>
      <c r="E92" s="2"/>
    </row>
    <row r="93" spans="1:5" s="28" customFormat="1" x14ac:dyDescent="0.25">
      <c r="A93" s="13" t="s">
        <v>58</v>
      </c>
      <c r="B93" s="13"/>
      <c r="C93" s="17" t="s">
        <v>103</v>
      </c>
      <c r="D93" s="7">
        <v>87.91</v>
      </c>
      <c r="E93" s="13" t="s">
        <v>375</v>
      </c>
    </row>
    <row r="94" spans="1:5" s="28" customFormat="1" x14ac:dyDescent="0.25">
      <c r="A94" s="13"/>
      <c r="B94" s="13"/>
      <c r="C94" s="17"/>
      <c r="D94" s="7">
        <v>260.12</v>
      </c>
      <c r="E94" s="13" t="s">
        <v>377</v>
      </c>
    </row>
    <row r="95" spans="1:5" x14ac:dyDescent="0.25">
      <c r="A95" s="13"/>
      <c r="B95" s="13"/>
      <c r="C95" s="17" t="s">
        <v>177</v>
      </c>
      <c r="D95" s="7">
        <v>112.35</v>
      </c>
      <c r="E95" s="13" t="s">
        <v>102</v>
      </c>
    </row>
    <row r="96" spans="1:5" x14ac:dyDescent="0.25">
      <c r="A96" s="13"/>
      <c r="B96" s="13"/>
      <c r="C96" s="17" t="s">
        <v>188</v>
      </c>
      <c r="D96" s="7">
        <v>259.58999999999997</v>
      </c>
      <c r="E96" s="13" t="s">
        <v>384</v>
      </c>
    </row>
    <row r="97" spans="1:5" x14ac:dyDescent="0.25">
      <c r="A97" s="13"/>
      <c r="B97" s="13"/>
      <c r="C97" s="17"/>
      <c r="D97" s="7">
        <v>87.91</v>
      </c>
      <c r="E97" s="13" t="s">
        <v>387</v>
      </c>
    </row>
    <row r="98" spans="1:5" x14ac:dyDescent="0.25">
      <c r="A98" s="2" t="s">
        <v>59</v>
      </c>
      <c r="B98" s="2"/>
      <c r="C98" s="10"/>
      <c r="D98" s="11">
        <f>SUM(D93:D97)</f>
        <v>807.88</v>
      </c>
      <c r="E98" s="2"/>
    </row>
    <row r="99" spans="1:5" x14ac:dyDescent="0.25">
      <c r="A99" s="13" t="s">
        <v>60</v>
      </c>
      <c r="B99" s="13"/>
      <c r="C99" s="17" t="s">
        <v>18</v>
      </c>
      <c r="D99" s="7">
        <v>2</v>
      </c>
      <c r="E99" s="13" t="s">
        <v>348</v>
      </c>
    </row>
    <row r="100" spans="1:5" x14ac:dyDescent="0.25">
      <c r="A100" s="13"/>
      <c r="B100" s="13"/>
      <c r="C100" s="17"/>
      <c r="D100" s="7">
        <v>351.54</v>
      </c>
      <c r="E100" s="13" t="s">
        <v>348</v>
      </c>
    </row>
    <row r="101" spans="1:5" x14ac:dyDescent="0.25">
      <c r="A101" s="13"/>
      <c r="B101" s="13"/>
      <c r="C101" s="17"/>
      <c r="D101" s="7">
        <v>50</v>
      </c>
      <c r="E101" s="13" t="s">
        <v>348</v>
      </c>
    </row>
    <row r="102" spans="1:5" x14ac:dyDescent="0.25">
      <c r="A102" s="13"/>
      <c r="B102" s="13"/>
      <c r="C102" s="6"/>
      <c r="D102" s="7">
        <v>70</v>
      </c>
      <c r="E102" s="14" t="s">
        <v>349</v>
      </c>
    </row>
    <row r="103" spans="1:5" x14ac:dyDescent="0.25">
      <c r="A103" s="13"/>
      <c r="B103" s="13"/>
      <c r="C103" s="6" t="s">
        <v>199</v>
      </c>
      <c r="D103" s="7">
        <v>622</v>
      </c>
      <c r="E103" s="14" t="s">
        <v>378</v>
      </c>
    </row>
    <row r="104" spans="1:5" x14ac:dyDescent="0.25">
      <c r="A104" s="13"/>
      <c r="B104" s="13"/>
      <c r="C104" s="6" t="s">
        <v>222</v>
      </c>
      <c r="D104" s="7">
        <v>-300</v>
      </c>
      <c r="E104" s="14" t="s">
        <v>395</v>
      </c>
    </row>
    <row r="105" spans="1:5" x14ac:dyDescent="0.25">
      <c r="A105" s="13"/>
      <c r="B105" s="13"/>
      <c r="C105" s="6" t="s">
        <v>109</v>
      </c>
      <c r="D105" s="7">
        <v>20</v>
      </c>
      <c r="E105" s="14" t="s">
        <v>381</v>
      </c>
    </row>
    <row r="106" spans="1:5" x14ac:dyDescent="0.25">
      <c r="A106" s="13"/>
      <c r="B106" s="13"/>
      <c r="C106" s="6" t="s">
        <v>114</v>
      </c>
      <c r="D106" s="7">
        <v>39</v>
      </c>
      <c r="E106" s="14" t="s">
        <v>117</v>
      </c>
    </row>
    <row r="107" spans="1:5" x14ac:dyDescent="0.25">
      <c r="A107" s="13"/>
      <c r="B107" s="13"/>
      <c r="C107" s="6" t="s">
        <v>280</v>
      </c>
      <c r="D107" s="7">
        <v>135</v>
      </c>
      <c r="E107" s="14" t="s">
        <v>117</v>
      </c>
    </row>
    <row r="108" spans="1:5" x14ac:dyDescent="0.25">
      <c r="A108" s="13"/>
      <c r="B108" s="13"/>
      <c r="C108" s="6" t="s">
        <v>188</v>
      </c>
      <c r="D108" s="7">
        <v>59.69</v>
      </c>
      <c r="E108" s="14" t="s">
        <v>385</v>
      </c>
    </row>
    <row r="109" spans="1:5" x14ac:dyDescent="0.25">
      <c r="A109" s="2" t="s">
        <v>61</v>
      </c>
      <c r="B109" s="2"/>
      <c r="C109" s="10"/>
      <c r="D109" s="11">
        <f>SUM(D99:D108)</f>
        <v>1049.23</v>
      </c>
      <c r="E109" s="2"/>
    </row>
    <row r="110" spans="1:5" x14ac:dyDescent="0.25">
      <c r="A110" s="25" t="s">
        <v>62</v>
      </c>
      <c r="B110" s="13"/>
      <c r="C110" s="6" t="s">
        <v>222</v>
      </c>
      <c r="D110" s="7">
        <v>339452.15999999997</v>
      </c>
      <c r="E110" s="13" t="s">
        <v>64</v>
      </c>
    </row>
    <row r="111" spans="1:5" x14ac:dyDescent="0.25">
      <c r="A111" s="8"/>
      <c r="B111" s="13"/>
      <c r="C111" s="17" t="s">
        <v>109</v>
      </c>
      <c r="D111" s="7">
        <v>5738.08</v>
      </c>
      <c r="E111" s="13" t="s">
        <v>64</v>
      </c>
    </row>
    <row r="112" spans="1:5" x14ac:dyDescent="0.25">
      <c r="A112" s="8"/>
      <c r="B112" s="13"/>
      <c r="C112" s="17"/>
      <c r="D112" s="7">
        <v>3478.27</v>
      </c>
      <c r="E112" s="13" t="s">
        <v>64</v>
      </c>
    </row>
    <row r="113" spans="1:5" x14ac:dyDescent="0.25">
      <c r="A113" s="8"/>
      <c r="B113" s="13"/>
      <c r="C113" s="17"/>
      <c r="D113" s="7">
        <v>2856.76</v>
      </c>
      <c r="E113" s="13" t="s">
        <v>64</v>
      </c>
    </row>
    <row r="114" spans="1:5" x14ac:dyDescent="0.25">
      <c r="A114" s="26" t="s">
        <v>65</v>
      </c>
      <c r="B114" s="2"/>
      <c r="C114" s="10"/>
      <c r="D114" s="11">
        <f>SUM(D110:D113)</f>
        <v>351525.27</v>
      </c>
      <c r="E114" s="2"/>
    </row>
    <row r="115" spans="1:5" x14ac:dyDescent="0.25">
      <c r="A115" s="24" t="s">
        <v>66</v>
      </c>
      <c r="B115" s="13"/>
      <c r="C115" s="6" t="s">
        <v>172</v>
      </c>
      <c r="D115" s="7">
        <v>9131</v>
      </c>
      <c r="E115" s="13" t="s">
        <v>67</v>
      </c>
    </row>
    <row r="116" spans="1:5" x14ac:dyDescent="0.25">
      <c r="A116" s="27" t="s">
        <v>68</v>
      </c>
      <c r="B116" s="13"/>
      <c r="C116" s="6"/>
      <c r="D116" s="11">
        <f>SUM(D115)</f>
        <v>9131</v>
      </c>
      <c r="E116" s="13"/>
    </row>
    <row r="117" spans="1:5" x14ac:dyDescent="0.25">
      <c r="A117" s="24" t="s">
        <v>160</v>
      </c>
      <c r="B117" s="13"/>
      <c r="C117" s="6" t="s">
        <v>188</v>
      </c>
      <c r="D117" s="7">
        <v>148</v>
      </c>
      <c r="E117" s="13" t="s">
        <v>383</v>
      </c>
    </row>
    <row r="118" spans="1:5" x14ac:dyDescent="0.25">
      <c r="A118" s="27" t="s">
        <v>161</v>
      </c>
      <c r="B118" s="2"/>
      <c r="C118" s="10"/>
      <c r="D118" s="11">
        <f>SUM(D117)</f>
        <v>148</v>
      </c>
      <c r="E118" s="2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sqref="A1:E45"/>
    </sheetView>
  </sheetViews>
  <sheetFormatPr defaultRowHeight="15" x14ac:dyDescent="0.25"/>
  <cols>
    <col min="1" max="1" width="23" customWidth="1"/>
    <col min="4" max="4" width="14.28515625" customWidth="1"/>
    <col min="5" max="5" width="48.710937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1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 t="s">
        <v>396</v>
      </c>
      <c r="B5" s="1"/>
      <c r="C5" s="1"/>
      <c r="D5" s="1"/>
      <c r="E5" s="1"/>
    </row>
    <row r="7" spans="1:5" x14ac:dyDescent="0.25">
      <c r="A7" s="2" t="s">
        <v>2</v>
      </c>
      <c r="B7" s="3" t="s">
        <v>3</v>
      </c>
      <c r="C7" s="3" t="s">
        <v>4</v>
      </c>
      <c r="D7" s="3" t="s">
        <v>5</v>
      </c>
      <c r="E7" s="3" t="s">
        <v>6</v>
      </c>
    </row>
    <row r="8" spans="1:5" s="28" customFormat="1" x14ac:dyDescent="0.25">
      <c r="A8" s="4" t="s">
        <v>7</v>
      </c>
      <c r="B8" s="9" t="s">
        <v>397</v>
      </c>
      <c r="C8" s="6" t="s">
        <v>140</v>
      </c>
      <c r="D8" s="7">
        <v>2600</v>
      </c>
      <c r="E8" s="8" t="s">
        <v>104</v>
      </c>
    </row>
    <row r="9" spans="1:5" x14ac:dyDescent="0.25">
      <c r="A9" s="4"/>
      <c r="B9" s="9"/>
      <c r="C9" s="6" t="s">
        <v>81</v>
      </c>
      <c r="D9" s="7">
        <v>320116</v>
      </c>
      <c r="E9" s="8" t="s">
        <v>8</v>
      </c>
    </row>
    <row r="10" spans="1:5" x14ac:dyDescent="0.25">
      <c r="A10" s="4"/>
      <c r="B10" s="9"/>
      <c r="C10" s="6" t="s">
        <v>172</v>
      </c>
      <c r="D10" s="7">
        <v>31560</v>
      </c>
      <c r="E10" s="8" t="s">
        <v>8</v>
      </c>
    </row>
    <row r="11" spans="1:5" x14ac:dyDescent="0.25">
      <c r="A11" s="4"/>
      <c r="B11" s="9"/>
      <c r="C11" s="6"/>
      <c r="D11" s="7">
        <v>380228</v>
      </c>
      <c r="E11" s="8" t="s">
        <v>9</v>
      </c>
    </row>
    <row r="12" spans="1:5" x14ac:dyDescent="0.25">
      <c r="A12" s="4"/>
      <c r="B12" s="9"/>
      <c r="C12" s="6" t="s">
        <v>174</v>
      </c>
      <c r="D12" s="7">
        <v>2600</v>
      </c>
      <c r="E12" s="8" t="s">
        <v>104</v>
      </c>
    </row>
    <row r="13" spans="1:5" x14ac:dyDescent="0.25">
      <c r="A13" s="4"/>
      <c r="B13" s="9"/>
      <c r="C13" s="6" t="s">
        <v>124</v>
      </c>
      <c r="D13" s="7">
        <v>5016</v>
      </c>
      <c r="E13" s="8" t="s">
        <v>11</v>
      </c>
    </row>
    <row r="14" spans="1:5" x14ac:dyDescent="0.25">
      <c r="A14" s="4"/>
      <c r="B14" s="9"/>
      <c r="C14" s="6"/>
      <c r="D14" s="7">
        <v>846</v>
      </c>
      <c r="E14" s="8" t="s">
        <v>12</v>
      </c>
    </row>
    <row r="15" spans="1:5" x14ac:dyDescent="0.25">
      <c r="A15" s="4"/>
      <c r="B15" s="9"/>
      <c r="C15" s="6"/>
      <c r="D15" s="7">
        <v>60</v>
      </c>
      <c r="E15" s="8" t="s">
        <v>10</v>
      </c>
    </row>
    <row r="16" spans="1:5" x14ac:dyDescent="0.25">
      <c r="A16" s="4"/>
      <c r="B16" s="9"/>
      <c r="C16" s="6" t="s">
        <v>134</v>
      </c>
      <c r="D16" s="7">
        <v>3100</v>
      </c>
      <c r="E16" s="8" t="s">
        <v>104</v>
      </c>
    </row>
    <row r="17" spans="1:5" x14ac:dyDescent="0.25">
      <c r="A17" s="4"/>
      <c r="B17" s="9"/>
      <c r="C17" s="6" t="s">
        <v>128</v>
      </c>
      <c r="D17" s="7">
        <v>350</v>
      </c>
      <c r="E17" s="8" t="s">
        <v>104</v>
      </c>
    </row>
    <row r="18" spans="1:5" x14ac:dyDescent="0.25">
      <c r="A18" s="2" t="s">
        <v>13</v>
      </c>
      <c r="B18" s="2"/>
      <c r="C18" s="10"/>
      <c r="D18" s="11">
        <f>SUM(D8:D17)</f>
        <v>746476</v>
      </c>
      <c r="E18" s="12"/>
    </row>
    <row r="19" spans="1:5" x14ac:dyDescent="0.25">
      <c r="A19" s="13" t="s">
        <v>389</v>
      </c>
      <c r="B19" s="13"/>
      <c r="C19" s="6"/>
      <c r="D19" s="7">
        <v>49336</v>
      </c>
      <c r="E19" s="13" t="s">
        <v>391</v>
      </c>
    </row>
    <row r="20" spans="1:5" s="1" customFormat="1" x14ac:dyDescent="0.25">
      <c r="A20" s="2" t="s">
        <v>390</v>
      </c>
      <c r="B20" s="2"/>
      <c r="C20" s="10"/>
      <c r="D20" s="11">
        <f>SUM(D19)</f>
        <v>49336</v>
      </c>
      <c r="E20" s="2"/>
    </row>
    <row r="21" spans="1:5" x14ac:dyDescent="0.25">
      <c r="A21" s="13" t="s">
        <v>14</v>
      </c>
      <c r="B21" s="13"/>
      <c r="C21" s="6" t="s">
        <v>172</v>
      </c>
      <c r="D21" s="7">
        <v>6096</v>
      </c>
      <c r="E21" s="13" t="s">
        <v>15</v>
      </c>
    </row>
    <row r="22" spans="1:5" x14ac:dyDescent="0.25">
      <c r="A22" s="13"/>
      <c r="B22" s="13"/>
      <c r="C22" s="6" t="s">
        <v>82</v>
      </c>
      <c r="D22" s="7">
        <v>8592</v>
      </c>
      <c r="E22" s="13" t="s">
        <v>15</v>
      </c>
    </row>
    <row r="23" spans="1:5" s="28" customFormat="1" x14ac:dyDescent="0.25">
      <c r="A23" s="2" t="s">
        <v>16</v>
      </c>
      <c r="B23" s="2"/>
      <c r="C23" s="10"/>
      <c r="D23" s="11">
        <f>SUM(D21:D22)</f>
        <v>14688</v>
      </c>
      <c r="E23" s="14"/>
    </row>
    <row r="24" spans="1:5" x14ac:dyDescent="0.25">
      <c r="A24" s="13" t="s">
        <v>17</v>
      </c>
      <c r="B24" s="13"/>
      <c r="C24" s="17" t="s">
        <v>140</v>
      </c>
      <c r="D24" s="7">
        <v>20</v>
      </c>
      <c r="E24" s="13" t="s">
        <v>19</v>
      </c>
    </row>
    <row r="25" spans="1:5" x14ac:dyDescent="0.25">
      <c r="A25" s="13"/>
      <c r="B25" s="13"/>
      <c r="C25" s="6" t="s">
        <v>18</v>
      </c>
      <c r="D25" s="7">
        <v>20</v>
      </c>
      <c r="E25" s="13" t="s">
        <v>19</v>
      </c>
    </row>
    <row r="26" spans="1:5" x14ac:dyDescent="0.25">
      <c r="A26" s="13"/>
      <c r="B26" s="13"/>
      <c r="C26" s="6"/>
      <c r="D26" s="7">
        <v>40</v>
      </c>
      <c r="E26" s="13" t="s">
        <v>19</v>
      </c>
    </row>
    <row r="27" spans="1:5" x14ac:dyDescent="0.25">
      <c r="A27" s="13"/>
      <c r="B27" s="13"/>
      <c r="C27" s="6"/>
      <c r="D27" s="7">
        <v>20</v>
      </c>
      <c r="E27" s="13" t="s">
        <v>19</v>
      </c>
    </row>
    <row r="28" spans="1:5" x14ac:dyDescent="0.25">
      <c r="A28" s="13"/>
      <c r="B28" s="13"/>
      <c r="C28" s="6"/>
      <c r="D28" s="7">
        <v>20</v>
      </c>
      <c r="E28" s="13" t="s">
        <v>19</v>
      </c>
    </row>
    <row r="29" spans="1:5" x14ac:dyDescent="0.25">
      <c r="A29" s="13"/>
      <c r="B29" s="13"/>
      <c r="C29" s="6" t="s">
        <v>81</v>
      </c>
      <c r="D29" s="7">
        <v>20</v>
      </c>
      <c r="E29" s="13" t="s">
        <v>19</v>
      </c>
    </row>
    <row r="30" spans="1:5" x14ac:dyDescent="0.25">
      <c r="A30" s="13"/>
      <c r="B30" s="13"/>
      <c r="C30" s="6"/>
      <c r="D30" s="7">
        <v>40</v>
      </c>
      <c r="E30" s="13" t="s">
        <v>19</v>
      </c>
    </row>
    <row r="31" spans="1:5" x14ac:dyDescent="0.25">
      <c r="A31" s="13"/>
      <c r="B31" s="13"/>
      <c r="C31" s="6" t="s">
        <v>172</v>
      </c>
      <c r="D31" s="7">
        <v>350</v>
      </c>
      <c r="E31" s="13" t="s">
        <v>360</v>
      </c>
    </row>
    <row r="32" spans="1:5" x14ac:dyDescent="0.25">
      <c r="A32" s="13"/>
      <c r="B32" s="13"/>
      <c r="C32" s="6" t="s">
        <v>83</v>
      </c>
      <c r="D32" s="7">
        <v>20</v>
      </c>
      <c r="E32" s="13" t="s">
        <v>19</v>
      </c>
    </row>
    <row r="33" spans="1:5" x14ac:dyDescent="0.25">
      <c r="A33" s="13"/>
      <c r="B33" s="13"/>
      <c r="C33" s="6" t="s">
        <v>116</v>
      </c>
      <c r="D33" s="7">
        <v>20</v>
      </c>
      <c r="E33" s="13" t="s">
        <v>19</v>
      </c>
    </row>
    <row r="34" spans="1:5" x14ac:dyDescent="0.25">
      <c r="A34" s="13"/>
      <c r="B34" s="13"/>
      <c r="C34" s="6" t="s">
        <v>118</v>
      </c>
      <c r="D34" s="7">
        <v>20</v>
      </c>
      <c r="E34" s="13" t="s">
        <v>19</v>
      </c>
    </row>
    <row r="35" spans="1:5" x14ac:dyDescent="0.25">
      <c r="A35" s="13"/>
      <c r="B35" s="13"/>
      <c r="C35" s="6"/>
      <c r="D35" s="7">
        <v>270</v>
      </c>
      <c r="E35" s="13" t="s">
        <v>360</v>
      </c>
    </row>
    <row r="36" spans="1:5" x14ac:dyDescent="0.25">
      <c r="A36" s="13"/>
      <c r="B36" s="13"/>
      <c r="C36" s="6"/>
      <c r="D36" s="7">
        <v>20</v>
      </c>
      <c r="E36" s="13" t="s">
        <v>19</v>
      </c>
    </row>
    <row r="37" spans="1:5" x14ac:dyDescent="0.25">
      <c r="A37" s="13"/>
      <c r="B37" s="13"/>
      <c r="C37" s="6" t="s">
        <v>196</v>
      </c>
      <c r="D37" s="7">
        <v>696.55</v>
      </c>
      <c r="E37" s="13" t="s">
        <v>360</v>
      </c>
    </row>
    <row r="38" spans="1:5" x14ac:dyDescent="0.25">
      <c r="A38" s="13"/>
      <c r="B38" s="13"/>
      <c r="C38" s="6"/>
      <c r="D38" s="7">
        <v>696.55</v>
      </c>
      <c r="E38" s="13" t="s">
        <v>360</v>
      </c>
    </row>
    <row r="39" spans="1:5" x14ac:dyDescent="0.25">
      <c r="A39" s="13"/>
      <c r="B39" s="13"/>
      <c r="C39" s="6" t="s">
        <v>124</v>
      </c>
      <c r="D39" s="7">
        <v>20</v>
      </c>
      <c r="E39" s="13" t="s">
        <v>19</v>
      </c>
    </row>
    <row r="40" spans="1:5" x14ac:dyDescent="0.25">
      <c r="A40" s="13"/>
      <c r="B40" s="13"/>
      <c r="C40" s="6" t="s">
        <v>128</v>
      </c>
      <c r="D40" s="7">
        <v>20</v>
      </c>
      <c r="E40" s="13" t="s">
        <v>19</v>
      </c>
    </row>
    <row r="41" spans="1:5" s="28" customFormat="1" x14ac:dyDescent="0.25">
      <c r="A41" s="2" t="s">
        <v>20</v>
      </c>
      <c r="B41" s="2"/>
      <c r="C41" s="10"/>
      <c r="D41" s="11">
        <f>SUM(D24:D40)</f>
        <v>2313.1</v>
      </c>
      <c r="E41" s="2"/>
    </row>
    <row r="42" spans="1:5" x14ac:dyDescent="0.25">
      <c r="A42" s="13" t="s">
        <v>354</v>
      </c>
      <c r="B42" s="13"/>
      <c r="C42" s="17"/>
      <c r="D42" s="7">
        <v>119158</v>
      </c>
      <c r="E42" s="13" t="s">
        <v>443</v>
      </c>
    </row>
    <row r="43" spans="1:5" x14ac:dyDescent="0.25">
      <c r="A43" s="2" t="s">
        <v>355</v>
      </c>
      <c r="B43" s="2"/>
      <c r="C43" s="10"/>
      <c r="D43" s="11">
        <f>SUM(D42)</f>
        <v>119158</v>
      </c>
      <c r="E43" s="2"/>
    </row>
    <row r="44" spans="1:5" x14ac:dyDescent="0.25">
      <c r="A44" s="13" t="s">
        <v>21</v>
      </c>
      <c r="B44" s="13"/>
      <c r="C44" s="6" t="s">
        <v>172</v>
      </c>
      <c r="D44" s="15">
        <v>20764</v>
      </c>
      <c r="E44" s="16" t="s">
        <v>22</v>
      </c>
    </row>
    <row r="45" spans="1:5" x14ac:dyDescent="0.25">
      <c r="A45" s="2" t="s">
        <v>23</v>
      </c>
      <c r="B45" s="2"/>
      <c r="C45" s="10"/>
      <c r="D45" s="11">
        <f>SUM(D44)</f>
        <v>20764</v>
      </c>
      <c r="E45" s="14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5"/>
  <sheetViews>
    <sheetView topLeftCell="A103" workbookViewId="0">
      <selection activeCell="E119" sqref="E119"/>
    </sheetView>
  </sheetViews>
  <sheetFormatPr defaultRowHeight="15" x14ac:dyDescent="0.25"/>
  <cols>
    <col min="1" max="1" width="23.28515625" customWidth="1"/>
    <col min="4" max="4" width="13" customWidth="1"/>
    <col min="5" max="5" width="103.42578125" customWidth="1"/>
  </cols>
  <sheetData>
    <row r="1" spans="1:5" x14ac:dyDescent="0.25">
      <c r="A1" s="1" t="s">
        <v>24</v>
      </c>
      <c r="B1" s="1"/>
      <c r="C1" s="1"/>
      <c r="D1" s="1"/>
    </row>
    <row r="2" spans="1:5" x14ac:dyDescent="0.25">
      <c r="A2" s="1" t="s">
        <v>25</v>
      </c>
      <c r="B2" s="1"/>
      <c r="C2" s="1"/>
      <c r="D2" s="1"/>
    </row>
    <row r="3" spans="1:5" x14ac:dyDescent="0.25">
      <c r="A3" s="1"/>
      <c r="B3" s="1"/>
      <c r="C3" s="1"/>
      <c r="D3" s="1"/>
    </row>
    <row r="4" spans="1:5" x14ac:dyDescent="0.25">
      <c r="A4" s="1" t="s">
        <v>0</v>
      </c>
      <c r="B4" s="1"/>
      <c r="C4" s="1"/>
      <c r="D4" s="1"/>
    </row>
    <row r="5" spans="1:5" x14ac:dyDescent="0.25">
      <c r="A5" s="1" t="s">
        <v>26</v>
      </c>
      <c r="B5" s="1"/>
      <c r="C5" s="1"/>
      <c r="D5" s="1"/>
    </row>
    <row r="6" spans="1:5" x14ac:dyDescent="0.25">
      <c r="A6" s="1"/>
      <c r="B6" s="1"/>
      <c r="C6" s="1"/>
      <c r="D6" s="1"/>
    </row>
    <row r="7" spans="1:5" x14ac:dyDescent="0.25">
      <c r="A7" s="1"/>
      <c r="B7" s="1"/>
      <c r="C7" s="1"/>
      <c r="D7" s="1"/>
    </row>
    <row r="8" spans="1:5" x14ac:dyDescent="0.25">
      <c r="A8" s="1" t="s">
        <v>396</v>
      </c>
      <c r="B8" s="1"/>
      <c r="C8" s="1"/>
      <c r="D8" s="1"/>
    </row>
    <row r="10" spans="1:5" x14ac:dyDescent="0.25">
      <c r="A10" s="2" t="s">
        <v>2</v>
      </c>
      <c r="B10" s="3" t="s">
        <v>3</v>
      </c>
      <c r="C10" s="3" t="s">
        <v>4</v>
      </c>
      <c r="D10" s="3" t="s">
        <v>5</v>
      </c>
      <c r="E10" s="2" t="s">
        <v>6</v>
      </c>
    </row>
    <row r="11" spans="1:5" x14ac:dyDescent="0.25">
      <c r="A11" s="4" t="s">
        <v>27</v>
      </c>
      <c r="B11" s="9" t="s">
        <v>397</v>
      </c>
      <c r="C11" s="6" t="s">
        <v>18</v>
      </c>
      <c r="D11" s="18">
        <v>5864.08</v>
      </c>
      <c r="E11" s="13" t="s">
        <v>405</v>
      </c>
    </row>
    <row r="12" spans="1:5" x14ac:dyDescent="0.25">
      <c r="A12" s="4"/>
      <c r="B12" s="9"/>
      <c r="C12" s="6"/>
      <c r="D12" s="18">
        <v>3837.27</v>
      </c>
      <c r="E12" s="13" t="s">
        <v>408</v>
      </c>
    </row>
    <row r="13" spans="1:5" x14ac:dyDescent="0.25">
      <c r="A13" s="4"/>
      <c r="B13" s="9"/>
      <c r="C13" s="6" t="s">
        <v>81</v>
      </c>
      <c r="D13" s="18">
        <v>6345.08</v>
      </c>
      <c r="E13" s="13" t="s">
        <v>413</v>
      </c>
    </row>
    <row r="14" spans="1:5" x14ac:dyDescent="0.25">
      <c r="A14" s="4"/>
      <c r="B14" s="9"/>
      <c r="C14" s="6" t="s">
        <v>83</v>
      </c>
      <c r="D14" s="18">
        <v>63</v>
      </c>
      <c r="E14" s="13" t="s">
        <v>436</v>
      </c>
    </row>
    <row r="15" spans="1:5" x14ac:dyDescent="0.25">
      <c r="A15" s="19" t="s">
        <v>28</v>
      </c>
      <c r="B15" s="3"/>
      <c r="C15" s="3"/>
      <c r="D15" s="20">
        <f>SUM(D11:D14)</f>
        <v>16109.43</v>
      </c>
      <c r="E15" s="2"/>
    </row>
    <row r="16" spans="1:5" x14ac:dyDescent="0.25">
      <c r="A16" s="4" t="s">
        <v>29</v>
      </c>
      <c r="B16" s="9"/>
      <c r="C16" s="6" t="s">
        <v>18</v>
      </c>
      <c r="D16" s="18">
        <v>13.96</v>
      </c>
      <c r="E16" s="13" t="s">
        <v>435</v>
      </c>
    </row>
    <row r="17" spans="1:5" x14ac:dyDescent="0.25">
      <c r="A17" s="4"/>
      <c r="B17" s="9"/>
      <c r="C17" s="6" t="s">
        <v>93</v>
      </c>
      <c r="D17" s="18">
        <v>430.1</v>
      </c>
      <c r="E17" s="13" t="s">
        <v>439</v>
      </c>
    </row>
    <row r="18" spans="1:5" x14ac:dyDescent="0.25">
      <c r="A18" s="19" t="s">
        <v>30</v>
      </c>
      <c r="B18" s="3"/>
      <c r="C18" s="3"/>
      <c r="D18" s="20">
        <f>SUM(D16:D17)</f>
        <v>444.06</v>
      </c>
      <c r="E18" s="2"/>
    </row>
    <row r="19" spans="1:5" s="28" customFormat="1" x14ac:dyDescent="0.25">
      <c r="A19" s="4" t="s">
        <v>34</v>
      </c>
      <c r="B19" s="13"/>
      <c r="C19" s="6" t="s">
        <v>140</v>
      </c>
      <c r="D19" s="22">
        <v>1064.8800000000001</v>
      </c>
      <c r="E19" s="13" t="s">
        <v>79</v>
      </c>
    </row>
    <row r="20" spans="1:5" s="28" customFormat="1" x14ac:dyDescent="0.25">
      <c r="A20" s="4"/>
      <c r="B20" s="13"/>
      <c r="C20" s="6" t="s">
        <v>18</v>
      </c>
      <c r="D20" s="22">
        <v>117.82</v>
      </c>
      <c r="E20" s="13" t="s">
        <v>402</v>
      </c>
    </row>
    <row r="21" spans="1:5" s="28" customFormat="1" x14ac:dyDescent="0.25">
      <c r="A21" s="4"/>
      <c r="B21" s="13"/>
      <c r="C21" s="6" t="s">
        <v>118</v>
      </c>
      <c r="D21" s="22">
        <v>723.51</v>
      </c>
      <c r="E21" s="13" t="s">
        <v>79</v>
      </c>
    </row>
    <row r="22" spans="1:5" s="28" customFormat="1" x14ac:dyDescent="0.25">
      <c r="A22" s="4"/>
      <c r="B22" s="13"/>
      <c r="C22" s="6"/>
      <c r="D22" s="22">
        <v>117.82</v>
      </c>
      <c r="E22" s="13" t="s">
        <v>402</v>
      </c>
    </row>
    <row r="23" spans="1:5" x14ac:dyDescent="0.25">
      <c r="A23" s="19" t="s">
        <v>35</v>
      </c>
      <c r="B23" s="2"/>
      <c r="C23" s="2"/>
      <c r="D23" s="23">
        <f>SUM(D19:D22)</f>
        <v>2024.03</v>
      </c>
      <c r="E23" s="2"/>
    </row>
    <row r="24" spans="1:5" x14ac:dyDescent="0.25">
      <c r="A24" s="4" t="s">
        <v>36</v>
      </c>
      <c r="B24" s="13"/>
      <c r="C24" s="6" t="s">
        <v>114</v>
      </c>
      <c r="D24" s="22">
        <v>10264.08</v>
      </c>
      <c r="E24" s="14" t="s">
        <v>163</v>
      </c>
    </row>
    <row r="25" spans="1:5" x14ac:dyDescent="0.25">
      <c r="A25" s="19" t="s">
        <v>38</v>
      </c>
      <c r="B25" s="2"/>
      <c r="C25" s="2"/>
      <c r="D25" s="23">
        <f>SUM(D24)</f>
        <v>10264.08</v>
      </c>
      <c r="E25" s="2"/>
    </row>
    <row r="26" spans="1:5" x14ac:dyDescent="0.25">
      <c r="A26" s="4" t="s">
        <v>41</v>
      </c>
      <c r="B26" s="13"/>
      <c r="C26" s="6" t="s">
        <v>18</v>
      </c>
      <c r="D26" s="22">
        <v>4440.84</v>
      </c>
      <c r="E26" s="13" t="s">
        <v>216</v>
      </c>
    </row>
    <row r="27" spans="1:5" x14ac:dyDescent="0.25">
      <c r="A27" s="4"/>
      <c r="B27" s="13"/>
      <c r="C27" s="6"/>
      <c r="D27" s="22">
        <v>3851.32</v>
      </c>
      <c r="E27" s="14" t="s">
        <v>409</v>
      </c>
    </row>
    <row r="28" spans="1:5" x14ac:dyDescent="0.25">
      <c r="A28" s="4"/>
      <c r="B28" s="13"/>
      <c r="C28" s="6"/>
      <c r="D28" s="22">
        <v>1817.3</v>
      </c>
      <c r="E28" s="14" t="s">
        <v>89</v>
      </c>
    </row>
    <row r="29" spans="1:5" x14ac:dyDescent="0.25">
      <c r="A29" s="4"/>
      <c r="B29" s="13"/>
      <c r="C29" s="17" t="s">
        <v>81</v>
      </c>
      <c r="D29" s="22">
        <v>20.83</v>
      </c>
      <c r="E29" s="14" t="s">
        <v>96</v>
      </c>
    </row>
    <row r="30" spans="1:5" x14ac:dyDescent="0.25">
      <c r="A30" s="4"/>
      <c r="B30" s="13"/>
      <c r="C30" s="17"/>
      <c r="D30" s="22">
        <v>41.66</v>
      </c>
      <c r="E30" s="14" t="s">
        <v>96</v>
      </c>
    </row>
    <row r="31" spans="1:5" x14ac:dyDescent="0.25">
      <c r="A31" s="4"/>
      <c r="B31" s="13"/>
      <c r="C31" s="17"/>
      <c r="D31" s="22">
        <v>253.72</v>
      </c>
      <c r="E31" s="14" t="s">
        <v>89</v>
      </c>
    </row>
    <row r="32" spans="1:5" x14ac:dyDescent="0.25">
      <c r="A32" s="4"/>
      <c r="B32" s="13"/>
      <c r="C32" s="17" t="s">
        <v>114</v>
      </c>
      <c r="D32" s="22">
        <v>20.83</v>
      </c>
      <c r="E32" s="14" t="s">
        <v>96</v>
      </c>
    </row>
    <row r="33" spans="1:5" x14ac:dyDescent="0.25">
      <c r="A33" s="4"/>
      <c r="B33" s="13"/>
      <c r="C33" s="17"/>
      <c r="D33" s="22">
        <v>20.83</v>
      </c>
      <c r="E33" s="14" t="s">
        <v>133</v>
      </c>
    </row>
    <row r="34" spans="1:5" x14ac:dyDescent="0.25">
      <c r="A34" s="4"/>
      <c r="B34" s="13"/>
      <c r="C34" s="17" t="s">
        <v>118</v>
      </c>
      <c r="D34" s="22">
        <v>20.83</v>
      </c>
      <c r="E34" s="14" t="s">
        <v>96</v>
      </c>
    </row>
    <row r="35" spans="1:5" x14ac:dyDescent="0.25">
      <c r="A35" s="4"/>
      <c r="B35" s="13"/>
      <c r="C35" s="17"/>
      <c r="D35" s="22">
        <v>1068.2</v>
      </c>
      <c r="E35" s="14" t="s">
        <v>89</v>
      </c>
    </row>
    <row r="36" spans="1:5" x14ac:dyDescent="0.25">
      <c r="A36" s="2" t="s">
        <v>42</v>
      </c>
      <c r="B36" s="2"/>
      <c r="C36" s="10"/>
      <c r="D36" s="11">
        <f>SUM(D26:D35)</f>
        <v>11556.359999999999</v>
      </c>
      <c r="E36" s="13"/>
    </row>
    <row r="37" spans="1:5" s="28" customFormat="1" x14ac:dyDescent="0.25">
      <c r="A37" s="13" t="s">
        <v>43</v>
      </c>
      <c r="B37" s="13"/>
      <c r="C37" s="17" t="s">
        <v>310</v>
      </c>
      <c r="D37" s="7">
        <v>164</v>
      </c>
      <c r="E37" s="13" t="s">
        <v>242</v>
      </c>
    </row>
    <row r="38" spans="1:5" x14ac:dyDescent="0.25">
      <c r="A38" s="13"/>
      <c r="B38" s="13"/>
      <c r="C38" s="17" t="s">
        <v>81</v>
      </c>
      <c r="D38" s="7">
        <v>922.18</v>
      </c>
      <c r="E38" s="13" t="s">
        <v>240</v>
      </c>
    </row>
    <row r="39" spans="1:5" x14ac:dyDescent="0.25">
      <c r="A39" s="13"/>
      <c r="B39" s="13"/>
      <c r="C39" s="17"/>
      <c r="D39" s="7">
        <v>94.01</v>
      </c>
      <c r="E39" s="13" t="s">
        <v>411</v>
      </c>
    </row>
    <row r="40" spans="1:5" x14ac:dyDescent="0.25">
      <c r="A40" s="13"/>
      <c r="B40" s="13"/>
      <c r="C40" s="17"/>
      <c r="D40" s="7">
        <v>45</v>
      </c>
      <c r="E40" s="13" t="s">
        <v>380</v>
      </c>
    </row>
    <row r="41" spans="1:5" x14ac:dyDescent="0.25">
      <c r="A41" s="13"/>
      <c r="B41" s="13"/>
      <c r="C41" s="17" t="s">
        <v>114</v>
      </c>
      <c r="D41" s="7">
        <v>3055.71</v>
      </c>
      <c r="E41" s="13" t="s">
        <v>417</v>
      </c>
    </row>
    <row r="42" spans="1:5" x14ac:dyDescent="0.25">
      <c r="A42" s="13"/>
      <c r="B42" s="13"/>
      <c r="C42" s="17" t="s">
        <v>116</v>
      </c>
      <c r="D42" s="7">
        <v>45</v>
      </c>
      <c r="E42" s="13" t="s">
        <v>145</v>
      </c>
    </row>
    <row r="43" spans="1:5" x14ac:dyDescent="0.25">
      <c r="A43" s="13"/>
      <c r="B43" s="13"/>
      <c r="C43" s="17" t="s">
        <v>118</v>
      </c>
      <c r="D43" s="7">
        <v>45</v>
      </c>
      <c r="E43" s="13" t="s">
        <v>418</v>
      </c>
    </row>
    <row r="44" spans="1:5" x14ac:dyDescent="0.25">
      <c r="A44" s="13"/>
      <c r="B44" s="13"/>
      <c r="C44" s="17"/>
      <c r="D44" s="7">
        <v>14.99</v>
      </c>
      <c r="E44" s="13" t="s">
        <v>440</v>
      </c>
    </row>
    <row r="45" spans="1:5" x14ac:dyDescent="0.25">
      <c r="A45" s="13"/>
      <c r="B45" s="13"/>
      <c r="C45" s="17" t="s">
        <v>124</v>
      </c>
      <c r="D45" s="7">
        <v>45</v>
      </c>
      <c r="E45" s="13" t="s">
        <v>145</v>
      </c>
    </row>
    <row r="46" spans="1:5" x14ac:dyDescent="0.25">
      <c r="A46" s="2" t="s">
        <v>44</v>
      </c>
      <c r="B46" s="2"/>
      <c r="C46" s="10"/>
      <c r="D46" s="11">
        <f>SUM(D37:D45)</f>
        <v>4430.8899999999994</v>
      </c>
      <c r="E46" s="2"/>
    </row>
    <row r="47" spans="1:5" x14ac:dyDescent="0.25">
      <c r="A47" s="13" t="s">
        <v>45</v>
      </c>
      <c r="B47" s="13"/>
      <c r="C47" s="6" t="s">
        <v>18</v>
      </c>
      <c r="D47" s="7">
        <v>1800</v>
      </c>
      <c r="E47" s="14" t="s">
        <v>401</v>
      </c>
    </row>
    <row r="48" spans="1:5" x14ac:dyDescent="0.25">
      <c r="A48" s="13"/>
      <c r="B48" s="13"/>
      <c r="C48" s="17"/>
      <c r="D48" s="7">
        <v>277.47000000000003</v>
      </c>
      <c r="E48" s="14" t="s">
        <v>403</v>
      </c>
    </row>
    <row r="49" spans="1:5" x14ac:dyDescent="0.25">
      <c r="A49" s="13"/>
      <c r="B49" s="13"/>
      <c r="C49" s="17"/>
      <c r="D49" s="7">
        <v>111.99</v>
      </c>
      <c r="E49" s="14" t="s">
        <v>403</v>
      </c>
    </row>
    <row r="50" spans="1:5" x14ac:dyDescent="0.25">
      <c r="A50" s="13"/>
      <c r="B50" s="13"/>
      <c r="C50" s="17"/>
      <c r="D50" s="7">
        <v>53</v>
      </c>
      <c r="E50" s="14" t="s">
        <v>129</v>
      </c>
    </row>
    <row r="51" spans="1:5" x14ac:dyDescent="0.25">
      <c r="A51" s="13"/>
      <c r="B51" s="13"/>
      <c r="C51" s="17"/>
      <c r="D51" s="7">
        <v>5</v>
      </c>
      <c r="E51" s="14" t="s">
        <v>129</v>
      </c>
    </row>
    <row r="52" spans="1:5" x14ac:dyDescent="0.25">
      <c r="A52" s="13"/>
      <c r="B52" s="13"/>
      <c r="C52" s="17"/>
      <c r="D52" s="7">
        <v>240</v>
      </c>
      <c r="E52" s="14" t="s">
        <v>406</v>
      </c>
    </row>
    <row r="53" spans="1:5" x14ac:dyDescent="0.25">
      <c r="A53" s="13"/>
      <c r="B53" s="13"/>
      <c r="C53" s="17"/>
      <c r="D53" s="7">
        <v>408.9</v>
      </c>
      <c r="E53" s="14" t="s">
        <v>149</v>
      </c>
    </row>
    <row r="54" spans="1:5" x14ac:dyDescent="0.25">
      <c r="A54" s="13"/>
      <c r="B54" s="13"/>
      <c r="C54" s="17"/>
      <c r="D54" s="7">
        <v>135.26</v>
      </c>
      <c r="E54" s="14" t="s">
        <v>130</v>
      </c>
    </row>
    <row r="55" spans="1:5" x14ac:dyDescent="0.25">
      <c r="A55" s="13"/>
      <c r="B55" s="13"/>
      <c r="C55" s="17"/>
      <c r="D55" s="7">
        <v>4700.5</v>
      </c>
      <c r="E55" s="14" t="s">
        <v>224</v>
      </c>
    </row>
    <row r="56" spans="1:5" x14ac:dyDescent="0.25">
      <c r="A56" s="13"/>
      <c r="B56" s="13"/>
      <c r="C56" s="17"/>
      <c r="D56" s="7">
        <v>3.34</v>
      </c>
      <c r="E56" s="14" t="s">
        <v>173</v>
      </c>
    </row>
    <row r="57" spans="1:5" x14ac:dyDescent="0.25">
      <c r="A57" s="13"/>
      <c r="B57" s="13"/>
      <c r="C57" s="17"/>
      <c r="D57" s="7">
        <v>105.34</v>
      </c>
      <c r="E57" s="14" t="s">
        <v>173</v>
      </c>
    </row>
    <row r="58" spans="1:5" x14ac:dyDescent="0.25">
      <c r="A58" s="13"/>
      <c r="B58" s="13"/>
      <c r="C58" s="17" t="s">
        <v>81</v>
      </c>
      <c r="D58" s="7">
        <v>525.92999999999995</v>
      </c>
      <c r="E58" s="14" t="s">
        <v>317</v>
      </c>
    </row>
    <row r="59" spans="1:5" x14ac:dyDescent="0.25">
      <c r="A59" s="13"/>
      <c r="B59" s="13"/>
      <c r="C59" s="17"/>
      <c r="D59" s="7">
        <v>8910.7199999999993</v>
      </c>
      <c r="E59" s="14" t="s">
        <v>98</v>
      </c>
    </row>
    <row r="60" spans="1:5" x14ac:dyDescent="0.25">
      <c r="A60" s="13"/>
      <c r="B60" s="13"/>
      <c r="C60" s="17"/>
      <c r="D60" s="7">
        <v>4700.5</v>
      </c>
      <c r="E60" s="14" t="s">
        <v>224</v>
      </c>
    </row>
    <row r="61" spans="1:5" x14ac:dyDescent="0.25">
      <c r="A61" s="13"/>
      <c r="B61" s="13"/>
      <c r="C61" s="17"/>
      <c r="D61" s="7">
        <v>158.09</v>
      </c>
      <c r="E61" s="14" t="s">
        <v>412</v>
      </c>
    </row>
    <row r="62" spans="1:5" x14ac:dyDescent="0.25">
      <c r="A62" s="13"/>
      <c r="B62" s="13"/>
      <c r="C62" s="17"/>
      <c r="D62" s="7">
        <v>1011.5</v>
      </c>
      <c r="E62" s="14" t="s">
        <v>46</v>
      </c>
    </row>
    <row r="63" spans="1:5" x14ac:dyDescent="0.25">
      <c r="A63" s="13"/>
      <c r="B63" s="13"/>
      <c r="C63" s="17"/>
      <c r="D63" s="7">
        <v>12367.97</v>
      </c>
      <c r="E63" s="14" t="s">
        <v>47</v>
      </c>
    </row>
    <row r="64" spans="1:5" x14ac:dyDescent="0.25">
      <c r="A64" s="13"/>
      <c r="B64" s="13"/>
      <c r="C64" s="17" t="s">
        <v>112</v>
      </c>
      <c r="D64" s="7">
        <v>949.95</v>
      </c>
      <c r="E64" s="14" t="s">
        <v>415</v>
      </c>
    </row>
    <row r="65" spans="1:5" x14ac:dyDescent="0.25">
      <c r="A65" s="13"/>
      <c r="B65" s="13"/>
      <c r="C65" s="17" t="s">
        <v>114</v>
      </c>
      <c r="D65" s="22">
        <v>24.62</v>
      </c>
      <c r="E65" s="14" t="s">
        <v>101</v>
      </c>
    </row>
    <row r="66" spans="1:5" x14ac:dyDescent="0.25">
      <c r="A66" s="13"/>
      <c r="B66" s="13"/>
      <c r="C66" s="17"/>
      <c r="D66" s="22">
        <v>71.72</v>
      </c>
      <c r="E66" s="14" t="s">
        <v>130</v>
      </c>
    </row>
    <row r="67" spans="1:5" x14ac:dyDescent="0.25">
      <c r="A67" s="13"/>
      <c r="B67" s="13"/>
      <c r="C67" s="17"/>
      <c r="D67" s="7">
        <v>47</v>
      </c>
      <c r="E67" s="14" t="s">
        <v>229</v>
      </c>
    </row>
    <row r="68" spans="1:5" x14ac:dyDescent="0.25">
      <c r="A68" s="13"/>
      <c r="B68" s="13"/>
      <c r="C68" s="17"/>
      <c r="D68" s="7">
        <v>10</v>
      </c>
      <c r="E68" s="14" t="s">
        <v>229</v>
      </c>
    </row>
    <row r="69" spans="1:5" x14ac:dyDescent="0.25">
      <c r="A69" s="13"/>
      <c r="B69" s="13"/>
      <c r="C69" s="17"/>
      <c r="D69" s="7">
        <v>3</v>
      </c>
      <c r="E69" s="14" t="s">
        <v>229</v>
      </c>
    </row>
    <row r="70" spans="1:5" x14ac:dyDescent="0.25">
      <c r="A70" s="13"/>
      <c r="B70" s="13"/>
      <c r="C70" s="17"/>
      <c r="D70" s="7">
        <v>53</v>
      </c>
      <c r="E70" s="14" t="s">
        <v>129</v>
      </c>
    </row>
    <row r="71" spans="1:5" x14ac:dyDescent="0.25">
      <c r="A71" s="13"/>
      <c r="B71" s="13"/>
      <c r="C71" s="17"/>
      <c r="D71" s="7">
        <v>10</v>
      </c>
      <c r="E71" s="14" t="s">
        <v>129</v>
      </c>
    </row>
    <row r="72" spans="1:5" x14ac:dyDescent="0.25">
      <c r="A72" s="13"/>
      <c r="B72" s="13"/>
      <c r="C72" s="17"/>
      <c r="D72" s="7">
        <v>4.63</v>
      </c>
      <c r="E72" s="14" t="s">
        <v>173</v>
      </c>
    </row>
    <row r="73" spans="1:5" x14ac:dyDescent="0.25">
      <c r="A73" s="2" t="s">
        <v>49</v>
      </c>
      <c r="B73" s="2"/>
      <c r="C73" s="10"/>
      <c r="D73" s="11">
        <f>SUM(D47:D72)</f>
        <v>36689.429999999993</v>
      </c>
      <c r="E73" s="14"/>
    </row>
    <row r="74" spans="1:5" x14ac:dyDescent="0.25">
      <c r="A74" s="13" t="s">
        <v>50</v>
      </c>
      <c r="B74" s="13"/>
      <c r="C74" s="6" t="s">
        <v>18</v>
      </c>
      <c r="D74" s="7">
        <v>315.38</v>
      </c>
      <c r="E74" s="13" t="s">
        <v>51</v>
      </c>
    </row>
    <row r="75" spans="1:5" x14ac:dyDescent="0.25">
      <c r="A75" s="13"/>
      <c r="B75" s="13"/>
      <c r="C75" s="17"/>
      <c r="D75" s="7">
        <v>679.99</v>
      </c>
      <c r="E75" s="13" t="s">
        <v>51</v>
      </c>
    </row>
    <row r="76" spans="1:5" x14ac:dyDescent="0.25">
      <c r="A76" s="13"/>
      <c r="B76" s="13"/>
      <c r="C76" s="17"/>
      <c r="D76" s="7">
        <v>336.99</v>
      </c>
      <c r="E76" s="13" t="s">
        <v>51</v>
      </c>
    </row>
    <row r="77" spans="1:5" x14ac:dyDescent="0.25">
      <c r="A77" s="13"/>
      <c r="B77" s="13"/>
      <c r="C77" s="17"/>
      <c r="D77" s="7">
        <v>79.7</v>
      </c>
      <c r="E77" s="13" t="s">
        <v>51</v>
      </c>
    </row>
    <row r="78" spans="1:5" x14ac:dyDescent="0.25">
      <c r="A78" s="13"/>
      <c r="B78" s="13"/>
      <c r="C78" s="17"/>
      <c r="D78" s="7">
        <v>350.24</v>
      </c>
      <c r="E78" s="13" t="s">
        <v>51</v>
      </c>
    </row>
    <row r="79" spans="1:5" x14ac:dyDescent="0.25">
      <c r="A79" s="13"/>
      <c r="B79" s="13"/>
      <c r="C79" s="17" t="s">
        <v>81</v>
      </c>
      <c r="D79" s="7">
        <v>245.38</v>
      </c>
      <c r="E79" s="13" t="s">
        <v>119</v>
      </c>
    </row>
    <row r="80" spans="1:5" x14ac:dyDescent="0.25">
      <c r="A80" s="13"/>
      <c r="B80" s="13"/>
      <c r="C80" s="17"/>
      <c r="D80" s="7">
        <v>571.66</v>
      </c>
      <c r="E80" s="13" t="s">
        <v>51</v>
      </c>
    </row>
    <row r="81" spans="1:5" x14ac:dyDescent="0.25">
      <c r="A81" s="13"/>
      <c r="B81" s="13"/>
      <c r="C81" s="17"/>
      <c r="D81" s="7">
        <v>242.5</v>
      </c>
      <c r="E81" s="13" t="s">
        <v>51</v>
      </c>
    </row>
    <row r="82" spans="1:5" x14ac:dyDescent="0.25">
      <c r="A82" s="13"/>
      <c r="B82" s="13"/>
      <c r="C82" s="17"/>
      <c r="D82" s="7">
        <v>435.67</v>
      </c>
      <c r="E82" s="13" t="s">
        <v>51</v>
      </c>
    </row>
    <row r="83" spans="1:5" x14ac:dyDescent="0.25">
      <c r="A83" s="13"/>
      <c r="B83" s="13"/>
      <c r="C83" s="17" t="s">
        <v>112</v>
      </c>
      <c r="D83" s="7">
        <v>969.54</v>
      </c>
      <c r="E83" s="13" t="s">
        <v>51</v>
      </c>
    </row>
    <row r="84" spans="1:5" x14ac:dyDescent="0.25">
      <c r="A84" s="13"/>
      <c r="B84" s="13"/>
      <c r="C84" s="17" t="s">
        <v>83</v>
      </c>
      <c r="D84" s="7">
        <v>185.6</v>
      </c>
      <c r="E84" s="13" t="s">
        <v>51</v>
      </c>
    </row>
    <row r="85" spans="1:5" x14ac:dyDescent="0.25">
      <c r="A85" s="13"/>
      <c r="B85" s="13"/>
      <c r="C85" s="17"/>
      <c r="D85" s="7">
        <v>50</v>
      </c>
      <c r="E85" s="13" t="s">
        <v>119</v>
      </c>
    </row>
    <row r="86" spans="1:5" x14ac:dyDescent="0.25">
      <c r="A86" s="13"/>
      <c r="B86" s="13"/>
      <c r="C86" s="17"/>
      <c r="D86" s="7">
        <v>1404</v>
      </c>
      <c r="E86" s="13" t="s">
        <v>51</v>
      </c>
    </row>
    <row r="87" spans="1:5" x14ac:dyDescent="0.25">
      <c r="A87" s="13"/>
      <c r="B87" s="13"/>
      <c r="C87" s="17" t="s">
        <v>174</v>
      </c>
      <c r="D87" s="7">
        <v>120</v>
      </c>
      <c r="E87" s="13" t="s">
        <v>437</v>
      </c>
    </row>
    <row r="88" spans="1:5" x14ac:dyDescent="0.25">
      <c r="A88" s="13"/>
      <c r="B88" s="13"/>
      <c r="C88" s="17"/>
      <c r="D88" s="7">
        <v>24</v>
      </c>
      <c r="E88" s="13" t="s">
        <v>51</v>
      </c>
    </row>
    <row r="89" spans="1:5" x14ac:dyDescent="0.25">
      <c r="A89" s="13"/>
      <c r="B89" s="13"/>
      <c r="C89" s="17" t="s">
        <v>93</v>
      </c>
      <c r="D89" s="7">
        <v>378</v>
      </c>
      <c r="E89" s="13" t="s">
        <v>51</v>
      </c>
    </row>
    <row r="90" spans="1:5" x14ac:dyDescent="0.25">
      <c r="A90" s="13"/>
      <c r="B90" s="13"/>
      <c r="C90" s="17" t="s">
        <v>118</v>
      </c>
      <c r="D90" s="7">
        <v>331.35</v>
      </c>
      <c r="E90" s="13" t="s">
        <v>51</v>
      </c>
    </row>
    <row r="91" spans="1:5" x14ac:dyDescent="0.25">
      <c r="A91" s="13"/>
      <c r="B91" s="13"/>
      <c r="C91" s="17"/>
      <c r="D91" s="7">
        <v>577.9</v>
      </c>
      <c r="E91" s="13" t="s">
        <v>51</v>
      </c>
    </row>
    <row r="92" spans="1:5" x14ac:dyDescent="0.25">
      <c r="A92" s="13"/>
      <c r="B92" s="13"/>
      <c r="C92" s="17"/>
      <c r="D92" s="7">
        <v>174.72</v>
      </c>
      <c r="E92" s="13" t="s">
        <v>51</v>
      </c>
    </row>
    <row r="93" spans="1:5" x14ac:dyDescent="0.25">
      <c r="A93" s="13"/>
      <c r="B93" s="13"/>
      <c r="C93" s="17"/>
      <c r="D93" s="7">
        <v>274.60000000000002</v>
      </c>
      <c r="E93" s="13" t="s">
        <v>51</v>
      </c>
    </row>
    <row r="94" spans="1:5" x14ac:dyDescent="0.25">
      <c r="A94" s="13"/>
      <c r="B94" s="13"/>
      <c r="C94" s="17"/>
      <c r="D94" s="7">
        <v>416.72</v>
      </c>
      <c r="E94" s="13" t="s">
        <v>51</v>
      </c>
    </row>
    <row r="95" spans="1:5" x14ac:dyDescent="0.25">
      <c r="A95" s="13"/>
      <c r="B95" s="13"/>
      <c r="C95" s="17"/>
      <c r="D95" s="7">
        <v>374.9</v>
      </c>
      <c r="E95" s="13" t="s">
        <v>51</v>
      </c>
    </row>
    <row r="96" spans="1:5" x14ac:dyDescent="0.25">
      <c r="A96" s="13"/>
      <c r="B96" s="13"/>
      <c r="C96" s="17"/>
      <c r="D96" s="7">
        <v>515.04</v>
      </c>
      <c r="E96" s="13" t="s">
        <v>51</v>
      </c>
    </row>
    <row r="97" spans="1:5" x14ac:dyDescent="0.25">
      <c r="A97" s="13"/>
      <c r="B97" s="13"/>
      <c r="C97" s="17"/>
      <c r="D97" s="7">
        <v>336</v>
      </c>
      <c r="E97" s="13" t="s">
        <v>51</v>
      </c>
    </row>
    <row r="98" spans="1:5" x14ac:dyDescent="0.25">
      <c r="A98" s="13"/>
      <c r="B98" s="13"/>
      <c r="C98" s="17" t="s">
        <v>124</v>
      </c>
      <c r="D98" s="7">
        <v>397.22</v>
      </c>
      <c r="E98" s="13" t="s">
        <v>51</v>
      </c>
    </row>
    <row r="99" spans="1:5" x14ac:dyDescent="0.25">
      <c r="A99" s="13"/>
      <c r="B99" s="13"/>
      <c r="C99" s="17"/>
      <c r="D99" s="7">
        <v>395.52</v>
      </c>
      <c r="E99" s="13" t="s">
        <v>51</v>
      </c>
    </row>
    <row r="100" spans="1:5" x14ac:dyDescent="0.25">
      <c r="A100" s="13"/>
      <c r="B100" s="13"/>
      <c r="C100" s="17" t="s">
        <v>128</v>
      </c>
      <c r="D100" s="7">
        <v>26</v>
      </c>
      <c r="E100" s="13" t="s">
        <v>51</v>
      </c>
    </row>
    <row r="101" spans="1:5" x14ac:dyDescent="0.25">
      <c r="A101" s="2" t="s">
        <v>52</v>
      </c>
      <c r="B101" s="2"/>
      <c r="C101" s="10"/>
      <c r="D101" s="11">
        <f>SUM(D74:D100)</f>
        <v>10208.620000000001</v>
      </c>
      <c r="E101" s="2"/>
    </row>
    <row r="102" spans="1:5" x14ac:dyDescent="0.25">
      <c r="A102" s="13" t="s">
        <v>55</v>
      </c>
      <c r="B102" s="13"/>
      <c r="C102" s="17"/>
      <c r="D102" s="7">
        <v>241.74</v>
      </c>
      <c r="E102" s="13" t="s">
        <v>56</v>
      </c>
    </row>
    <row r="103" spans="1:5" x14ac:dyDescent="0.25">
      <c r="A103" s="2" t="s">
        <v>57</v>
      </c>
      <c r="B103" s="2"/>
      <c r="C103" s="10"/>
      <c r="D103" s="11">
        <f>SUM(D102)</f>
        <v>241.74</v>
      </c>
      <c r="E103" s="2"/>
    </row>
    <row r="104" spans="1:5" x14ac:dyDescent="0.25">
      <c r="A104" s="8">
        <v>20.25</v>
      </c>
      <c r="B104" s="13"/>
      <c r="C104" s="17" t="s">
        <v>307</v>
      </c>
      <c r="D104" s="7">
        <v>6415</v>
      </c>
      <c r="E104" s="13" t="s">
        <v>157</v>
      </c>
    </row>
    <row r="105" spans="1:5" x14ac:dyDescent="0.25">
      <c r="A105" s="8"/>
      <c r="B105" s="13"/>
      <c r="C105" s="17" t="s">
        <v>18</v>
      </c>
      <c r="D105" s="7">
        <v>100</v>
      </c>
      <c r="E105" s="13" t="s">
        <v>157</v>
      </c>
    </row>
    <row r="106" spans="1:5" x14ac:dyDescent="0.25">
      <c r="A106" s="8"/>
      <c r="B106" s="13"/>
      <c r="C106" s="17" t="s">
        <v>81</v>
      </c>
      <c r="D106" s="7">
        <v>20</v>
      </c>
      <c r="E106" s="13" t="s">
        <v>410</v>
      </c>
    </row>
    <row r="107" spans="1:5" x14ac:dyDescent="0.25">
      <c r="A107" s="8"/>
      <c r="B107" s="13"/>
      <c r="C107" s="17"/>
      <c r="D107" s="7">
        <v>6238</v>
      </c>
      <c r="E107" s="13" t="s">
        <v>410</v>
      </c>
    </row>
    <row r="108" spans="1:5" x14ac:dyDescent="0.25">
      <c r="A108" s="8"/>
      <c r="B108" s="13"/>
      <c r="C108" s="17" t="s">
        <v>112</v>
      </c>
      <c r="D108" s="7">
        <v>6957</v>
      </c>
      <c r="E108" s="13" t="s">
        <v>157</v>
      </c>
    </row>
    <row r="109" spans="1:5" x14ac:dyDescent="0.25">
      <c r="A109" s="8"/>
      <c r="B109" s="13"/>
      <c r="C109" s="17" t="s">
        <v>280</v>
      </c>
      <c r="D109" s="7">
        <v>100</v>
      </c>
      <c r="E109" s="13" t="s">
        <v>157</v>
      </c>
    </row>
    <row r="110" spans="1:5" x14ac:dyDescent="0.25">
      <c r="A110" s="2" t="s">
        <v>71</v>
      </c>
      <c r="B110" s="2"/>
      <c r="C110" s="10"/>
      <c r="D110" s="11">
        <f>SUM(D104:D109)</f>
        <v>19830</v>
      </c>
      <c r="E110" s="2"/>
    </row>
    <row r="111" spans="1:5" s="28" customFormat="1" x14ac:dyDescent="0.25">
      <c r="A111" s="13" t="s">
        <v>281</v>
      </c>
      <c r="B111" s="13"/>
      <c r="C111" s="17" t="s">
        <v>18</v>
      </c>
      <c r="D111" s="7">
        <v>43.56</v>
      </c>
      <c r="E111" s="13" t="s">
        <v>433</v>
      </c>
    </row>
    <row r="112" spans="1:5" s="28" customFormat="1" x14ac:dyDescent="0.25">
      <c r="A112" s="13"/>
      <c r="B112" s="13"/>
      <c r="C112" s="17"/>
      <c r="D112" s="7">
        <v>248.45</v>
      </c>
      <c r="E112" s="13" t="s">
        <v>434</v>
      </c>
    </row>
    <row r="113" spans="1:5" x14ac:dyDescent="0.25">
      <c r="A113" s="2" t="s">
        <v>290</v>
      </c>
      <c r="B113" s="2"/>
      <c r="C113" s="10"/>
      <c r="D113" s="11">
        <f>SUM(D111:D112)</f>
        <v>292.01</v>
      </c>
      <c r="E113" s="2"/>
    </row>
    <row r="114" spans="1:5" x14ac:dyDescent="0.25">
      <c r="A114" s="13" t="s">
        <v>58</v>
      </c>
      <c r="B114" s="13"/>
      <c r="C114" s="17" t="s">
        <v>81</v>
      </c>
      <c r="D114" s="7">
        <v>112.35</v>
      </c>
      <c r="E114" s="13" t="s">
        <v>102</v>
      </c>
    </row>
    <row r="115" spans="1:5" x14ac:dyDescent="0.25">
      <c r="A115" s="13"/>
      <c r="B115" s="13"/>
      <c r="C115" s="17" t="s">
        <v>114</v>
      </c>
      <c r="D115" s="7">
        <v>87.91</v>
      </c>
      <c r="E115" s="13" t="s">
        <v>429</v>
      </c>
    </row>
    <row r="116" spans="1:5" x14ac:dyDescent="0.25">
      <c r="A116" s="13"/>
      <c r="B116" s="13"/>
      <c r="C116" s="17"/>
      <c r="D116" s="7">
        <v>260.39999999999998</v>
      </c>
      <c r="E116" s="13" t="s">
        <v>430</v>
      </c>
    </row>
    <row r="117" spans="1:5" x14ac:dyDescent="0.25">
      <c r="A117" s="2" t="s">
        <v>59</v>
      </c>
      <c r="B117" s="2"/>
      <c r="C117" s="10"/>
      <c r="D117" s="11">
        <f>SUM(D114:D116)</f>
        <v>460.65999999999997</v>
      </c>
      <c r="E117" s="2"/>
    </row>
    <row r="118" spans="1:5" s="28" customFormat="1" x14ac:dyDescent="0.25">
      <c r="A118" s="13" t="s">
        <v>60</v>
      </c>
      <c r="B118" s="13"/>
      <c r="C118" s="17" t="s">
        <v>140</v>
      </c>
      <c r="D118" s="7">
        <v>437</v>
      </c>
      <c r="E118" s="13" t="s">
        <v>186</v>
      </c>
    </row>
    <row r="119" spans="1:5" s="28" customFormat="1" x14ac:dyDescent="0.25">
      <c r="A119" s="13"/>
      <c r="B119" s="13"/>
      <c r="C119" s="17" t="s">
        <v>307</v>
      </c>
      <c r="D119" s="7">
        <v>69</v>
      </c>
      <c r="E119" s="13" t="s">
        <v>431</v>
      </c>
    </row>
    <row r="120" spans="1:5" x14ac:dyDescent="0.25">
      <c r="A120" s="13"/>
      <c r="B120" s="13"/>
      <c r="C120" s="17" t="s">
        <v>18</v>
      </c>
      <c r="D120" s="7">
        <v>144.57</v>
      </c>
      <c r="E120" s="13" t="s">
        <v>92</v>
      </c>
    </row>
    <row r="121" spans="1:5" x14ac:dyDescent="0.25">
      <c r="A121" s="13"/>
      <c r="B121" s="13"/>
      <c r="C121" s="17"/>
      <c r="D121" s="7">
        <v>1539.58</v>
      </c>
      <c r="E121" s="13" t="s">
        <v>400</v>
      </c>
    </row>
    <row r="122" spans="1:5" x14ac:dyDescent="0.25">
      <c r="A122" s="13"/>
      <c r="B122" s="13"/>
      <c r="C122" s="17"/>
      <c r="D122" s="7">
        <v>149</v>
      </c>
      <c r="E122" s="13" t="s">
        <v>432</v>
      </c>
    </row>
    <row r="123" spans="1:5" x14ac:dyDescent="0.25">
      <c r="A123" s="13"/>
      <c r="B123" s="13"/>
      <c r="C123" s="17" t="s">
        <v>310</v>
      </c>
      <c r="D123" s="7">
        <v>5.2</v>
      </c>
      <c r="E123" s="13" t="s">
        <v>286</v>
      </c>
    </row>
    <row r="124" spans="1:5" x14ac:dyDescent="0.25">
      <c r="A124" s="13"/>
      <c r="B124" s="13"/>
      <c r="C124" s="6" t="s">
        <v>81</v>
      </c>
      <c r="D124" s="7">
        <v>521.04</v>
      </c>
      <c r="E124" s="14" t="s">
        <v>414</v>
      </c>
    </row>
    <row r="125" spans="1:5" x14ac:dyDescent="0.25">
      <c r="A125" s="13"/>
      <c r="B125" s="13"/>
      <c r="C125" s="6"/>
      <c r="D125" s="7">
        <v>521.04</v>
      </c>
      <c r="E125" s="14" t="s">
        <v>414</v>
      </c>
    </row>
    <row r="126" spans="1:5" x14ac:dyDescent="0.25">
      <c r="A126" s="13"/>
      <c r="B126" s="13"/>
      <c r="C126" s="6"/>
      <c r="D126" s="7">
        <v>521.04</v>
      </c>
      <c r="E126" s="14" t="s">
        <v>414</v>
      </c>
    </row>
    <row r="127" spans="1:5" x14ac:dyDescent="0.25">
      <c r="A127" s="13"/>
      <c r="B127" s="13"/>
      <c r="C127" s="6"/>
      <c r="D127" s="7">
        <v>521.04</v>
      </c>
      <c r="E127" s="14" t="s">
        <v>414</v>
      </c>
    </row>
    <row r="128" spans="1:5" x14ac:dyDescent="0.25">
      <c r="A128" s="13"/>
      <c r="B128" s="13"/>
      <c r="C128" s="6"/>
      <c r="D128" s="7">
        <v>442</v>
      </c>
      <c r="E128" s="14" t="s">
        <v>186</v>
      </c>
    </row>
    <row r="129" spans="1:5" x14ac:dyDescent="0.25">
      <c r="A129" s="13"/>
      <c r="B129" s="13"/>
      <c r="C129" s="6" t="s">
        <v>112</v>
      </c>
      <c r="D129" s="7">
        <v>521.04</v>
      </c>
      <c r="E129" s="14" t="s">
        <v>414</v>
      </c>
    </row>
    <row r="130" spans="1:5" x14ac:dyDescent="0.25">
      <c r="A130" s="13"/>
      <c r="B130" s="13"/>
      <c r="C130" s="6" t="s">
        <v>114</v>
      </c>
      <c r="D130" s="7">
        <v>521.04</v>
      </c>
      <c r="E130" s="13" t="s">
        <v>414</v>
      </c>
    </row>
    <row r="131" spans="1:5" x14ac:dyDescent="0.25">
      <c r="A131" s="13"/>
      <c r="B131" s="13"/>
      <c r="C131" s="6"/>
      <c r="D131" s="7">
        <v>521.04</v>
      </c>
      <c r="E131" s="14" t="s">
        <v>414</v>
      </c>
    </row>
    <row r="132" spans="1:5" x14ac:dyDescent="0.25">
      <c r="A132" s="13"/>
      <c r="B132" s="13"/>
      <c r="C132" s="6"/>
      <c r="D132" s="7">
        <v>521.04</v>
      </c>
      <c r="E132" s="14" t="s">
        <v>414</v>
      </c>
    </row>
    <row r="133" spans="1:5" x14ac:dyDescent="0.25">
      <c r="A133" s="13"/>
      <c r="B133" s="13"/>
      <c r="C133" s="6"/>
      <c r="D133" s="7">
        <v>521.04</v>
      </c>
      <c r="E133" s="14" t="s">
        <v>414</v>
      </c>
    </row>
    <row r="134" spans="1:5" x14ac:dyDescent="0.25">
      <c r="A134" s="13"/>
      <c r="B134" s="13"/>
      <c r="C134" s="6" t="s">
        <v>174</v>
      </c>
      <c r="D134" s="7">
        <v>457.38</v>
      </c>
      <c r="E134" s="14" t="s">
        <v>267</v>
      </c>
    </row>
    <row r="135" spans="1:5" x14ac:dyDescent="0.25">
      <c r="A135" s="13"/>
      <c r="B135" s="13"/>
      <c r="C135" s="6"/>
      <c r="D135" s="7">
        <v>40</v>
      </c>
      <c r="E135" s="14" t="s">
        <v>438</v>
      </c>
    </row>
    <row r="136" spans="1:5" x14ac:dyDescent="0.25">
      <c r="A136" s="13"/>
      <c r="B136" s="13"/>
      <c r="C136" s="6" t="s">
        <v>93</v>
      </c>
      <c r="D136" s="7">
        <v>1385.66</v>
      </c>
      <c r="E136" s="14" t="s">
        <v>441</v>
      </c>
    </row>
    <row r="137" spans="1:5" x14ac:dyDescent="0.25">
      <c r="A137" s="13"/>
      <c r="B137" s="13"/>
      <c r="C137" s="6" t="s">
        <v>280</v>
      </c>
      <c r="D137" s="7">
        <v>41.65</v>
      </c>
      <c r="E137" s="14" t="s">
        <v>92</v>
      </c>
    </row>
    <row r="138" spans="1:5" x14ac:dyDescent="0.25">
      <c r="A138" s="13"/>
      <c r="B138" s="13"/>
      <c r="C138" s="6" t="s">
        <v>118</v>
      </c>
      <c r="D138" s="7">
        <v>3000</v>
      </c>
      <c r="E138" s="14" t="s">
        <v>419</v>
      </c>
    </row>
    <row r="139" spans="1:5" x14ac:dyDescent="0.25">
      <c r="A139" s="13"/>
      <c r="B139" s="13"/>
      <c r="C139" s="6" t="s">
        <v>196</v>
      </c>
      <c r="D139" s="7">
        <v>20</v>
      </c>
      <c r="E139" s="14" t="s">
        <v>426</v>
      </c>
    </row>
    <row r="140" spans="1:5" x14ac:dyDescent="0.25">
      <c r="A140" s="13"/>
      <c r="B140" s="13"/>
      <c r="C140" s="6"/>
      <c r="D140" s="7">
        <v>20</v>
      </c>
      <c r="E140" s="14" t="s">
        <v>426</v>
      </c>
    </row>
    <row r="141" spans="1:5" x14ac:dyDescent="0.25">
      <c r="A141" s="13"/>
      <c r="B141" s="13"/>
      <c r="C141" s="6" t="s">
        <v>124</v>
      </c>
      <c r="D141" s="7">
        <v>1200</v>
      </c>
      <c r="E141" s="14" t="s">
        <v>442</v>
      </c>
    </row>
    <row r="142" spans="1:5" x14ac:dyDescent="0.25">
      <c r="A142" s="13"/>
      <c r="B142" s="13"/>
      <c r="C142" s="6" t="s">
        <v>134</v>
      </c>
      <c r="D142" s="7">
        <v>145.41</v>
      </c>
      <c r="E142" s="14" t="s">
        <v>427</v>
      </c>
    </row>
    <row r="143" spans="1:5" x14ac:dyDescent="0.25">
      <c r="A143" s="13"/>
      <c r="B143" s="13"/>
      <c r="C143" s="6"/>
      <c r="D143" s="7">
        <v>504</v>
      </c>
      <c r="E143" s="14" t="s">
        <v>186</v>
      </c>
    </row>
    <row r="144" spans="1:5" x14ac:dyDescent="0.25">
      <c r="A144" s="13"/>
      <c r="B144" s="13"/>
      <c r="C144" s="6" t="s">
        <v>128</v>
      </c>
      <c r="D144" s="7">
        <v>83.3</v>
      </c>
      <c r="E144" s="13" t="s">
        <v>428</v>
      </c>
    </row>
    <row r="145" spans="1:5" x14ac:dyDescent="0.25">
      <c r="A145" s="2" t="s">
        <v>61</v>
      </c>
      <c r="B145" s="2"/>
      <c r="C145" s="10"/>
      <c r="D145" s="11">
        <f>SUM(D118:D144)</f>
        <v>14373.109999999999</v>
      </c>
      <c r="E145" s="2"/>
    </row>
    <row r="146" spans="1:5" x14ac:dyDescent="0.25">
      <c r="A146" s="25" t="s">
        <v>62</v>
      </c>
      <c r="B146" s="13"/>
      <c r="C146" s="6" t="s">
        <v>81</v>
      </c>
      <c r="D146" s="7">
        <v>340228.39</v>
      </c>
      <c r="E146" s="13" t="s">
        <v>64</v>
      </c>
    </row>
    <row r="147" spans="1:5" x14ac:dyDescent="0.25">
      <c r="A147" s="8"/>
      <c r="B147" s="13"/>
      <c r="C147" s="17"/>
      <c r="D147" s="7">
        <v>5751.45</v>
      </c>
      <c r="E147" s="13" t="s">
        <v>64</v>
      </c>
    </row>
    <row r="148" spans="1:5" x14ac:dyDescent="0.25">
      <c r="A148" s="8"/>
      <c r="B148" s="13"/>
      <c r="C148" s="17"/>
      <c r="D148" s="7">
        <v>2863.42</v>
      </c>
      <c r="E148" s="13" t="s">
        <v>64</v>
      </c>
    </row>
    <row r="149" spans="1:5" x14ac:dyDescent="0.25">
      <c r="A149" s="8"/>
      <c r="B149" s="13"/>
      <c r="C149" s="17"/>
      <c r="D149" s="7">
        <v>3486.37</v>
      </c>
      <c r="E149" s="13" t="s">
        <v>64</v>
      </c>
    </row>
    <row r="150" spans="1:5" x14ac:dyDescent="0.25">
      <c r="A150" s="26" t="s">
        <v>65</v>
      </c>
      <c r="B150" s="2"/>
      <c r="C150" s="10"/>
      <c r="D150" s="11">
        <f>SUM(D146:D149)</f>
        <v>352329.63</v>
      </c>
      <c r="E150" s="2"/>
    </row>
    <row r="151" spans="1:5" x14ac:dyDescent="0.25">
      <c r="A151" s="24" t="s">
        <v>66</v>
      </c>
      <c r="B151" s="13"/>
      <c r="C151" s="6" t="s">
        <v>172</v>
      </c>
      <c r="D151" s="7">
        <v>9298</v>
      </c>
      <c r="E151" s="13" t="s">
        <v>67</v>
      </c>
    </row>
    <row r="152" spans="1:5" x14ac:dyDescent="0.25">
      <c r="A152" s="27" t="s">
        <v>68</v>
      </c>
      <c r="B152" s="13"/>
      <c r="C152" s="6"/>
      <c r="D152" s="11">
        <f>SUM(D151)</f>
        <v>9298</v>
      </c>
      <c r="E152" s="13"/>
    </row>
    <row r="153" spans="1:5" x14ac:dyDescent="0.25">
      <c r="A153" s="24" t="s">
        <v>160</v>
      </c>
      <c r="B153" s="13"/>
      <c r="C153" s="6" t="s">
        <v>140</v>
      </c>
      <c r="D153" s="7">
        <v>1719</v>
      </c>
      <c r="E153" s="13" t="s">
        <v>398</v>
      </c>
    </row>
    <row r="154" spans="1:5" x14ac:dyDescent="0.25">
      <c r="A154" s="24"/>
      <c r="B154" s="13"/>
      <c r="C154" s="6"/>
      <c r="D154" s="7">
        <v>2400</v>
      </c>
      <c r="E154" s="13" t="s">
        <v>399</v>
      </c>
    </row>
    <row r="155" spans="1:5" x14ac:dyDescent="0.25">
      <c r="A155" s="24"/>
      <c r="B155" s="13"/>
      <c r="C155" s="6" t="s">
        <v>18</v>
      </c>
      <c r="D155" s="7">
        <v>2677.5</v>
      </c>
      <c r="E155" s="13" t="s">
        <v>404</v>
      </c>
    </row>
    <row r="156" spans="1:5" x14ac:dyDescent="0.25">
      <c r="A156" s="24"/>
      <c r="B156" s="13"/>
      <c r="C156" s="6"/>
      <c r="D156" s="7">
        <v>14949.97</v>
      </c>
      <c r="E156" s="13" t="s">
        <v>407</v>
      </c>
    </row>
    <row r="157" spans="1:5" x14ac:dyDescent="0.25">
      <c r="A157" s="24"/>
      <c r="B157" s="13"/>
      <c r="C157" s="6" t="s">
        <v>114</v>
      </c>
      <c r="D157" s="7">
        <v>464.1</v>
      </c>
      <c r="E157" s="13" t="s">
        <v>416</v>
      </c>
    </row>
    <row r="158" spans="1:5" x14ac:dyDescent="0.25">
      <c r="A158" s="24"/>
      <c r="B158" s="13"/>
      <c r="C158" s="6"/>
      <c r="D158" s="7">
        <v>333.2</v>
      </c>
      <c r="E158" s="13" t="s">
        <v>420</v>
      </c>
    </row>
    <row r="159" spans="1:5" x14ac:dyDescent="0.25">
      <c r="A159" s="24"/>
      <c r="B159" s="13"/>
      <c r="C159" s="6" t="s">
        <v>118</v>
      </c>
      <c r="D159" s="7">
        <v>5922.06</v>
      </c>
      <c r="E159" s="13" t="s">
        <v>421</v>
      </c>
    </row>
    <row r="160" spans="1:5" x14ac:dyDescent="0.25">
      <c r="A160" s="24"/>
      <c r="B160" s="13"/>
      <c r="C160" s="6"/>
      <c r="D160" s="7">
        <v>5313.47</v>
      </c>
      <c r="E160" s="13" t="s">
        <v>422</v>
      </c>
    </row>
    <row r="161" spans="1:5" x14ac:dyDescent="0.25">
      <c r="A161" s="24"/>
      <c r="B161" s="13"/>
      <c r="C161" s="6"/>
      <c r="D161" s="7">
        <v>7887.7</v>
      </c>
      <c r="E161" s="13" t="s">
        <v>423</v>
      </c>
    </row>
    <row r="162" spans="1:5" x14ac:dyDescent="0.25">
      <c r="A162" s="24"/>
      <c r="B162" s="13"/>
      <c r="C162" s="6"/>
      <c r="D162" s="7">
        <v>7728.5</v>
      </c>
      <c r="E162" s="13" t="s">
        <v>424</v>
      </c>
    </row>
    <row r="163" spans="1:5" x14ac:dyDescent="0.25">
      <c r="A163" s="24"/>
      <c r="B163" s="13"/>
      <c r="C163" s="6"/>
      <c r="D163" s="7">
        <v>8205.6</v>
      </c>
      <c r="E163" s="13" t="s">
        <v>425</v>
      </c>
    </row>
    <row r="164" spans="1:5" x14ac:dyDescent="0.25">
      <c r="A164" s="24"/>
      <c r="B164" s="13"/>
      <c r="C164" s="6"/>
      <c r="D164" s="7">
        <v>-9786.39</v>
      </c>
      <c r="E164" s="13" t="s">
        <v>444</v>
      </c>
    </row>
    <row r="165" spans="1:5" x14ac:dyDescent="0.25">
      <c r="A165" s="27" t="s">
        <v>161</v>
      </c>
      <c r="B165" s="2"/>
      <c r="C165" s="10"/>
      <c r="D165" s="11">
        <f>SUM(D153:D164)</f>
        <v>47814.71</v>
      </c>
      <c r="E165" s="2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I20" sqref="I20"/>
    </sheetView>
  </sheetViews>
  <sheetFormatPr defaultRowHeight="15" x14ac:dyDescent="0.25"/>
  <cols>
    <col min="1" max="1" width="22.140625" customWidth="1"/>
    <col min="4" max="4" width="14" customWidth="1"/>
    <col min="5" max="5" width="50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1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 t="s">
        <v>445</v>
      </c>
      <c r="B5" s="1"/>
      <c r="C5" s="1"/>
      <c r="D5" s="1"/>
      <c r="E5" s="1"/>
    </row>
    <row r="7" spans="1:5" x14ac:dyDescent="0.25">
      <c r="A7" s="2" t="s">
        <v>2</v>
      </c>
      <c r="B7" s="3" t="s">
        <v>3</v>
      </c>
      <c r="C7" s="3" t="s">
        <v>4</v>
      </c>
      <c r="D7" s="3" t="s">
        <v>5</v>
      </c>
      <c r="E7" s="3" t="s">
        <v>6</v>
      </c>
    </row>
    <row r="8" spans="1:5" x14ac:dyDescent="0.25">
      <c r="A8" s="4" t="s">
        <v>7</v>
      </c>
      <c r="B8" s="9" t="s">
        <v>446</v>
      </c>
      <c r="C8" s="6" t="s">
        <v>172</v>
      </c>
      <c r="D8" s="7">
        <v>365071</v>
      </c>
      <c r="E8" s="8" t="s">
        <v>8</v>
      </c>
    </row>
    <row r="9" spans="1:5" x14ac:dyDescent="0.25">
      <c r="A9" s="4"/>
      <c r="B9" s="9"/>
      <c r="C9" s="6"/>
      <c r="D9" s="7">
        <v>29561</v>
      </c>
      <c r="E9" s="8" t="s">
        <v>8</v>
      </c>
    </row>
    <row r="10" spans="1:5" x14ac:dyDescent="0.25">
      <c r="A10" s="4"/>
      <c r="B10" s="9"/>
      <c r="C10" s="6"/>
      <c r="D10" s="7">
        <v>353522</v>
      </c>
      <c r="E10" s="8" t="s">
        <v>9</v>
      </c>
    </row>
    <row r="11" spans="1:5" x14ac:dyDescent="0.25">
      <c r="A11" s="4"/>
      <c r="B11" s="9"/>
      <c r="C11" s="6" t="s">
        <v>222</v>
      </c>
      <c r="D11" s="7">
        <v>843</v>
      </c>
      <c r="E11" s="8" t="s">
        <v>104</v>
      </c>
    </row>
    <row r="12" spans="1:5" x14ac:dyDescent="0.25">
      <c r="A12" s="4"/>
      <c r="B12" s="9"/>
      <c r="C12" s="6"/>
      <c r="D12" s="7">
        <v>109</v>
      </c>
      <c r="E12" s="8" t="s">
        <v>104</v>
      </c>
    </row>
    <row r="13" spans="1:5" x14ac:dyDescent="0.25">
      <c r="A13" s="4"/>
      <c r="B13" s="9"/>
      <c r="C13" s="6" t="s">
        <v>90</v>
      </c>
      <c r="D13" s="7">
        <v>2000</v>
      </c>
      <c r="E13" s="8" t="s">
        <v>104</v>
      </c>
    </row>
    <row r="14" spans="1:5" x14ac:dyDescent="0.25">
      <c r="A14" s="4"/>
      <c r="B14" s="9"/>
      <c r="C14" s="6" t="s">
        <v>126</v>
      </c>
      <c r="D14" s="7">
        <v>500</v>
      </c>
      <c r="E14" s="8" t="s">
        <v>104</v>
      </c>
    </row>
    <row r="15" spans="1:5" x14ac:dyDescent="0.25">
      <c r="A15" s="4"/>
      <c r="B15" s="9"/>
      <c r="C15" s="6" t="s">
        <v>124</v>
      </c>
      <c r="D15" s="7">
        <v>60</v>
      </c>
      <c r="E15" s="8" t="s">
        <v>10</v>
      </c>
    </row>
    <row r="16" spans="1:5" x14ac:dyDescent="0.25">
      <c r="A16" s="2" t="s">
        <v>13</v>
      </c>
      <c r="B16" s="2"/>
      <c r="C16" s="10"/>
      <c r="D16" s="11">
        <f>SUM(D8:D15)</f>
        <v>751666</v>
      </c>
      <c r="E16" s="12"/>
    </row>
    <row r="17" spans="1:5" x14ac:dyDescent="0.25">
      <c r="A17" s="13" t="s">
        <v>389</v>
      </c>
      <c r="B17" s="13"/>
      <c r="C17" s="6"/>
      <c r="D17" s="7">
        <v>49524</v>
      </c>
      <c r="E17" s="13" t="s">
        <v>391</v>
      </c>
    </row>
    <row r="18" spans="1:5" x14ac:dyDescent="0.25">
      <c r="A18" s="2" t="s">
        <v>390</v>
      </c>
      <c r="B18" s="2"/>
      <c r="C18" s="10"/>
      <c r="D18" s="11">
        <f>SUM(D17)</f>
        <v>49524</v>
      </c>
      <c r="E18" s="2"/>
    </row>
    <row r="19" spans="1:5" s="28" customFormat="1" x14ac:dyDescent="0.25">
      <c r="A19" s="13" t="s">
        <v>14</v>
      </c>
      <c r="B19" s="13"/>
      <c r="C19" s="17" t="s">
        <v>199</v>
      </c>
      <c r="D19" s="7">
        <v>8592</v>
      </c>
      <c r="E19" s="13" t="s">
        <v>15</v>
      </c>
    </row>
    <row r="20" spans="1:5" x14ac:dyDescent="0.25">
      <c r="A20" s="13"/>
      <c r="B20" s="13"/>
      <c r="C20" s="6" t="s">
        <v>172</v>
      </c>
      <c r="D20" s="7">
        <v>5193</v>
      </c>
      <c r="E20" s="13" t="s">
        <v>15</v>
      </c>
    </row>
    <row r="21" spans="1:5" x14ac:dyDescent="0.25">
      <c r="A21" s="13"/>
      <c r="B21" s="13"/>
      <c r="C21" s="6" t="s">
        <v>222</v>
      </c>
      <c r="D21" s="7">
        <v>903</v>
      </c>
      <c r="E21" s="13" t="s">
        <v>15</v>
      </c>
    </row>
    <row r="22" spans="1:5" x14ac:dyDescent="0.25">
      <c r="A22" s="2" t="s">
        <v>16</v>
      </c>
      <c r="B22" s="2"/>
      <c r="C22" s="10"/>
      <c r="D22" s="11">
        <f>SUM(D19:D21)</f>
        <v>14688</v>
      </c>
      <c r="E22" s="14"/>
    </row>
    <row r="23" spans="1:5" s="28" customFormat="1" x14ac:dyDescent="0.25">
      <c r="A23" s="13" t="s">
        <v>17</v>
      </c>
      <c r="B23" s="13"/>
      <c r="C23" s="17" t="s">
        <v>310</v>
      </c>
      <c r="D23" s="7">
        <v>601.64</v>
      </c>
      <c r="E23" s="13" t="s">
        <v>360</v>
      </c>
    </row>
    <row r="24" spans="1:5" s="28" customFormat="1" x14ac:dyDescent="0.25">
      <c r="A24" s="13"/>
      <c r="B24" s="13"/>
      <c r="C24" s="17" t="s">
        <v>222</v>
      </c>
      <c r="D24" s="7">
        <v>20</v>
      </c>
      <c r="E24" s="13" t="s">
        <v>19</v>
      </c>
    </row>
    <row r="25" spans="1:5" s="28" customFormat="1" x14ac:dyDescent="0.25">
      <c r="A25" s="13"/>
      <c r="B25" s="13"/>
      <c r="C25" s="17" t="s">
        <v>109</v>
      </c>
      <c r="D25" s="7">
        <v>20</v>
      </c>
      <c r="E25" s="13" t="s">
        <v>19</v>
      </c>
    </row>
    <row r="26" spans="1:5" s="28" customFormat="1" x14ac:dyDescent="0.25">
      <c r="A26" s="13"/>
      <c r="B26" s="13"/>
      <c r="C26" s="17"/>
      <c r="D26" s="7">
        <v>20</v>
      </c>
      <c r="E26" s="13" t="s">
        <v>19</v>
      </c>
    </row>
    <row r="27" spans="1:5" s="28" customFormat="1" x14ac:dyDescent="0.25">
      <c r="A27" s="13"/>
      <c r="B27" s="13"/>
      <c r="C27" s="17"/>
      <c r="D27" s="7">
        <v>20</v>
      </c>
      <c r="E27" s="13" t="s">
        <v>19</v>
      </c>
    </row>
    <row r="28" spans="1:5" x14ac:dyDescent="0.25">
      <c r="A28" s="13"/>
      <c r="B28" s="13"/>
      <c r="C28" s="17" t="s">
        <v>116</v>
      </c>
      <c r="D28" s="7">
        <v>20</v>
      </c>
      <c r="E28" s="13" t="s">
        <v>19</v>
      </c>
    </row>
    <row r="29" spans="1:5" x14ac:dyDescent="0.25">
      <c r="A29" s="13"/>
      <c r="B29" s="13"/>
      <c r="C29" s="6" t="s">
        <v>124</v>
      </c>
      <c r="D29" s="7">
        <v>40</v>
      </c>
      <c r="E29" s="13" t="s">
        <v>19</v>
      </c>
    </row>
    <row r="30" spans="1:5" x14ac:dyDescent="0.25">
      <c r="A30" s="2" t="s">
        <v>20</v>
      </c>
      <c r="B30" s="2"/>
      <c r="C30" s="10"/>
      <c r="D30" s="11">
        <f>SUM(D23:D29)</f>
        <v>741.64</v>
      </c>
      <c r="E30" s="2"/>
    </row>
    <row r="31" spans="1:5" x14ac:dyDescent="0.25">
      <c r="A31" s="13" t="s">
        <v>354</v>
      </c>
      <c r="B31" s="13"/>
      <c r="C31" s="17"/>
      <c r="D31" s="7">
        <v>38302</v>
      </c>
      <c r="E31" s="13" t="s">
        <v>443</v>
      </c>
    </row>
    <row r="32" spans="1:5" x14ac:dyDescent="0.25">
      <c r="A32" s="2" t="s">
        <v>355</v>
      </c>
      <c r="B32" s="2"/>
      <c r="C32" s="10"/>
      <c r="D32" s="11">
        <f>SUM(D31)</f>
        <v>38302</v>
      </c>
      <c r="E32" s="2"/>
    </row>
    <row r="33" spans="1:5" x14ac:dyDescent="0.25">
      <c r="A33" s="13" t="s">
        <v>21</v>
      </c>
      <c r="B33" s="13"/>
      <c r="C33" s="6" t="s">
        <v>172</v>
      </c>
      <c r="D33" s="15">
        <v>19283</v>
      </c>
      <c r="E33" s="16" t="s">
        <v>22</v>
      </c>
    </row>
    <row r="34" spans="1:5" x14ac:dyDescent="0.25">
      <c r="A34" s="13"/>
      <c r="B34" s="13"/>
      <c r="C34" s="6" t="s">
        <v>222</v>
      </c>
      <c r="D34" s="15">
        <v>49</v>
      </c>
      <c r="E34" s="16" t="s">
        <v>22</v>
      </c>
    </row>
    <row r="35" spans="1:5" x14ac:dyDescent="0.25">
      <c r="A35" s="2" t="s">
        <v>23</v>
      </c>
      <c r="B35" s="2"/>
      <c r="C35" s="10"/>
      <c r="D35" s="11">
        <f>SUM(D33:D34)</f>
        <v>19332</v>
      </c>
      <c r="E35" s="1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4" workbookViewId="0">
      <selection activeCell="E17" sqref="E17"/>
    </sheetView>
  </sheetViews>
  <sheetFormatPr defaultRowHeight="15" x14ac:dyDescent="0.25"/>
  <cols>
    <col min="1" max="1" width="24.28515625" customWidth="1"/>
    <col min="2" max="2" width="12" customWidth="1"/>
    <col min="4" max="4" width="13.28515625" customWidth="1"/>
    <col min="5" max="5" width="47.14062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1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 t="s">
        <v>452</v>
      </c>
      <c r="B5" s="1"/>
      <c r="C5" s="1"/>
      <c r="D5" s="1"/>
      <c r="E5" s="1"/>
    </row>
    <row r="7" spans="1:5" x14ac:dyDescent="0.25">
      <c r="A7" s="2" t="s">
        <v>2</v>
      </c>
      <c r="B7" s="3" t="s">
        <v>3</v>
      </c>
      <c r="C7" s="3" t="s">
        <v>4</v>
      </c>
      <c r="D7" s="3" t="s">
        <v>5</v>
      </c>
      <c r="E7" s="3" t="s">
        <v>6</v>
      </c>
    </row>
    <row r="8" spans="1:5" x14ac:dyDescent="0.25">
      <c r="A8" s="4" t="s">
        <v>7</v>
      </c>
      <c r="B8" s="9" t="s">
        <v>453</v>
      </c>
      <c r="C8" s="6" t="s">
        <v>18</v>
      </c>
      <c r="D8" s="7">
        <v>3000</v>
      </c>
      <c r="E8" s="8" t="s">
        <v>104</v>
      </c>
    </row>
    <row r="9" spans="1:5" x14ac:dyDescent="0.25">
      <c r="A9" s="4"/>
      <c r="B9" s="9"/>
      <c r="C9" s="6" t="s">
        <v>74</v>
      </c>
      <c r="D9" s="7">
        <v>125931</v>
      </c>
      <c r="E9" s="8" t="s">
        <v>8</v>
      </c>
    </row>
    <row r="10" spans="1:5" x14ac:dyDescent="0.25">
      <c r="A10" s="4"/>
      <c r="B10" s="9"/>
      <c r="C10" s="6"/>
      <c r="D10" s="7">
        <v>218536</v>
      </c>
      <c r="E10" s="8" t="s">
        <v>8</v>
      </c>
    </row>
    <row r="11" spans="1:5" x14ac:dyDescent="0.25">
      <c r="A11" s="4"/>
      <c r="B11" s="9"/>
      <c r="C11" s="6" t="s">
        <v>81</v>
      </c>
      <c r="D11" s="7">
        <v>363879</v>
      </c>
      <c r="E11" s="8" t="s">
        <v>9</v>
      </c>
    </row>
    <row r="12" spans="1:5" x14ac:dyDescent="0.25">
      <c r="A12" s="4"/>
      <c r="B12" s="9"/>
      <c r="C12" s="6"/>
      <c r="D12" s="7">
        <v>27627</v>
      </c>
      <c r="E12" s="8" t="s">
        <v>8</v>
      </c>
    </row>
    <row r="13" spans="1:5" x14ac:dyDescent="0.25">
      <c r="A13" s="4"/>
      <c r="B13" s="9"/>
      <c r="C13" s="6" t="s">
        <v>93</v>
      </c>
      <c r="D13" s="7">
        <v>900</v>
      </c>
      <c r="E13" s="8" t="s">
        <v>8</v>
      </c>
    </row>
    <row r="14" spans="1:5" x14ac:dyDescent="0.25">
      <c r="A14" s="4"/>
      <c r="B14" s="9"/>
      <c r="C14" s="6" t="s">
        <v>280</v>
      </c>
      <c r="D14" s="7">
        <v>816</v>
      </c>
      <c r="E14" s="8" t="s">
        <v>12</v>
      </c>
    </row>
    <row r="15" spans="1:5" x14ac:dyDescent="0.25">
      <c r="A15" s="4"/>
      <c r="B15" s="9"/>
      <c r="C15" s="6"/>
      <c r="D15" s="7">
        <v>60</v>
      </c>
      <c r="E15" s="8" t="s">
        <v>10</v>
      </c>
    </row>
    <row r="16" spans="1:5" x14ac:dyDescent="0.25">
      <c r="A16" s="4"/>
      <c r="B16" s="9"/>
      <c r="C16" s="6"/>
      <c r="D16" s="7">
        <v>4016</v>
      </c>
      <c r="E16" s="8" t="s">
        <v>11</v>
      </c>
    </row>
    <row r="17" spans="1:5" x14ac:dyDescent="0.25">
      <c r="A17" s="4"/>
      <c r="B17" s="9"/>
      <c r="C17" s="6" t="s">
        <v>128</v>
      </c>
      <c r="D17" s="7">
        <v>-100</v>
      </c>
      <c r="E17" s="8" t="s">
        <v>494</v>
      </c>
    </row>
    <row r="18" spans="1:5" x14ac:dyDescent="0.25">
      <c r="A18" s="2" t="s">
        <v>13</v>
      </c>
      <c r="B18" s="2"/>
      <c r="C18" s="10"/>
      <c r="D18" s="11">
        <f>SUM(D8:D17)</f>
        <v>744665</v>
      </c>
      <c r="E18" s="12"/>
    </row>
    <row r="19" spans="1:5" x14ac:dyDescent="0.25">
      <c r="A19" s="13" t="s">
        <v>389</v>
      </c>
      <c r="B19" s="13"/>
      <c r="C19" s="6"/>
      <c r="D19" s="7">
        <v>47101</v>
      </c>
      <c r="E19" s="13" t="s">
        <v>391</v>
      </c>
    </row>
    <row r="20" spans="1:5" x14ac:dyDescent="0.25">
      <c r="A20" s="2" t="s">
        <v>390</v>
      </c>
      <c r="B20" s="2"/>
      <c r="C20" s="10"/>
      <c r="D20" s="11">
        <f>SUM(D19)</f>
        <v>47101</v>
      </c>
      <c r="E20" s="2"/>
    </row>
    <row r="21" spans="1:5" s="28" customFormat="1" x14ac:dyDescent="0.25">
      <c r="A21" s="13" t="s">
        <v>14</v>
      </c>
      <c r="B21" s="13"/>
      <c r="C21" s="17" t="s">
        <v>307</v>
      </c>
      <c r="D21" s="7">
        <v>8592</v>
      </c>
      <c r="E21" s="13" t="s">
        <v>15</v>
      </c>
    </row>
    <row r="22" spans="1:5" x14ac:dyDescent="0.25">
      <c r="A22" s="13"/>
      <c r="B22" s="13"/>
      <c r="C22" s="17" t="s">
        <v>81</v>
      </c>
      <c r="D22" s="7">
        <v>6097</v>
      </c>
      <c r="E22" s="13" t="s">
        <v>15</v>
      </c>
    </row>
    <row r="23" spans="1:5" x14ac:dyDescent="0.25">
      <c r="A23" s="2" t="s">
        <v>16</v>
      </c>
      <c r="B23" s="2"/>
      <c r="C23" s="10"/>
      <c r="D23" s="11">
        <f>SUM(D21:D22)</f>
        <v>14689</v>
      </c>
      <c r="E23" s="14"/>
    </row>
    <row r="24" spans="1:5" x14ac:dyDescent="0.25">
      <c r="A24" s="13" t="s">
        <v>17</v>
      </c>
      <c r="B24" s="13"/>
      <c r="C24" s="17" t="s">
        <v>74</v>
      </c>
      <c r="D24" s="7">
        <v>20</v>
      </c>
      <c r="E24" s="13" t="s">
        <v>463</v>
      </c>
    </row>
    <row r="25" spans="1:5" x14ac:dyDescent="0.25">
      <c r="A25" s="13"/>
      <c r="B25" s="13"/>
      <c r="C25" s="17"/>
      <c r="D25" s="7">
        <v>270</v>
      </c>
      <c r="E25" s="13" t="s">
        <v>360</v>
      </c>
    </row>
    <row r="26" spans="1:5" x14ac:dyDescent="0.25">
      <c r="A26" s="13"/>
      <c r="B26" s="13"/>
      <c r="C26" s="17"/>
      <c r="D26" s="7">
        <v>40</v>
      </c>
      <c r="E26" s="13" t="s">
        <v>463</v>
      </c>
    </row>
    <row r="27" spans="1:5" x14ac:dyDescent="0.25">
      <c r="A27" s="13"/>
      <c r="B27" s="13"/>
      <c r="C27" s="17" t="s">
        <v>81</v>
      </c>
      <c r="D27" s="7">
        <v>660.74</v>
      </c>
      <c r="E27" s="13" t="s">
        <v>485</v>
      </c>
    </row>
    <row r="28" spans="1:5" x14ac:dyDescent="0.25">
      <c r="A28" s="13"/>
      <c r="B28" s="13"/>
      <c r="C28" s="17" t="s">
        <v>116</v>
      </c>
      <c r="D28" s="7">
        <v>20</v>
      </c>
      <c r="E28" s="13" t="s">
        <v>19</v>
      </c>
    </row>
    <row r="29" spans="1:5" x14ac:dyDescent="0.25">
      <c r="A29" s="13"/>
      <c r="B29" s="13"/>
      <c r="C29" s="17" t="s">
        <v>118</v>
      </c>
      <c r="D29" s="7">
        <v>639.16</v>
      </c>
      <c r="E29" s="13" t="s">
        <v>360</v>
      </c>
    </row>
    <row r="30" spans="1:5" x14ac:dyDescent="0.25">
      <c r="A30" s="13"/>
      <c r="B30" s="13"/>
      <c r="C30" s="17"/>
      <c r="D30" s="7">
        <v>639.16</v>
      </c>
      <c r="E30" s="13" t="s">
        <v>360</v>
      </c>
    </row>
    <row r="31" spans="1:5" x14ac:dyDescent="0.25">
      <c r="A31" s="2" t="s">
        <v>20</v>
      </c>
      <c r="B31" s="2"/>
      <c r="C31" s="10"/>
      <c r="D31" s="11">
        <f>SUM(D24:D30)</f>
        <v>2289.06</v>
      </c>
      <c r="E31" s="2"/>
    </row>
    <row r="32" spans="1:5" x14ac:dyDescent="0.25">
      <c r="A32" s="13" t="s">
        <v>354</v>
      </c>
      <c r="B32" s="13"/>
      <c r="C32" s="17"/>
      <c r="D32" s="7">
        <v>37417</v>
      </c>
      <c r="E32" s="13" t="s">
        <v>443</v>
      </c>
    </row>
    <row r="33" spans="1:5" x14ac:dyDescent="0.25">
      <c r="A33" s="2" t="s">
        <v>355</v>
      </c>
      <c r="B33" s="2"/>
      <c r="C33" s="10"/>
      <c r="D33" s="11">
        <f>SUM(D32)</f>
        <v>37417</v>
      </c>
      <c r="E33" s="2"/>
    </row>
    <row r="34" spans="1:5" x14ac:dyDescent="0.25">
      <c r="A34" s="13" t="s">
        <v>21</v>
      </c>
      <c r="B34" s="13"/>
      <c r="C34" s="6" t="s">
        <v>81</v>
      </c>
      <c r="D34" s="15">
        <v>18936</v>
      </c>
      <c r="E34" s="16" t="s">
        <v>22</v>
      </c>
    </row>
    <row r="35" spans="1:5" x14ac:dyDescent="0.25">
      <c r="A35" s="2" t="s">
        <v>23</v>
      </c>
      <c r="B35" s="2"/>
      <c r="C35" s="10"/>
      <c r="D35" s="11">
        <f>SUM(D34)</f>
        <v>18936</v>
      </c>
      <c r="E35" s="1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abSelected="1" topLeftCell="A85" workbookViewId="0">
      <selection activeCell="E106" sqref="E106"/>
    </sheetView>
  </sheetViews>
  <sheetFormatPr defaultRowHeight="15" x14ac:dyDescent="0.25"/>
  <cols>
    <col min="1" max="1" width="23.7109375" customWidth="1"/>
    <col min="2" max="2" width="12.5703125" customWidth="1"/>
    <col min="4" max="4" width="13.28515625" customWidth="1"/>
    <col min="5" max="5" width="115.140625" customWidth="1"/>
  </cols>
  <sheetData>
    <row r="1" spans="1:5" x14ac:dyDescent="0.25">
      <c r="A1" s="1" t="s">
        <v>24</v>
      </c>
      <c r="B1" s="1"/>
      <c r="C1" s="1"/>
      <c r="D1" s="1"/>
    </row>
    <row r="2" spans="1:5" x14ac:dyDescent="0.25">
      <c r="A2" s="1" t="s">
        <v>25</v>
      </c>
      <c r="B2" s="1"/>
      <c r="C2" s="1"/>
      <c r="D2" s="1"/>
    </row>
    <row r="3" spans="1:5" x14ac:dyDescent="0.25">
      <c r="A3" s="1"/>
      <c r="B3" s="1"/>
      <c r="C3" s="1"/>
      <c r="D3" s="1"/>
    </row>
    <row r="4" spans="1:5" x14ac:dyDescent="0.25">
      <c r="A4" s="1" t="s">
        <v>0</v>
      </c>
      <c r="B4" s="1"/>
      <c r="C4" s="1"/>
      <c r="D4" s="1"/>
    </row>
    <row r="5" spans="1:5" x14ac:dyDescent="0.25">
      <c r="A5" s="1" t="s">
        <v>26</v>
      </c>
      <c r="B5" s="1"/>
      <c r="C5" s="1"/>
      <c r="D5" s="1"/>
    </row>
    <row r="6" spans="1:5" x14ac:dyDescent="0.25">
      <c r="A6" s="1"/>
      <c r="B6" s="1"/>
      <c r="C6" s="1"/>
      <c r="D6" s="1"/>
    </row>
    <row r="7" spans="1:5" x14ac:dyDescent="0.25">
      <c r="A7" s="1"/>
      <c r="B7" s="1"/>
      <c r="C7" s="1"/>
      <c r="D7" s="1"/>
    </row>
    <row r="8" spans="1:5" x14ac:dyDescent="0.25">
      <c r="A8" s="1" t="s">
        <v>452</v>
      </c>
      <c r="B8" s="1"/>
      <c r="C8" s="1"/>
      <c r="D8" s="1"/>
    </row>
    <row r="10" spans="1:5" x14ac:dyDescent="0.25">
      <c r="A10" s="2" t="s">
        <v>2</v>
      </c>
      <c r="B10" s="3" t="s">
        <v>3</v>
      </c>
      <c r="C10" s="3" t="s">
        <v>4</v>
      </c>
      <c r="D10" s="3" t="s">
        <v>5</v>
      </c>
      <c r="E10" s="2" t="s">
        <v>6</v>
      </c>
    </row>
    <row r="11" spans="1:5" x14ac:dyDescent="0.25">
      <c r="A11" s="4" t="s">
        <v>31</v>
      </c>
      <c r="B11" s="9"/>
      <c r="C11" s="17" t="s">
        <v>83</v>
      </c>
      <c r="D11" s="22">
        <v>25987.439999999999</v>
      </c>
      <c r="E11" s="13" t="s">
        <v>142</v>
      </c>
    </row>
    <row r="12" spans="1:5" x14ac:dyDescent="0.25">
      <c r="A12" s="19" t="s">
        <v>33</v>
      </c>
      <c r="B12" s="3"/>
      <c r="C12" s="32"/>
      <c r="D12" s="11">
        <f>SUM(D11)</f>
        <v>25987.439999999999</v>
      </c>
      <c r="E12" s="2"/>
    </row>
    <row r="13" spans="1:5" x14ac:dyDescent="0.25">
      <c r="A13" s="4" t="s">
        <v>34</v>
      </c>
      <c r="B13" s="13"/>
      <c r="C13" s="6" t="s">
        <v>72</v>
      </c>
      <c r="D13" s="22">
        <v>117.82</v>
      </c>
      <c r="E13" s="13" t="s">
        <v>447</v>
      </c>
    </row>
    <row r="14" spans="1:5" x14ac:dyDescent="0.25">
      <c r="A14" s="4"/>
      <c r="B14" s="13"/>
      <c r="C14" s="6" t="s">
        <v>134</v>
      </c>
      <c r="D14" s="22">
        <v>1989.73</v>
      </c>
      <c r="E14" s="13" t="s">
        <v>79</v>
      </c>
    </row>
    <row r="15" spans="1:5" x14ac:dyDescent="0.25">
      <c r="A15" s="4"/>
      <c r="B15" s="13"/>
      <c r="C15" s="6" t="s">
        <v>128</v>
      </c>
      <c r="D15" s="22">
        <v>117.82</v>
      </c>
      <c r="E15" s="13" t="s">
        <v>447</v>
      </c>
    </row>
    <row r="16" spans="1:5" x14ac:dyDescent="0.25">
      <c r="A16" s="19" t="s">
        <v>35</v>
      </c>
      <c r="B16" s="2"/>
      <c r="C16" s="33"/>
      <c r="D16" s="23">
        <f>SUM(D13:D15)</f>
        <v>2225.3700000000003</v>
      </c>
      <c r="E16" s="2"/>
    </row>
    <row r="17" spans="1:5" s="28" customFormat="1" x14ac:dyDescent="0.25">
      <c r="A17" s="4" t="s">
        <v>36</v>
      </c>
      <c r="B17" s="13"/>
      <c r="C17" s="17" t="s">
        <v>103</v>
      </c>
      <c r="D17" s="22">
        <v>213.36</v>
      </c>
      <c r="E17" s="13" t="s">
        <v>482</v>
      </c>
    </row>
    <row r="18" spans="1:5" x14ac:dyDescent="0.25">
      <c r="A18" s="4"/>
      <c r="B18" s="13"/>
      <c r="C18" s="6" t="s">
        <v>83</v>
      </c>
      <c r="D18" s="22">
        <v>9527.2999999999993</v>
      </c>
      <c r="E18" s="14" t="s">
        <v>163</v>
      </c>
    </row>
    <row r="19" spans="1:5" x14ac:dyDescent="0.25">
      <c r="A19" s="19" t="s">
        <v>38</v>
      </c>
      <c r="B19" s="2"/>
      <c r="C19" s="33"/>
      <c r="D19" s="23">
        <f>SUM(D17:D18)</f>
        <v>9740.66</v>
      </c>
      <c r="E19" s="2"/>
    </row>
    <row r="20" spans="1:5" x14ac:dyDescent="0.25">
      <c r="A20" s="4" t="s">
        <v>39</v>
      </c>
      <c r="B20" s="13"/>
      <c r="C20" s="6" t="s">
        <v>134</v>
      </c>
      <c r="D20" s="22">
        <v>350</v>
      </c>
      <c r="E20" s="13" t="s">
        <v>493</v>
      </c>
    </row>
    <row r="21" spans="1:5" x14ac:dyDescent="0.25">
      <c r="A21" s="19" t="s">
        <v>40</v>
      </c>
      <c r="B21" s="2"/>
      <c r="C21" s="2"/>
      <c r="D21" s="23">
        <f>SUM(D20)</f>
        <v>350</v>
      </c>
      <c r="E21" s="2"/>
    </row>
    <row r="22" spans="1:5" x14ac:dyDescent="0.25">
      <c r="A22" s="4" t="s">
        <v>41</v>
      </c>
      <c r="B22" s="13"/>
      <c r="C22" s="6" t="s">
        <v>307</v>
      </c>
      <c r="D22" s="22">
        <v>27.97</v>
      </c>
      <c r="E22" s="13" t="s">
        <v>96</v>
      </c>
    </row>
    <row r="23" spans="1:5" x14ac:dyDescent="0.25">
      <c r="A23" s="4"/>
      <c r="B23" s="13"/>
      <c r="C23" s="6" t="s">
        <v>72</v>
      </c>
      <c r="D23" s="22">
        <v>4800.3599999999997</v>
      </c>
      <c r="E23" s="14" t="s">
        <v>216</v>
      </c>
    </row>
    <row r="24" spans="1:5" x14ac:dyDescent="0.25">
      <c r="A24" s="4"/>
      <c r="B24" s="13"/>
      <c r="C24" s="6"/>
      <c r="D24" s="22">
        <v>2799.59</v>
      </c>
      <c r="E24" s="14" t="s">
        <v>449</v>
      </c>
    </row>
    <row r="25" spans="1:5" x14ac:dyDescent="0.25">
      <c r="A25" s="4"/>
      <c r="B25" s="13"/>
      <c r="C25" s="6" t="s">
        <v>74</v>
      </c>
      <c r="D25" s="22">
        <v>587.95000000000005</v>
      </c>
      <c r="E25" s="14" t="s">
        <v>89</v>
      </c>
    </row>
    <row r="26" spans="1:5" x14ac:dyDescent="0.25">
      <c r="A26" s="4"/>
      <c r="B26" s="13"/>
      <c r="C26" s="17" t="s">
        <v>81</v>
      </c>
      <c r="D26" s="22">
        <v>44.04</v>
      </c>
      <c r="E26" s="14" t="s">
        <v>96</v>
      </c>
    </row>
    <row r="27" spans="1:5" x14ac:dyDescent="0.25">
      <c r="A27" s="4"/>
      <c r="B27" s="13"/>
      <c r="C27" s="17"/>
      <c r="D27" s="22">
        <v>41.66</v>
      </c>
      <c r="E27" s="14" t="s">
        <v>96</v>
      </c>
    </row>
    <row r="28" spans="1:5" x14ac:dyDescent="0.25">
      <c r="A28" s="4"/>
      <c r="B28" s="13"/>
      <c r="C28" s="17"/>
      <c r="D28" s="22">
        <v>20.83</v>
      </c>
      <c r="E28" s="14" t="s">
        <v>96</v>
      </c>
    </row>
    <row r="29" spans="1:5" x14ac:dyDescent="0.25">
      <c r="A29" s="4"/>
      <c r="B29" s="13"/>
      <c r="C29" s="17" t="s">
        <v>83</v>
      </c>
      <c r="D29" s="22">
        <v>697.08</v>
      </c>
      <c r="E29" s="14" t="s">
        <v>467</v>
      </c>
    </row>
    <row r="30" spans="1:5" x14ac:dyDescent="0.25">
      <c r="A30" s="4"/>
      <c r="B30" s="13"/>
      <c r="C30" s="17"/>
      <c r="D30" s="22">
        <v>696.46</v>
      </c>
      <c r="E30" s="14" t="s">
        <v>467</v>
      </c>
    </row>
    <row r="31" spans="1:5" x14ac:dyDescent="0.25">
      <c r="A31" s="4"/>
      <c r="B31" s="13"/>
      <c r="C31" s="17"/>
      <c r="D31" s="22">
        <v>324.82</v>
      </c>
      <c r="E31" s="14" t="s">
        <v>449</v>
      </c>
    </row>
    <row r="32" spans="1:5" x14ac:dyDescent="0.25">
      <c r="A32" s="4"/>
      <c r="B32" s="13"/>
      <c r="C32" s="17" t="s">
        <v>116</v>
      </c>
      <c r="D32" s="22">
        <v>20.83</v>
      </c>
      <c r="E32" s="14" t="s">
        <v>96</v>
      </c>
    </row>
    <row r="33" spans="1:5" x14ac:dyDescent="0.25">
      <c r="A33" s="4"/>
      <c r="B33" s="13"/>
      <c r="C33" s="17"/>
      <c r="D33" s="22">
        <v>124.97</v>
      </c>
      <c r="E33" s="14" t="s">
        <v>96</v>
      </c>
    </row>
    <row r="34" spans="1:5" x14ac:dyDescent="0.25">
      <c r="A34" s="4"/>
      <c r="B34" s="13"/>
      <c r="C34" s="17" t="s">
        <v>128</v>
      </c>
      <c r="D34" s="22">
        <v>2797.11</v>
      </c>
      <c r="E34" s="14" t="s">
        <v>449</v>
      </c>
    </row>
    <row r="35" spans="1:5" x14ac:dyDescent="0.25">
      <c r="A35" s="4"/>
      <c r="B35" s="13"/>
      <c r="C35" s="17"/>
      <c r="D35" s="22">
        <v>34.869999999999997</v>
      </c>
      <c r="E35" s="14" t="s">
        <v>96</v>
      </c>
    </row>
    <row r="36" spans="1:5" x14ac:dyDescent="0.25">
      <c r="A36" s="2" t="s">
        <v>42</v>
      </c>
      <c r="B36" s="2"/>
      <c r="C36" s="10"/>
      <c r="D36" s="11">
        <f>SUM(D22:D35)</f>
        <v>13018.540000000003</v>
      </c>
      <c r="E36" s="13"/>
    </row>
    <row r="37" spans="1:5" x14ac:dyDescent="0.25">
      <c r="A37" s="13" t="s">
        <v>43</v>
      </c>
      <c r="B37" s="13"/>
      <c r="C37" s="17" t="s">
        <v>307</v>
      </c>
      <c r="D37" s="7">
        <v>110</v>
      </c>
      <c r="E37" s="13" t="s">
        <v>455</v>
      </c>
    </row>
    <row r="38" spans="1:5" x14ac:dyDescent="0.25">
      <c r="A38" s="13"/>
      <c r="B38" s="13"/>
      <c r="C38" s="17" t="s">
        <v>74</v>
      </c>
      <c r="D38" s="7">
        <v>349</v>
      </c>
      <c r="E38" s="13" t="s">
        <v>462</v>
      </c>
    </row>
    <row r="39" spans="1:5" x14ac:dyDescent="0.25">
      <c r="A39" s="13"/>
      <c r="B39" s="13"/>
      <c r="C39" s="17"/>
      <c r="D39" s="7">
        <v>160.65</v>
      </c>
      <c r="E39" s="13" t="s">
        <v>464</v>
      </c>
    </row>
    <row r="40" spans="1:5" x14ac:dyDescent="0.25">
      <c r="A40" s="13"/>
      <c r="B40" s="13"/>
      <c r="C40" s="17"/>
      <c r="D40" s="7">
        <v>8315.74</v>
      </c>
      <c r="E40" s="13" t="s">
        <v>132</v>
      </c>
    </row>
    <row r="41" spans="1:5" x14ac:dyDescent="0.25">
      <c r="A41" s="13"/>
      <c r="B41" s="13"/>
      <c r="C41" s="17" t="s">
        <v>112</v>
      </c>
      <c r="D41" s="7">
        <v>13.89</v>
      </c>
      <c r="E41" s="13" t="s">
        <v>487</v>
      </c>
    </row>
    <row r="42" spans="1:5" x14ac:dyDescent="0.25">
      <c r="A42" s="13"/>
      <c r="B42" s="13"/>
      <c r="C42" s="17" t="s">
        <v>83</v>
      </c>
      <c r="D42" s="7">
        <v>8491.52</v>
      </c>
      <c r="E42" s="13" t="s">
        <v>468</v>
      </c>
    </row>
    <row r="43" spans="1:5" x14ac:dyDescent="0.25">
      <c r="A43" s="13"/>
      <c r="B43" s="13"/>
      <c r="C43" s="17"/>
      <c r="D43" s="7">
        <v>779.04</v>
      </c>
      <c r="E43" s="13" t="s">
        <v>469</v>
      </c>
    </row>
    <row r="44" spans="1:5" x14ac:dyDescent="0.25">
      <c r="A44" s="13"/>
      <c r="B44" s="13"/>
      <c r="C44" s="17" t="s">
        <v>116</v>
      </c>
      <c r="D44" s="7">
        <v>16.89</v>
      </c>
      <c r="E44" s="13" t="s">
        <v>487</v>
      </c>
    </row>
    <row r="45" spans="1:5" x14ac:dyDescent="0.25">
      <c r="A45" s="13"/>
      <c r="B45" s="13"/>
      <c r="C45" s="17" t="s">
        <v>126</v>
      </c>
      <c r="D45" s="7">
        <v>45</v>
      </c>
      <c r="E45" s="13" t="s">
        <v>145</v>
      </c>
    </row>
    <row r="46" spans="1:5" x14ac:dyDescent="0.25">
      <c r="A46" s="13"/>
      <c r="B46" s="13"/>
      <c r="C46" s="17" t="s">
        <v>134</v>
      </c>
      <c r="D46" s="7">
        <v>1140</v>
      </c>
      <c r="E46" s="13" t="s">
        <v>462</v>
      </c>
    </row>
    <row r="47" spans="1:5" x14ac:dyDescent="0.25">
      <c r="A47" s="13"/>
      <c r="B47" s="13"/>
      <c r="C47" s="17" t="s">
        <v>128</v>
      </c>
      <c r="D47" s="7">
        <v>120</v>
      </c>
      <c r="E47" s="13" t="s">
        <v>476</v>
      </c>
    </row>
    <row r="48" spans="1:5" x14ac:dyDescent="0.25">
      <c r="A48" s="13"/>
      <c r="B48" s="13"/>
      <c r="C48" s="17"/>
      <c r="D48" s="7">
        <v>1566.83</v>
      </c>
      <c r="E48" s="13" t="s">
        <v>240</v>
      </c>
    </row>
    <row r="49" spans="1:5" x14ac:dyDescent="0.25">
      <c r="A49" s="13"/>
      <c r="B49" s="13"/>
      <c r="C49" s="17"/>
      <c r="D49" s="7">
        <v>2406.02</v>
      </c>
      <c r="E49" s="13" t="s">
        <v>468</v>
      </c>
    </row>
    <row r="50" spans="1:5" x14ac:dyDescent="0.25">
      <c r="A50" s="13"/>
      <c r="B50" s="13"/>
      <c r="C50" s="17"/>
      <c r="D50" s="7">
        <v>220.74</v>
      </c>
      <c r="E50" s="13" t="s">
        <v>469</v>
      </c>
    </row>
    <row r="51" spans="1:5" x14ac:dyDescent="0.25">
      <c r="A51" s="13"/>
      <c r="B51" s="13"/>
      <c r="C51" s="17"/>
      <c r="D51" s="7">
        <v>16.89</v>
      </c>
      <c r="E51" s="13" t="s">
        <v>487</v>
      </c>
    </row>
    <row r="52" spans="1:5" x14ac:dyDescent="0.25">
      <c r="A52" s="2" t="s">
        <v>44</v>
      </c>
      <c r="B52" s="2"/>
      <c r="C52" s="10"/>
      <c r="D52" s="11">
        <f>SUM(D37:D51)</f>
        <v>23752.21</v>
      </c>
      <c r="E52" s="2"/>
    </row>
    <row r="53" spans="1:5" x14ac:dyDescent="0.25">
      <c r="A53" s="13" t="s">
        <v>45</v>
      </c>
      <c r="B53" s="13"/>
      <c r="C53" s="6" t="s">
        <v>72</v>
      </c>
      <c r="D53" s="7">
        <v>69</v>
      </c>
      <c r="E53" s="14" t="s">
        <v>448</v>
      </c>
    </row>
    <row r="54" spans="1:5" x14ac:dyDescent="0.25">
      <c r="A54" s="13"/>
      <c r="B54" s="13"/>
      <c r="C54" s="17"/>
      <c r="D54" s="7">
        <v>5</v>
      </c>
      <c r="E54" s="14" t="s">
        <v>448</v>
      </c>
    </row>
    <row r="55" spans="1:5" x14ac:dyDescent="0.25">
      <c r="A55" s="13"/>
      <c r="B55" s="13"/>
      <c r="C55" s="17"/>
      <c r="D55" s="7">
        <v>89.96</v>
      </c>
      <c r="E55" s="14" t="s">
        <v>168</v>
      </c>
    </row>
    <row r="56" spans="1:5" x14ac:dyDescent="0.25">
      <c r="A56" s="13"/>
      <c r="B56" s="13"/>
      <c r="C56" s="17"/>
      <c r="D56" s="7">
        <v>499.05</v>
      </c>
      <c r="E56" s="14" t="s">
        <v>479</v>
      </c>
    </row>
    <row r="57" spans="1:5" x14ac:dyDescent="0.25">
      <c r="A57" s="13"/>
      <c r="B57" s="13"/>
      <c r="C57" s="17" t="s">
        <v>74</v>
      </c>
      <c r="D57" s="7">
        <v>408.98</v>
      </c>
      <c r="E57" s="14" t="s">
        <v>255</v>
      </c>
    </row>
    <row r="58" spans="1:5" x14ac:dyDescent="0.25">
      <c r="A58" s="13"/>
      <c r="B58" s="13"/>
      <c r="C58" s="17"/>
      <c r="D58" s="7">
        <v>1011.5</v>
      </c>
      <c r="E58" s="14" t="s">
        <v>46</v>
      </c>
    </row>
    <row r="59" spans="1:5" x14ac:dyDescent="0.25">
      <c r="A59" s="13"/>
      <c r="B59" s="13"/>
      <c r="C59" s="17"/>
      <c r="D59" s="7">
        <v>4700.5</v>
      </c>
      <c r="E59" s="14" t="s">
        <v>224</v>
      </c>
    </row>
    <row r="60" spans="1:5" x14ac:dyDescent="0.25">
      <c r="A60" s="13"/>
      <c r="B60" s="13"/>
      <c r="C60" s="17"/>
      <c r="D60" s="7">
        <v>8910.7199999999993</v>
      </c>
      <c r="E60" s="14" t="s">
        <v>98</v>
      </c>
    </row>
    <row r="61" spans="1:5" x14ac:dyDescent="0.25">
      <c r="A61" s="13"/>
      <c r="B61" s="13"/>
      <c r="C61" s="17"/>
      <c r="D61" s="7">
        <v>12367.97</v>
      </c>
      <c r="E61" s="14" t="s">
        <v>47</v>
      </c>
    </row>
    <row r="62" spans="1:5" x14ac:dyDescent="0.25">
      <c r="A62" s="13"/>
      <c r="B62" s="13"/>
      <c r="C62" s="17" t="s">
        <v>83</v>
      </c>
      <c r="D62" s="7">
        <v>21.94</v>
      </c>
      <c r="E62" s="14" t="s">
        <v>101</v>
      </c>
    </row>
    <row r="63" spans="1:5" x14ac:dyDescent="0.25">
      <c r="A63" s="13"/>
      <c r="B63" s="13"/>
      <c r="C63" s="17"/>
      <c r="D63" s="7">
        <v>86.9</v>
      </c>
      <c r="E63" s="14" t="s">
        <v>291</v>
      </c>
    </row>
    <row r="64" spans="1:5" x14ac:dyDescent="0.25">
      <c r="A64" s="13"/>
      <c r="B64" s="13"/>
      <c r="C64" s="17" t="s">
        <v>280</v>
      </c>
      <c r="D64" s="7">
        <v>309.20999999999998</v>
      </c>
      <c r="E64" s="14" t="s">
        <v>473</v>
      </c>
    </row>
    <row r="65" spans="1:5" x14ac:dyDescent="0.25">
      <c r="A65" s="13"/>
      <c r="B65" s="13"/>
      <c r="C65" s="17" t="s">
        <v>128</v>
      </c>
      <c r="D65" s="7">
        <v>32.67</v>
      </c>
      <c r="E65" s="14" t="s">
        <v>48</v>
      </c>
    </row>
    <row r="66" spans="1:5" x14ac:dyDescent="0.25">
      <c r="A66" s="13"/>
      <c r="B66" s="13"/>
      <c r="C66" s="17"/>
      <c r="D66" s="7">
        <v>245.61</v>
      </c>
      <c r="E66" s="14" t="s">
        <v>48</v>
      </c>
    </row>
    <row r="67" spans="1:5" x14ac:dyDescent="0.25">
      <c r="A67" s="13"/>
      <c r="B67" s="13"/>
      <c r="C67" s="17"/>
      <c r="D67" s="7">
        <v>1419.08</v>
      </c>
      <c r="E67" s="14" t="s">
        <v>478</v>
      </c>
    </row>
    <row r="68" spans="1:5" x14ac:dyDescent="0.25">
      <c r="A68" s="13"/>
      <c r="B68" s="13"/>
      <c r="C68" s="17"/>
      <c r="D68" s="7">
        <v>3</v>
      </c>
      <c r="E68" s="14" t="s">
        <v>229</v>
      </c>
    </row>
    <row r="69" spans="1:5" x14ac:dyDescent="0.25">
      <c r="A69" s="13"/>
      <c r="B69" s="13"/>
      <c r="C69" s="17"/>
      <c r="D69" s="7">
        <v>75</v>
      </c>
      <c r="E69" s="14" t="s">
        <v>229</v>
      </c>
    </row>
    <row r="70" spans="1:5" x14ac:dyDescent="0.25">
      <c r="A70" s="13"/>
      <c r="B70" s="13"/>
      <c r="C70" s="17"/>
      <c r="D70" s="7">
        <v>9</v>
      </c>
      <c r="E70" s="14" t="s">
        <v>229</v>
      </c>
    </row>
    <row r="71" spans="1:5" x14ac:dyDescent="0.25">
      <c r="A71" s="13"/>
      <c r="B71" s="13"/>
      <c r="C71" s="17"/>
      <c r="D71" s="7">
        <v>3</v>
      </c>
      <c r="E71" s="14" t="s">
        <v>448</v>
      </c>
    </row>
    <row r="72" spans="1:5" x14ac:dyDescent="0.25">
      <c r="A72" s="13"/>
      <c r="B72" s="13"/>
      <c r="C72" s="17"/>
      <c r="D72" s="7">
        <v>55</v>
      </c>
      <c r="E72" s="14" t="s">
        <v>448</v>
      </c>
    </row>
    <row r="73" spans="1:5" x14ac:dyDescent="0.25">
      <c r="A73" s="13"/>
      <c r="B73" s="13"/>
      <c r="C73" s="17"/>
      <c r="D73" s="7">
        <v>5.45</v>
      </c>
      <c r="E73" s="14" t="s">
        <v>291</v>
      </c>
    </row>
    <row r="74" spans="1:5" x14ac:dyDescent="0.25">
      <c r="A74" s="13"/>
      <c r="B74" s="13"/>
      <c r="C74" s="17"/>
      <c r="D74" s="7">
        <v>14.01</v>
      </c>
      <c r="E74" s="14" t="s">
        <v>291</v>
      </c>
    </row>
    <row r="75" spans="1:5" x14ac:dyDescent="0.25">
      <c r="A75" s="13"/>
      <c r="B75" s="13"/>
      <c r="C75" s="17"/>
      <c r="D75" s="7">
        <v>103.15</v>
      </c>
      <c r="E75" s="14" t="s">
        <v>291</v>
      </c>
    </row>
    <row r="76" spans="1:5" x14ac:dyDescent="0.25">
      <c r="A76" s="13"/>
      <c r="B76" s="13"/>
      <c r="C76" s="17"/>
      <c r="D76" s="7">
        <v>3.03</v>
      </c>
      <c r="E76" s="14" t="s">
        <v>291</v>
      </c>
    </row>
    <row r="77" spans="1:5" x14ac:dyDescent="0.25">
      <c r="A77" s="2" t="s">
        <v>49</v>
      </c>
      <c r="B77" s="2"/>
      <c r="C77" s="10"/>
      <c r="D77" s="11">
        <f>SUM(D53:D76)</f>
        <v>30448.729999999996</v>
      </c>
      <c r="E77" s="14"/>
    </row>
    <row r="78" spans="1:5" x14ac:dyDescent="0.25">
      <c r="A78" s="13" t="s">
        <v>50</v>
      </c>
      <c r="B78" s="13"/>
      <c r="C78" s="6" t="s">
        <v>307</v>
      </c>
      <c r="D78" s="7">
        <v>23</v>
      </c>
      <c r="E78" s="13" t="s">
        <v>51</v>
      </c>
    </row>
    <row r="79" spans="1:5" x14ac:dyDescent="0.25">
      <c r="A79" s="13"/>
      <c r="B79" s="13"/>
      <c r="C79" s="17" t="s">
        <v>74</v>
      </c>
      <c r="D79" s="7">
        <v>43.52</v>
      </c>
      <c r="E79" s="13" t="s">
        <v>51</v>
      </c>
    </row>
    <row r="80" spans="1:5" x14ac:dyDescent="0.25">
      <c r="A80" s="13"/>
      <c r="B80" s="13"/>
      <c r="C80" s="17"/>
      <c r="D80" s="7">
        <v>308.94</v>
      </c>
      <c r="E80" s="13" t="s">
        <v>51</v>
      </c>
    </row>
    <row r="81" spans="1:5" x14ac:dyDescent="0.25">
      <c r="A81" s="13"/>
      <c r="B81" s="13"/>
      <c r="C81" s="17"/>
      <c r="D81" s="7">
        <v>315.72000000000003</v>
      </c>
      <c r="E81" s="13" t="s">
        <v>51</v>
      </c>
    </row>
    <row r="82" spans="1:5" x14ac:dyDescent="0.25">
      <c r="A82" s="13"/>
      <c r="B82" s="13"/>
      <c r="C82" s="17"/>
      <c r="D82" s="7">
        <v>539.17999999999995</v>
      </c>
      <c r="E82" s="13" t="s">
        <v>51</v>
      </c>
    </row>
    <row r="83" spans="1:5" x14ac:dyDescent="0.25">
      <c r="A83" s="13"/>
      <c r="B83" s="13"/>
      <c r="C83" s="17"/>
      <c r="D83" s="7">
        <v>67.8</v>
      </c>
      <c r="E83" s="13" t="s">
        <v>51</v>
      </c>
    </row>
    <row r="84" spans="1:5" x14ac:dyDescent="0.25">
      <c r="A84" s="13"/>
      <c r="B84" s="13"/>
      <c r="C84" s="17"/>
      <c r="D84" s="7">
        <v>305.83</v>
      </c>
      <c r="E84" s="13" t="s">
        <v>51</v>
      </c>
    </row>
    <row r="85" spans="1:5" x14ac:dyDescent="0.25">
      <c r="A85" s="13"/>
      <c r="B85" s="13"/>
      <c r="C85" s="17"/>
      <c r="D85" s="7">
        <v>116.08</v>
      </c>
      <c r="E85" s="13" t="s">
        <v>51</v>
      </c>
    </row>
    <row r="86" spans="1:5" x14ac:dyDescent="0.25">
      <c r="A86" s="13"/>
      <c r="B86" s="13"/>
      <c r="C86" s="17"/>
      <c r="D86" s="7">
        <v>730.32</v>
      </c>
      <c r="E86" s="13" t="s">
        <v>51</v>
      </c>
    </row>
    <row r="87" spans="1:5" x14ac:dyDescent="0.25">
      <c r="A87" s="13"/>
      <c r="B87" s="13"/>
      <c r="C87" s="17"/>
      <c r="D87" s="7">
        <v>66.98</v>
      </c>
      <c r="E87" s="13" t="s">
        <v>51</v>
      </c>
    </row>
    <row r="88" spans="1:5" x14ac:dyDescent="0.25">
      <c r="A88" s="13"/>
      <c r="B88" s="13"/>
      <c r="C88" s="17"/>
      <c r="D88" s="7">
        <v>599.29999999999995</v>
      </c>
      <c r="E88" s="13" t="s">
        <v>51</v>
      </c>
    </row>
    <row r="89" spans="1:5" x14ac:dyDescent="0.25">
      <c r="A89" s="13"/>
      <c r="B89" s="13"/>
      <c r="C89" s="17"/>
      <c r="D89" s="7">
        <v>524.80999999999995</v>
      </c>
      <c r="E89" s="13" t="s">
        <v>51</v>
      </c>
    </row>
    <row r="90" spans="1:5" x14ac:dyDescent="0.25">
      <c r="A90" s="13"/>
      <c r="B90" s="13"/>
      <c r="C90" s="17"/>
      <c r="D90" s="7">
        <v>278.60000000000002</v>
      </c>
      <c r="E90" s="13" t="s">
        <v>51</v>
      </c>
    </row>
    <row r="91" spans="1:5" x14ac:dyDescent="0.25">
      <c r="A91" s="13"/>
      <c r="B91" s="13"/>
      <c r="C91" s="17"/>
      <c r="D91" s="7">
        <v>50</v>
      </c>
      <c r="E91" s="13" t="s">
        <v>484</v>
      </c>
    </row>
    <row r="92" spans="1:5" x14ac:dyDescent="0.25">
      <c r="A92" s="13"/>
      <c r="B92" s="13"/>
      <c r="C92" s="17" t="s">
        <v>116</v>
      </c>
      <c r="D92" s="7">
        <v>489.52</v>
      </c>
      <c r="E92" s="13" t="s">
        <v>51</v>
      </c>
    </row>
    <row r="93" spans="1:5" x14ac:dyDescent="0.25">
      <c r="A93" s="13"/>
      <c r="B93" s="13"/>
      <c r="C93" s="17"/>
      <c r="D93" s="7">
        <v>894.73</v>
      </c>
      <c r="E93" s="13" t="s">
        <v>51</v>
      </c>
    </row>
    <row r="94" spans="1:5" x14ac:dyDescent="0.25">
      <c r="A94" s="13"/>
      <c r="B94" s="13"/>
      <c r="C94" s="17"/>
      <c r="D94" s="7">
        <v>404.35</v>
      </c>
      <c r="E94" s="13" t="s">
        <v>51</v>
      </c>
    </row>
    <row r="95" spans="1:5" x14ac:dyDescent="0.25">
      <c r="A95" s="13"/>
      <c r="B95" s="13"/>
      <c r="C95" s="17"/>
      <c r="D95" s="7">
        <v>41.62</v>
      </c>
      <c r="E95" s="13" t="s">
        <v>51</v>
      </c>
    </row>
    <row r="96" spans="1:5" x14ac:dyDescent="0.25">
      <c r="A96" s="13"/>
      <c r="B96" s="13"/>
      <c r="C96" s="17" t="s">
        <v>280</v>
      </c>
      <c r="D96" s="7">
        <v>615.46</v>
      </c>
      <c r="E96" s="13" t="s">
        <v>51</v>
      </c>
    </row>
    <row r="97" spans="1:5" x14ac:dyDescent="0.25">
      <c r="A97" s="13"/>
      <c r="B97" s="13"/>
      <c r="C97" s="17" t="s">
        <v>126</v>
      </c>
      <c r="D97" s="7">
        <v>120</v>
      </c>
      <c r="E97" s="13" t="s">
        <v>451</v>
      </c>
    </row>
    <row r="98" spans="1:5" x14ac:dyDescent="0.25">
      <c r="A98" s="13"/>
      <c r="B98" s="13"/>
      <c r="C98" s="17" t="s">
        <v>128</v>
      </c>
      <c r="D98" s="7">
        <v>82.43</v>
      </c>
      <c r="E98" s="13" t="s">
        <v>51</v>
      </c>
    </row>
    <row r="99" spans="1:5" x14ac:dyDescent="0.25">
      <c r="A99" s="2" t="s">
        <v>52</v>
      </c>
      <c r="B99" s="2"/>
      <c r="C99" s="10"/>
      <c r="D99" s="11">
        <f>SUM(D78:D98)</f>
        <v>6618.1900000000005</v>
      </c>
      <c r="E99" s="2"/>
    </row>
    <row r="100" spans="1:5" s="28" customFormat="1" x14ac:dyDescent="0.25">
      <c r="A100" s="8">
        <v>20.13</v>
      </c>
      <c r="B100" s="13"/>
      <c r="C100" s="17" t="s">
        <v>18</v>
      </c>
      <c r="D100" s="7">
        <v>850</v>
      </c>
      <c r="E100" s="13" t="s">
        <v>457</v>
      </c>
    </row>
    <row r="101" spans="1:5" s="1" customFormat="1" x14ac:dyDescent="0.25">
      <c r="A101" s="2" t="s">
        <v>456</v>
      </c>
      <c r="B101" s="2"/>
      <c r="C101" s="10"/>
      <c r="D101" s="11">
        <f>SUM(D100)</f>
        <v>850</v>
      </c>
      <c r="E101" s="2"/>
    </row>
    <row r="102" spans="1:5" x14ac:dyDescent="0.25">
      <c r="A102" s="13" t="s">
        <v>55</v>
      </c>
      <c r="B102" s="13"/>
      <c r="C102" s="17"/>
      <c r="D102" s="7">
        <v>213.75</v>
      </c>
      <c r="E102" s="13" t="s">
        <v>56</v>
      </c>
    </row>
    <row r="103" spans="1:5" x14ac:dyDescent="0.25">
      <c r="A103" s="2" t="s">
        <v>57</v>
      </c>
      <c r="B103" s="2"/>
      <c r="C103" s="10"/>
      <c r="D103" s="11">
        <f>SUM(D102)</f>
        <v>213.75</v>
      </c>
      <c r="E103" s="2"/>
    </row>
    <row r="104" spans="1:5" x14ac:dyDescent="0.25">
      <c r="A104" s="8">
        <v>20.25</v>
      </c>
      <c r="B104" s="13"/>
      <c r="C104" s="17" t="s">
        <v>310</v>
      </c>
      <c r="D104" s="7">
        <v>10204.06</v>
      </c>
      <c r="E104" s="13" t="s">
        <v>459</v>
      </c>
    </row>
    <row r="105" spans="1:5" x14ac:dyDescent="0.25">
      <c r="A105" s="8"/>
      <c r="B105" s="13"/>
      <c r="C105" s="17" t="s">
        <v>74</v>
      </c>
      <c r="D105" s="7">
        <v>2500</v>
      </c>
      <c r="E105" s="13" t="s">
        <v>461</v>
      </c>
    </row>
    <row r="106" spans="1:5" x14ac:dyDescent="0.25">
      <c r="A106" s="8"/>
      <c r="B106" s="13"/>
      <c r="C106" s="17" t="s">
        <v>134</v>
      </c>
      <c r="D106" s="7">
        <v>3900</v>
      </c>
      <c r="E106" s="13" t="s">
        <v>157</v>
      </c>
    </row>
    <row r="107" spans="1:5" x14ac:dyDescent="0.25">
      <c r="A107" s="8"/>
      <c r="B107" s="13"/>
      <c r="C107" s="17"/>
      <c r="D107" s="7">
        <v>1725</v>
      </c>
      <c r="E107" s="13" t="s">
        <v>157</v>
      </c>
    </row>
    <row r="108" spans="1:5" x14ac:dyDescent="0.25">
      <c r="A108" s="2" t="s">
        <v>71</v>
      </c>
      <c r="B108" s="2"/>
      <c r="C108" s="10"/>
      <c r="D108" s="11">
        <f>SUM(D104:D107)</f>
        <v>18329.059999999998</v>
      </c>
      <c r="E108" s="2"/>
    </row>
    <row r="109" spans="1:5" x14ac:dyDescent="0.25">
      <c r="A109" s="13" t="s">
        <v>58</v>
      </c>
      <c r="B109" s="13"/>
      <c r="C109" s="17" t="s">
        <v>83</v>
      </c>
      <c r="D109" s="7">
        <v>112.35</v>
      </c>
      <c r="E109" s="13" t="s">
        <v>102</v>
      </c>
    </row>
    <row r="110" spans="1:5" x14ac:dyDescent="0.25">
      <c r="A110" s="13"/>
      <c r="B110" s="13"/>
      <c r="C110" s="17" t="s">
        <v>116</v>
      </c>
      <c r="D110" s="7">
        <v>261.76</v>
      </c>
      <c r="E110" s="13" t="s">
        <v>480</v>
      </c>
    </row>
    <row r="111" spans="1:5" x14ac:dyDescent="0.25">
      <c r="A111" s="13"/>
      <c r="B111" s="13"/>
      <c r="C111" s="17" t="s">
        <v>280</v>
      </c>
      <c r="D111" s="7">
        <v>87.91</v>
      </c>
      <c r="E111" s="13" t="s">
        <v>481</v>
      </c>
    </row>
    <row r="112" spans="1:5" x14ac:dyDescent="0.25">
      <c r="A112" s="2" t="s">
        <v>59</v>
      </c>
      <c r="B112" s="2"/>
      <c r="C112" s="10"/>
      <c r="D112" s="11">
        <f>SUM(D109:D111)</f>
        <v>462.02</v>
      </c>
      <c r="E112" s="2"/>
    </row>
    <row r="113" spans="1:5" x14ac:dyDescent="0.25">
      <c r="A113" s="13" t="s">
        <v>60</v>
      </c>
      <c r="B113" s="13"/>
      <c r="C113" s="17" t="s">
        <v>140</v>
      </c>
      <c r="D113" s="7">
        <v>247.94</v>
      </c>
      <c r="E113" s="13" t="s">
        <v>454</v>
      </c>
    </row>
    <row r="114" spans="1:5" x14ac:dyDescent="0.25">
      <c r="A114" s="13"/>
      <c r="B114" s="13"/>
      <c r="C114" s="17" t="s">
        <v>310</v>
      </c>
      <c r="D114" s="7">
        <v>379</v>
      </c>
      <c r="E114" s="13" t="s">
        <v>483</v>
      </c>
    </row>
    <row r="115" spans="1:5" x14ac:dyDescent="0.25">
      <c r="A115" s="13"/>
      <c r="B115" s="13"/>
      <c r="C115" s="17"/>
      <c r="D115" s="7">
        <v>459</v>
      </c>
      <c r="E115" s="13" t="s">
        <v>450</v>
      </c>
    </row>
    <row r="116" spans="1:5" x14ac:dyDescent="0.25">
      <c r="A116" s="13"/>
      <c r="B116" s="13"/>
      <c r="C116" s="17" t="s">
        <v>74</v>
      </c>
      <c r="D116" s="7">
        <v>128</v>
      </c>
      <c r="E116" s="13" t="s">
        <v>450</v>
      </c>
    </row>
    <row r="117" spans="1:5" x14ac:dyDescent="0.25">
      <c r="A117" s="13"/>
      <c r="B117" s="13"/>
      <c r="C117" s="17" t="s">
        <v>109</v>
      </c>
      <c r="D117" s="7">
        <v>20</v>
      </c>
      <c r="E117" s="13" t="s">
        <v>483</v>
      </c>
    </row>
    <row r="118" spans="1:5" x14ac:dyDescent="0.25">
      <c r="A118" s="13"/>
      <c r="B118" s="13"/>
      <c r="C118" s="17" t="s">
        <v>114</v>
      </c>
      <c r="D118" s="7">
        <v>0.46</v>
      </c>
      <c r="E118" s="13" t="s">
        <v>470</v>
      </c>
    </row>
    <row r="119" spans="1:5" x14ac:dyDescent="0.25">
      <c r="A119" s="13"/>
      <c r="B119" s="13"/>
      <c r="C119" s="17"/>
      <c r="D119" s="7">
        <v>25</v>
      </c>
      <c r="E119" s="13" t="s">
        <v>489</v>
      </c>
    </row>
    <row r="120" spans="1:5" x14ac:dyDescent="0.25">
      <c r="A120" s="13"/>
      <c r="B120" s="13"/>
      <c r="C120" s="17"/>
      <c r="D120" s="7">
        <v>99.96</v>
      </c>
      <c r="E120" s="13" t="s">
        <v>488</v>
      </c>
    </row>
    <row r="121" spans="1:5" x14ac:dyDescent="0.25">
      <c r="A121" s="13"/>
      <c r="B121" s="13"/>
      <c r="C121" s="17" t="s">
        <v>90</v>
      </c>
      <c r="D121" s="7">
        <v>12</v>
      </c>
      <c r="E121" s="13" t="s">
        <v>490</v>
      </c>
    </row>
    <row r="122" spans="1:5" x14ac:dyDescent="0.25">
      <c r="A122" s="13"/>
      <c r="B122" s="13"/>
      <c r="C122" s="17" t="s">
        <v>280</v>
      </c>
      <c r="D122" s="7">
        <v>31</v>
      </c>
      <c r="E122" s="13" t="s">
        <v>471</v>
      </c>
    </row>
    <row r="123" spans="1:5" x14ac:dyDescent="0.25">
      <c r="A123" s="13"/>
      <c r="B123" s="13"/>
      <c r="C123" s="17"/>
      <c r="D123" s="7">
        <v>196.35</v>
      </c>
      <c r="E123" s="13" t="s">
        <v>472</v>
      </c>
    </row>
    <row r="124" spans="1:5" x14ac:dyDescent="0.25">
      <c r="A124" s="13"/>
      <c r="B124" s="13"/>
      <c r="C124" s="17" t="s">
        <v>118</v>
      </c>
      <c r="D124" s="7">
        <v>25</v>
      </c>
      <c r="E124" s="13" t="s">
        <v>491</v>
      </c>
    </row>
    <row r="125" spans="1:5" x14ac:dyDescent="0.25">
      <c r="A125" s="13"/>
      <c r="B125" s="13"/>
      <c r="C125" s="17" t="s">
        <v>126</v>
      </c>
      <c r="D125" s="7">
        <v>119</v>
      </c>
      <c r="E125" s="13" t="s">
        <v>492</v>
      </c>
    </row>
    <row r="126" spans="1:5" x14ac:dyDescent="0.25">
      <c r="A126" s="13"/>
      <c r="B126" s="13"/>
      <c r="C126" s="17" t="s">
        <v>128</v>
      </c>
      <c r="D126" s="7">
        <v>122.36</v>
      </c>
      <c r="E126" s="13" t="s">
        <v>475</v>
      </c>
    </row>
    <row r="127" spans="1:5" x14ac:dyDescent="0.25">
      <c r="A127" s="13"/>
      <c r="B127" s="13"/>
      <c r="C127" s="17"/>
      <c r="D127" s="7">
        <v>45</v>
      </c>
      <c r="E127" s="13" t="s">
        <v>431</v>
      </c>
    </row>
    <row r="128" spans="1:5" x14ac:dyDescent="0.25">
      <c r="A128" s="2" t="s">
        <v>61</v>
      </c>
      <c r="B128" s="2"/>
      <c r="C128" s="10"/>
      <c r="D128" s="11">
        <f>SUM(D113:D127)</f>
        <v>1910.07</v>
      </c>
      <c r="E128" s="2"/>
    </row>
    <row r="129" spans="1:5" x14ac:dyDescent="0.25">
      <c r="A129" s="25" t="s">
        <v>62</v>
      </c>
      <c r="B129" s="13"/>
      <c r="C129" s="6" t="s">
        <v>18</v>
      </c>
      <c r="D129" s="7">
        <v>3497.12</v>
      </c>
      <c r="E129" s="13" t="s">
        <v>64</v>
      </c>
    </row>
    <row r="130" spans="1:5" x14ac:dyDescent="0.25">
      <c r="A130" s="8"/>
      <c r="B130" s="13"/>
      <c r="C130" s="17"/>
      <c r="D130" s="7">
        <v>2872.25</v>
      </c>
      <c r="E130" s="13" t="s">
        <v>64</v>
      </c>
    </row>
    <row r="131" spans="1:5" x14ac:dyDescent="0.25">
      <c r="A131" s="8"/>
      <c r="B131" s="13"/>
      <c r="C131" s="17"/>
      <c r="D131" s="7">
        <v>5769.18</v>
      </c>
      <c r="E131" s="13" t="s">
        <v>64</v>
      </c>
    </row>
    <row r="132" spans="1:5" x14ac:dyDescent="0.25">
      <c r="A132" s="8"/>
      <c r="B132" s="13"/>
      <c r="C132" s="17" t="s">
        <v>310</v>
      </c>
      <c r="D132" s="7">
        <v>159818.68</v>
      </c>
      <c r="E132" s="13" t="s">
        <v>64</v>
      </c>
    </row>
    <row r="133" spans="1:5" x14ac:dyDescent="0.25">
      <c r="A133" s="8"/>
      <c r="B133" s="13"/>
      <c r="C133" s="17" t="s">
        <v>74</v>
      </c>
      <c r="D133" s="7">
        <v>1343649.74</v>
      </c>
      <c r="E133" s="13" t="s">
        <v>460</v>
      </c>
    </row>
    <row r="134" spans="1:5" x14ac:dyDescent="0.25">
      <c r="A134" s="8"/>
      <c r="B134" s="13"/>
      <c r="C134" s="17" t="s">
        <v>116</v>
      </c>
      <c r="D134" s="7">
        <v>80140.84</v>
      </c>
      <c r="E134" s="13" t="s">
        <v>64</v>
      </c>
    </row>
    <row r="135" spans="1:5" x14ac:dyDescent="0.25">
      <c r="A135" s="8"/>
      <c r="B135" s="13"/>
      <c r="C135" s="17"/>
      <c r="D135" s="7">
        <v>100</v>
      </c>
      <c r="E135" s="8" t="s">
        <v>494</v>
      </c>
    </row>
    <row r="136" spans="1:5" x14ac:dyDescent="0.25">
      <c r="A136" s="26" t="s">
        <v>65</v>
      </c>
      <c r="B136" s="2"/>
      <c r="C136" s="10"/>
      <c r="D136" s="11">
        <f>SUM(D129:D135)</f>
        <v>1595847.81</v>
      </c>
      <c r="E136" s="2"/>
    </row>
    <row r="137" spans="1:5" x14ac:dyDescent="0.25">
      <c r="A137" s="24" t="s">
        <v>66</v>
      </c>
      <c r="B137" s="13"/>
      <c r="C137" s="6" t="s">
        <v>81</v>
      </c>
      <c r="D137" s="7">
        <v>9318</v>
      </c>
      <c r="E137" s="13" t="s">
        <v>67</v>
      </c>
    </row>
    <row r="138" spans="1:5" x14ac:dyDescent="0.25">
      <c r="A138" s="27" t="s">
        <v>68</v>
      </c>
      <c r="B138" s="13"/>
      <c r="C138" s="6"/>
      <c r="D138" s="11">
        <f>SUM(D137)</f>
        <v>9318</v>
      </c>
      <c r="E138" s="13"/>
    </row>
    <row r="139" spans="1:5" x14ac:dyDescent="0.25">
      <c r="A139" s="24" t="s">
        <v>160</v>
      </c>
      <c r="B139" s="13"/>
      <c r="C139" s="6" t="s">
        <v>18</v>
      </c>
      <c r="D139" s="7">
        <v>2975</v>
      </c>
      <c r="E139" s="13" t="s">
        <v>458</v>
      </c>
    </row>
    <row r="140" spans="1:5" x14ac:dyDescent="0.25">
      <c r="A140" s="24"/>
      <c r="B140" s="13"/>
      <c r="C140" s="6" t="s">
        <v>82</v>
      </c>
      <c r="D140" s="7">
        <v>382.47</v>
      </c>
      <c r="E140" s="13" t="s">
        <v>486</v>
      </c>
    </row>
    <row r="141" spans="1:5" x14ac:dyDescent="0.25">
      <c r="A141" s="24"/>
      <c r="B141" s="13"/>
      <c r="C141" s="6" t="s">
        <v>83</v>
      </c>
      <c r="D141" s="7">
        <v>1250</v>
      </c>
      <c r="E141" s="13" t="s">
        <v>465</v>
      </c>
    </row>
    <row r="142" spans="1:5" x14ac:dyDescent="0.25">
      <c r="A142" s="24"/>
      <c r="B142" s="13"/>
      <c r="C142" s="6"/>
      <c r="D142" s="7">
        <v>1821.74</v>
      </c>
      <c r="E142" s="13" t="s">
        <v>466</v>
      </c>
    </row>
    <row r="143" spans="1:5" x14ac:dyDescent="0.25">
      <c r="A143" s="24"/>
      <c r="B143" s="13"/>
      <c r="C143" s="6" t="s">
        <v>128</v>
      </c>
      <c r="D143" s="7">
        <v>23800</v>
      </c>
      <c r="E143" s="13" t="s">
        <v>477</v>
      </c>
    </row>
    <row r="144" spans="1:5" x14ac:dyDescent="0.25">
      <c r="A144" s="27" t="s">
        <v>161</v>
      </c>
      <c r="B144" s="2"/>
      <c r="C144" s="10"/>
      <c r="D144" s="11">
        <f>SUM(D139:D143)</f>
        <v>30229.21</v>
      </c>
      <c r="E144" s="2"/>
    </row>
    <row r="145" spans="1:5" x14ac:dyDescent="0.25">
      <c r="A145" s="24" t="s">
        <v>313</v>
      </c>
      <c r="B145" s="13"/>
      <c r="C145" s="6" t="s">
        <v>280</v>
      </c>
      <c r="D145" s="7">
        <v>24395</v>
      </c>
      <c r="E145" s="13" t="s">
        <v>474</v>
      </c>
    </row>
    <row r="146" spans="1:5" x14ac:dyDescent="0.25">
      <c r="A146" s="24"/>
      <c r="B146" s="13"/>
      <c r="C146" s="6" t="s">
        <v>128</v>
      </c>
      <c r="D146" s="7">
        <v>10888.5</v>
      </c>
      <c r="E146" s="13" t="s">
        <v>495</v>
      </c>
    </row>
    <row r="147" spans="1:5" x14ac:dyDescent="0.25">
      <c r="A147" s="27" t="s">
        <v>314</v>
      </c>
      <c r="B147" s="2"/>
      <c r="C147" s="10"/>
      <c r="D147" s="11">
        <f>SUM(D145:D146)</f>
        <v>35283.5</v>
      </c>
      <c r="E147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"/>
  <sheetViews>
    <sheetView topLeftCell="A43" workbookViewId="0">
      <selection activeCell="E57" sqref="E57"/>
    </sheetView>
  </sheetViews>
  <sheetFormatPr defaultRowHeight="15" x14ac:dyDescent="0.25"/>
  <cols>
    <col min="1" max="1" width="23.140625" customWidth="1"/>
    <col min="2" max="2" width="11.42578125" customWidth="1"/>
    <col min="4" max="4" width="13.7109375" customWidth="1"/>
    <col min="5" max="5" width="77.28515625" customWidth="1"/>
  </cols>
  <sheetData>
    <row r="1" spans="1:5" x14ac:dyDescent="0.25">
      <c r="A1" s="1" t="s">
        <v>24</v>
      </c>
      <c r="B1" s="1"/>
      <c r="C1" s="1"/>
      <c r="D1" s="1"/>
    </row>
    <row r="2" spans="1:5" x14ac:dyDescent="0.25">
      <c r="A2" s="1" t="s">
        <v>25</v>
      </c>
      <c r="B2" s="1"/>
      <c r="C2" s="1"/>
      <c r="D2" s="1"/>
    </row>
    <row r="3" spans="1:5" x14ac:dyDescent="0.25">
      <c r="A3" s="1"/>
      <c r="B3" s="1"/>
      <c r="C3" s="1"/>
      <c r="D3" s="1"/>
    </row>
    <row r="4" spans="1:5" x14ac:dyDescent="0.25">
      <c r="A4" s="1" t="s">
        <v>0</v>
      </c>
      <c r="B4" s="1"/>
      <c r="C4" s="1"/>
      <c r="D4" s="1"/>
    </row>
    <row r="5" spans="1:5" x14ac:dyDescent="0.25">
      <c r="A5" s="1" t="s">
        <v>26</v>
      </c>
      <c r="B5" s="1"/>
      <c r="C5" s="1"/>
      <c r="D5" s="1"/>
    </row>
    <row r="6" spans="1:5" x14ac:dyDescent="0.25">
      <c r="A6" s="1"/>
      <c r="B6" s="1"/>
      <c r="C6" s="1"/>
      <c r="D6" s="1"/>
    </row>
    <row r="7" spans="1:5" x14ac:dyDescent="0.25">
      <c r="A7" s="1"/>
      <c r="B7" s="1"/>
      <c r="C7" s="1"/>
      <c r="D7" s="1"/>
    </row>
    <row r="8" spans="1:5" x14ac:dyDescent="0.25">
      <c r="A8" s="1" t="s">
        <v>69</v>
      </c>
      <c r="B8" s="1"/>
      <c r="C8" s="1"/>
      <c r="D8" s="1"/>
    </row>
    <row r="10" spans="1:5" x14ac:dyDescent="0.25">
      <c r="A10" s="2" t="s">
        <v>2</v>
      </c>
      <c r="B10" s="3" t="s">
        <v>3</v>
      </c>
      <c r="C10" s="3" t="s">
        <v>4</v>
      </c>
      <c r="D10" s="3" t="s">
        <v>5</v>
      </c>
      <c r="E10" s="2" t="s">
        <v>6</v>
      </c>
    </row>
    <row r="11" spans="1:5" x14ac:dyDescent="0.25">
      <c r="A11" s="4" t="s">
        <v>27</v>
      </c>
      <c r="B11" s="9" t="s">
        <v>70</v>
      </c>
      <c r="C11" s="6" t="s">
        <v>128</v>
      </c>
      <c r="D11" s="18">
        <v>2853.12</v>
      </c>
      <c r="E11" s="13" t="s">
        <v>131</v>
      </c>
    </row>
    <row r="12" spans="1:5" x14ac:dyDescent="0.25">
      <c r="A12" s="19" t="s">
        <v>28</v>
      </c>
      <c r="B12" s="3"/>
      <c r="C12" s="3"/>
      <c r="D12" s="20">
        <f>SUM(D11)</f>
        <v>2853.12</v>
      </c>
      <c r="E12" s="2"/>
    </row>
    <row r="13" spans="1:5" x14ac:dyDescent="0.25">
      <c r="A13" s="4" t="s">
        <v>29</v>
      </c>
      <c r="B13" s="9"/>
      <c r="C13" s="21">
        <v>23</v>
      </c>
      <c r="D13" s="18">
        <v>12</v>
      </c>
      <c r="E13" s="13" t="s">
        <v>95</v>
      </c>
    </row>
    <row r="14" spans="1:5" x14ac:dyDescent="0.25">
      <c r="A14" s="19" t="s">
        <v>30</v>
      </c>
      <c r="B14" s="3"/>
      <c r="C14" s="3"/>
      <c r="D14" s="20">
        <f>SUM(D13)</f>
        <v>12</v>
      </c>
      <c r="E14" s="2"/>
    </row>
    <row r="15" spans="1:5" x14ac:dyDescent="0.25">
      <c r="A15" s="4" t="s">
        <v>31</v>
      </c>
      <c r="B15" s="9"/>
      <c r="C15" s="6" t="s">
        <v>128</v>
      </c>
      <c r="D15" s="22">
        <v>15357.14</v>
      </c>
      <c r="E15" s="14" t="s">
        <v>32</v>
      </c>
    </row>
    <row r="16" spans="1:5" x14ac:dyDescent="0.25">
      <c r="A16" s="19" t="s">
        <v>33</v>
      </c>
      <c r="B16" s="2"/>
      <c r="C16" s="2"/>
      <c r="D16" s="23">
        <f>SUM(D15)</f>
        <v>15357.14</v>
      </c>
      <c r="E16" s="2"/>
    </row>
    <row r="17" spans="1:5" x14ac:dyDescent="0.25">
      <c r="A17" s="4" t="s">
        <v>34</v>
      </c>
      <c r="B17" s="13"/>
      <c r="C17" s="6" t="s">
        <v>74</v>
      </c>
      <c r="D17" s="22">
        <v>1207.26</v>
      </c>
      <c r="E17" s="14" t="s">
        <v>79</v>
      </c>
    </row>
    <row r="18" spans="1:5" x14ac:dyDescent="0.25">
      <c r="A18" s="4"/>
      <c r="B18" s="13"/>
      <c r="C18" s="6" t="s">
        <v>93</v>
      </c>
      <c r="D18" s="22">
        <v>740.1</v>
      </c>
      <c r="E18" s="14" t="s">
        <v>100</v>
      </c>
    </row>
    <row r="19" spans="1:5" x14ac:dyDescent="0.25">
      <c r="A19" s="19" t="s">
        <v>35</v>
      </c>
      <c r="B19" s="2"/>
      <c r="C19" s="2"/>
      <c r="D19" s="23">
        <f>SUM(D17:D18)</f>
        <v>1947.3600000000001</v>
      </c>
      <c r="E19" s="2"/>
    </row>
    <row r="20" spans="1:5" x14ac:dyDescent="0.25">
      <c r="A20" s="4" t="s">
        <v>36</v>
      </c>
      <c r="B20" s="13"/>
      <c r="C20" s="6" t="s">
        <v>83</v>
      </c>
      <c r="D20" s="22">
        <v>8298.61</v>
      </c>
      <c r="E20" s="14" t="s">
        <v>37</v>
      </c>
    </row>
    <row r="21" spans="1:5" x14ac:dyDescent="0.25">
      <c r="A21" s="19" t="s">
        <v>38</v>
      </c>
      <c r="B21" s="2"/>
      <c r="C21" s="2"/>
      <c r="D21" s="23">
        <f>SUM(D20)</f>
        <v>8298.61</v>
      </c>
      <c r="E21" s="2"/>
    </row>
    <row r="22" spans="1:5" x14ac:dyDescent="0.25">
      <c r="A22" s="4" t="s">
        <v>39</v>
      </c>
      <c r="B22" s="13"/>
      <c r="C22" s="13">
        <v>10</v>
      </c>
      <c r="D22" s="22">
        <v>738.33</v>
      </c>
      <c r="E22" s="14" t="s">
        <v>78</v>
      </c>
    </row>
    <row r="23" spans="1:5" x14ac:dyDescent="0.25">
      <c r="A23" s="4"/>
      <c r="B23" s="13"/>
      <c r="C23" s="13">
        <v>17</v>
      </c>
      <c r="D23" s="22">
        <v>95</v>
      </c>
      <c r="E23" s="14" t="s">
        <v>85</v>
      </c>
    </row>
    <row r="24" spans="1:5" x14ac:dyDescent="0.25">
      <c r="A24" s="19" t="s">
        <v>40</v>
      </c>
      <c r="B24" s="2"/>
      <c r="C24" s="2"/>
      <c r="D24" s="23">
        <f>SUM(D22:D23)</f>
        <v>833.33</v>
      </c>
      <c r="E24" s="2"/>
    </row>
    <row r="25" spans="1:5" x14ac:dyDescent="0.25">
      <c r="A25" s="4" t="s">
        <v>41</v>
      </c>
      <c r="B25" s="13"/>
      <c r="C25" s="6" t="s">
        <v>83</v>
      </c>
      <c r="D25" s="22">
        <v>271.63</v>
      </c>
      <c r="E25" s="13" t="s">
        <v>89</v>
      </c>
    </row>
    <row r="26" spans="1:5" x14ac:dyDescent="0.25">
      <c r="A26" s="4"/>
      <c r="B26" s="13"/>
      <c r="C26" s="6" t="s">
        <v>93</v>
      </c>
      <c r="D26" s="22">
        <v>113.67</v>
      </c>
      <c r="E26" s="14" t="s">
        <v>96</v>
      </c>
    </row>
    <row r="27" spans="1:5" x14ac:dyDescent="0.25">
      <c r="A27" s="4"/>
      <c r="B27" s="13"/>
      <c r="C27" s="17" t="s">
        <v>128</v>
      </c>
      <c r="D27" s="22">
        <v>863.6</v>
      </c>
      <c r="E27" s="14" t="s">
        <v>89</v>
      </c>
    </row>
    <row r="28" spans="1:5" x14ac:dyDescent="0.25">
      <c r="A28" s="4"/>
      <c r="B28" s="13"/>
      <c r="C28" s="6"/>
      <c r="D28" s="22">
        <v>19.64</v>
      </c>
      <c r="E28" s="14" t="s">
        <v>133</v>
      </c>
    </row>
    <row r="29" spans="1:5" x14ac:dyDescent="0.25">
      <c r="A29" s="4"/>
      <c r="B29" s="13"/>
      <c r="C29" s="6"/>
      <c r="D29" s="22">
        <v>20.83</v>
      </c>
      <c r="E29" s="14" t="s">
        <v>96</v>
      </c>
    </row>
    <row r="30" spans="1:5" x14ac:dyDescent="0.25">
      <c r="A30" s="2" t="s">
        <v>42</v>
      </c>
      <c r="B30" s="2"/>
      <c r="C30" s="10"/>
      <c r="D30" s="11">
        <f>SUM(D25:D29)</f>
        <v>1289.3700000000001</v>
      </c>
      <c r="E30" s="13"/>
    </row>
    <row r="31" spans="1:5" s="28" customFormat="1" x14ac:dyDescent="0.25">
      <c r="A31" s="13" t="s">
        <v>43</v>
      </c>
      <c r="B31" s="13"/>
      <c r="C31" s="17" t="s">
        <v>105</v>
      </c>
      <c r="D31" s="7">
        <v>83.3</v>
      </c>
      <c r="E31" s="13" t="s">
        <v>106</v>
      </c>
    </row>
    <row r="32" spans="1:5" s="28" customFormat="1" x14ac:dyDescent="0.25">
      <c r="A32" s="13"/>
      <c r="B32" s="13"/>
      <c r="C32" s="17" t="s">
        <v>81</v>
      </c>
      <c r="D32" s="7">
        <v>40</v>
      </c>
      <c r="E32" s="13" t="s">
        <v>108</v>
      </c>
    </row>
    <row r="33" spans="1:5" x14ac:dyDescent="0.25">
      <c r="A33" s="13"/>
      <c r="B33" s="13"/>
      <c r="C33" s="6" t="s">
        <v>83</v>
      </c>
      <c r="D33" s="7">
        <v>90</v>
      </c>
      <c r="E33" s="14" t="s">
        <v>84</v>
      </c>
    </row>
    <row r="34" spans="1:5" x14ac:dyDescent="0.25">
      <c r="A34" s="13"/>
      <c r="B34" s="13"/>
      <c r="C34" s="6" t="s">
        <v>93</v>
      </c>
      <c r="D34" s="7">
        <v>373</v>
      </c>
      <c r="E34" s="14" t="s">
        <v>94</v>
      </c>
    </row>
    <row r="35" spans="1:5" x14ac:dyDescent="0.25">
      <c r="A35" s="13"/>
      <c r="B35" s="13"/>
      <c r="C35" s="17" t="s">
        <v>128</v>
      </c>
      <c r="D35" s="7">
        <v>299.17</v>
      </c>
      <c r="E35" s="14" t="s">
        <v>132</v>
      </c>
    </row>
    <row r="36" spans="1:5" x14ac:dyDescent="0.25">
      <c r="A36" s="2" t="s">
        <v>44</v>
      </c>
      <c r="B36" s="2"/>
      <c r="C36" s="10"/>
      <c r="D36" s="11">
        <f>SUM(D31:D35)</f>
        <v>885.47</v>
      </c>
      <c r="E36" s="2"/>
    </row>
    <row r="37" spans="1:5" x14ac:dyDescent="0.25">
      <c r="A37" s="13" t="s">
        <v>45</v>
      </c>
      <c r="B37" s="13"/>
      <c r="C37" s="6" t="s">
        <v>74</v>
      </c>
      <c r="D37" s="7">
        <v>237.49</v>
      </c>
      <c r="E37" s="14" t="s">
        <v>75</v>
      </c>
    </row>
    <row r="38" spans="1:5" x14ac:dyDescent="0.25">
      <c r="A38" s="13"/>
      <c r="B38" s="13"/>
      <c r="C38" s="17"/>
      <c r="D38" s="7">
        <v>300</v>
      </c>
      <c r="E38" s="14" t="s">
        <v>76</v>
      </c>
    </row>
    <row r="39" spans="1:5" x14ac:dyDescent="0.25">
      <c r="A39" s="13"/>
      <c r="B39" s="13"/>
      <c r="C39" s="17"/>
      <c r="D39" s="7">
        <v>11510.13</v>
      </c>
      <c r="E39" s="14" t="s">
        <v>47</v>
      </c>
    </row>
    <row r="40" spans="1:5" x14ac:dyDescent="0.25">
      <c r="A40" s="13"/>
      <c r="B40" s="13"/>
      <c r="C40" s="17"/>
      <c r="D40" s="7">
        <v>249.69</v>
      </c>
      <c r="E40" s="14" t="s">
        <v>77</v>
      </c>
    </row>
    <row r="41" spans="1:5" x14ac:dyDescent="0.25">
      <c r="A41" s="13"/>
      <c r="B41" s="13"/>
      <c r="C41" s="17"/>
      <c r="D41" s="7">
        <v>1011.5</v>
      </c>
      <c r="E41" s="14" t="s">
        <v>46</v>
      </c>
    </row>
    <row r="42" spans="1:5" x14ac:dyDescent="0.25">
      <c r="A42" s="13"/>
      <c r="B42" s="13"/>
      <c r="C42" s="17"/>
      <c r="D42" s="7">
        <v>138.02000000000001</v>
      </c>
      <c r="E42" s="14" t="s">
        <v>48</v>
      </c>
    </row>
    <row r="43" spans="1:5" x14ac:dyDescent="0.25">
      <c r="A43" s="13"/>
      <c r="B43" s="13"/>
      <c r="C43" s="17"/>
      <c r="D43" s="7">
        <v>36.76</v>
      </c>
      <c r="E43" s="14" t="s">
        <v>48</v>
      </c>
    </row>
    <row r="44" spans="1:5" x14ac:dyDescent="0.25">
      <c r="A44" s="13"/>
      <c r="B44" s="13"/>
      <c r="C44" s="17" t="s">
        <v>83</v>
      </c>
      <c r="D44" s="7">
        <v>4700.5</v>
      </c>
      <c r="E44" s="14" t="s">
        <v>88</v>
      </c>
    </row>
    <row r="45" spans="1:5" x14ac:dyDescent="0.25">
      <c r="A45" s="13"/>
      <c r="B45" s="13"/>
      <c r="C45" s="17"/>
      <c r="D45" s="7">
        <v>69.48</v>
      </c>
      <c r="E45" s="14" t="s">
        <v>121</v>
      </c>
    </row>
    <row r="46" spans="1:5" x14ac:dyDescent="0.25">
      <c r="A46" s="13"/>
      <c r="B46" s="13"/>
      <c r="C46" s="17"/>
      <c r="D46" s="7">
        <v>3.03</v>
      </c>
      <c r="E46" s="14" t="s">
        <v>121</v>
      </c>
    </row>
    <row r="47" spans="1:5" x14ac:dyDescent="0.25">
      <c r="A47" s="13"/>
      <c r="B47" s="13"/>
      <c r="C47" s="17" t="s">
        <v>93</v>
      </c>
      <c r="D47" s="7">
        <v>1856.4</v>
      </c>
      <c r="E47" s="14" t="s">
        <v>97</v>
      </c>
    </row>
    <row r="48" spans="1:5" x14ac:dyDescent="0.25">
      <c r="A48" s="13"/>
      <c r="B48" s="13"/>
      <c r="C48" s="6"/>
      <c r="D48" s="7">
        <v>8145.31</v>
      </c>
      <c r="E48" s="14" t="s">
        <v>98</v>
      </c>
    </row>
    <row r="49" spans="1:5" x14ac:dyDescent="0.25">
      <c r="A49" s="13"/>
      <c r="B49" s="13"/>
      <c r="C49" s="6"/>
      <c r="D49" s="7">
        <v>3100</v>
      </c>
      <c r="E49" s="14" t="s">
        <v>99</v>
      </c>
    </row>
    <row r="50" spans="1:5" x14ac:dyDescent="0.25">
      <c r="A50" s="13"/>
      <c r="B50" s="13"/>
      <c r="C50" s="6"/>
      <c r="D50" s="7">
        <v>421.19</v>
      </c>
      <c r="E50" s="14" t="s">
        <v>48</v>
      </c>
    </row>
    <row r="51" spans="1:5" x14ac:dyDescent="0.25">
      <c r="A51" s="13"/>
      <c r="B51" s="13"/>
      <c r="C51" s="6"/>
      <c r="D51" s="7">
        <v>121.25</v>
      </c>
      <c r="E51" s="14" t="s">
        <v>101</v>
      </c>
    </row>
    <row r="52" spans="1:5" x14ac:dyDescent="0.25">
      <c r="A52" s="13"/>
      <c r="B52" s="13"/>
      <c r="C52" s="17"/>
      <c r="D52" s="7">
        <v>69.63</v>
      </c>
      <c r="E52" s="14" t="s">
        <v>121</v>
      </c>
    </row>
    <row r="53" spans="1:5" x14ac:dyDescent="0.25">
      <c r="A53" s="13"/>
      <c r="B53" s="13"/>
      <c r="C53" s="17" t="s">
        <v>128</v>
      </c>
      <c r="D53" s="7">
        <v>108.35</v>
      </c>
      <c r="E53" s="14" t="s">
        <v>121</v>
      </c>
    </row>
    <row r="54" spans="1:5" x14ac:dyDescent="0.25">
      <c r="A54" s="13"/>
      <c r="B54" s="13"/>
      <c r="C54" s="17"/>
      <c r="D54" s="7">
        <v>4.79</v>
      </c>
      <c r="E54" s="14" t="s">
        <v>121</v>
      </c>
    </row>
    <row r="55" spans="1:5" x14ac:dyDescent="0.25">
      <c r="A55" s="13"/>
      <c r="B55" s="13"/>
      <c r="C55" s="17"/>
      <c r="D55" s="7">
        <v>33.090000000000003</v>
      </c>
      <c r="E55" s="14" t="s">
        <v>121</v>
      </c>
    </row>
    <row r="56" spans="1:5" x14ac:dyDescent="0.25">
      <c r="A56" s="13"/>
      <c r="B56" s="13"/>
      <c r="C56" s="6"/>
      <c r="D56" s="7">
        <v>1.51</v>
      </c>
      <c r="E56" s="14" t="s">
        <v>121</v>
      </c>
    </row>
    <row r="57" spans="1:5" x14ac:dyDescent="0.25">
      <c r="A57" s="13"/>
      <c r="B57" s="13"/>
      <c r="C57" s="6"/>
      <c r="D57" s="7">
        <v>48</v>
      </c>
      <c r="E57" s="14" t="s">
        <v>129</v>
      </c>
    </row>
    <row r="58" spans="1:5" x14ac:dyDescent="0.25">
      <c r="A58" s="13"/>
      <c r="B58" s="13"/>
      <c r="C58" s="6"/>
      <c r="D58" s="7">
        <v>4</v>
      </c>
      <c r="E58" s="14" t="s">
        <v>129</v>
      </c>
    </row>
    <row r="59" spans="1:5" x14ac:dyDescent="0.25">
      <c r="A59" s="13"/>
      <c r="B59" s="13"/>
      <c r="C59" s="6"/>
      <c r="D59" s="7">
        <v>279.10000000000002</v>
      </c>
      <c r="E59" s="14" t="s">
        <v>130</v>
      </c>
    </row>
    <row r="60" spans="1:5" x14ac:dyDescent="0.25">
      <c r="A60" s="13"/>
      <c r="B60" s="13"/>
      <c r="C60" s="6"/>
      <c r="D60" s="7">
        <v>144.62</v>
      </c>
      <c r="E60" s="14" t="s">
        <v>135</v>
      </c>
    </row>
    <row r="61" spans="1:5" x14ac:dyDescent="0.25">
      <c r="A61" s="2" t="s">
        <v>49</v>
      </c>
      <c r="B61" s="2"/>
      <c r="C61" s="10"/>
      <c r="D61" s="11">
        <f>SUM(D37:D60)</f>
        <v>32593.839999999997</v>
      </c>
      <c r="E61" s="14"/>
    </row>
    <row r="62" spans="1:5" x14ac:dyDescent="0.25">
      <c r="A62" s="13" t="s">
        <v>50</v>
      </c>
      <c r="B62" s="13"/>
      <c r="C62" s="6" t="s">
        <v>74</v>
      </c>
      <c r="D62" s="7">
        <v>1559.43</v>
      </c>
      <c r="E62" s="13" t="s">
        <v>51</v>
      </c>
    </row>
    <row r="63" spans="1:5" x14ac:dyDescent="0.25">
      <c r="A63" s="13"/>
      <c r="B63" s="13"/>
      <c r="C63" s="17"/>
      <c r="D63" s="7">
        <v>371.59</v>
      </c>
      <c r="E63" s="13" t="s">
        <v>51</v>
      </c>
    </row>
    <row r="64" spans="1:5" x14ac:dyDescent="0.25">
      <c r="A64" s="13"/>
      <c r="B64" s="13"/>
      <c r="C64" s="17"/>
      <c r="D64" s="7">
        <v>801.49</v>
      </c>
      <c r="E64" s="13" t="s">
        <v>51</v>
      </c>
    </row>
    <row r="65" spans="1:5" x14ac:dyDescent="0.25">
      <c r="A65" s="13"/>
      <c r="B65" s="13"/>
      <c r="C65" s="17"/>
      <c r="D65" s="7">
        <v>1474.82</v>
      </c>
      <c r="E65" s="13" t="s">
        <v>51</v>
      </c>
    </row>
    <row r="66" spans="1:5" x14ac:dyDescent="0.25">
      <c r="A66" s="13"/>
      <c r="B66" s="13"/>
      <c r="C66" s="17"/>
      <c r="D66" s="7">
        <v>211.06</v>
      </c>
      <c r="E66" s="13" t="s">
        <v>51</v>
      </c>
    </row>
    <row r="67" spans="1:5" x14ac:dyDescent="0.25">
      <c r="A67" s="13"/>
      <c r="B67" s="13"/>
      <c r="C67" s="17"/>
      <c r="D67" s="7">
        <v>396.56</v>
      </c>
      <c r="E67" s="13" t="s">
        <v>51</v>
      </c>
    </row>
    <row r="68" spans="1:5" x14ac:dyDescent="0.25">
      <c r="A68" s="13"/>
      <c r="B68" s="13"/>
      <c r="C68" s="17"/>
      <c r="D68" s="7">
        <v>297.66000000000003</v>
      </c>
      <c r="E68" s="13" t="s">
        <v>51</v>
      </c>
    </row>
    <row r="69" spans="1:5" x14ac:dyDescent="0.25">
      <c r="A69" s="13"/>
      <c r="B69" s="13"/>
      <c r="C69" s="17"/>
      <c r="D69" s="7">
        <v>42.9</v>
      </c>
      <c r="E69" s="13" t="s">
        <v>51</v>
      </c>
    </row>
    <row r="70" spans="1:5" x14ac:dyDescent="0.25">
      <c r="A70" s="13"/>
      <c r="B70" s="13"/>
      <c r="C70" s="17" t="s">
        <v>112</v>
      </c>
      <c r="D70" s="7">
        <v>120</v>
      </c>
      <c r="E70" s="13" t="s">
        <v>113</v>
      </c>
    </row>
    <row r="71" spans="1:5" x14ac:dyDescent="0.25">
      <c r="A71" s="13"/>
      <c r="B71" s="13"/>
      <c r="C71" s="17" t="s">
        <v>118</v>
      </c>
      <c r="D71" s="7">
        <v>39.700000000000003</v>
      </c>
      <c r="E71" s="13" t="s">
        <v>119</v>
      </c>
    </row>
    <row r="72" spans="1:5" x14ac:dyDescent="0.25">
      <c r="A72" s="2" t="s">
        <v>52</v>
      </c>
      <c r="B72" s="2"/>
      <c r="C72" s="10"/>
      <c r="D72" s="11">
        <f>SUM(D62:D71)</f>
        <v>5315.21</v>
      </c>
      <c r="E72" s="2"/>
    </row>
    <row r="73" spans="1:5" x14ac:dyDescent="0.25">
      <c r="A73" s="24">
        <v>20.12</v>
      </c>
      <c r="B73" s="13"/>
      <c r="C73" s="6" t="s">
        <v>93</v>
      </c>
      <c r="D73" s="7">
        <v>1400</v>
      </c>
      <c r="E73" s="14" t="s">
        <v>53</v>
      </c>
    </row>
    <row r="74" spans="1:5" x14ac:dyDescent="0.25">
      <c r="A74" s="2" t="s">
        <v>54</v>
      </c>
      <c r="B74" s="2"/>
      <c r="C74" s="10"/>
      <c r="D74" s="11">
        <f>SUM(D73)</f>
        <v>1400</v>
      </c>
      <c r="E74" s="2"/>
    </row>
    <row r="75" spans="1:5" x14ac:dyDescent="0.25">
      <c r="A75" s="13" t="s">
        <v>55</v>
      </c>
      <c r="B75" s="13"/>
      <c r="C75" s="17"/>
      <c r="D75" s="7">
        <v>195</v>
      </c>
      <c r="E75" s="13" t="s">
        <v>56</v>
      </c>
    </row>
    <row r="76" spans="1:5" s="1" customFormat="1" x14ac:dyDescent="0.25">
      <c r="A76" s="2" t="s">
        <v>57</v>
      </c>
      <c r="B76" s="2"/>
      <c r="C76" s="10"/>
      <c r="D76" s="11">
        <f>SUM(D75)</f>
        <v>195</v>
      </c>
      <c r="E76" s="2"/>
    </row>
    <row r="77" spans="1:5" x14ac:dyDescent="0.25">
      <c r="A77" s="8">
        <v>20.25</v>
      </c>
      <c r="B77" s="13"/>
      <c r="C77" s="17" t="s">
        <v>72</v>
      </c>
      <c r="D77" s="7">
        <v>16804.900000000001</v>
      </c>
      <c r="E77" s="13" t="s">
        <v>80</v>
      </c>
    </row>
    <row r="78" spans="1:5" s="1" customFormat="1" x14ac:dyDescent="0.25">
      <c r="A78" s="2" t="s">
        <v>71</v>
      </c>
      <c r="B78" s="2"/>
      <c r="C78" s="10"/>
      <c r="D78" s="11">
        <f>SUM(D77)</f>
        <v>16804.900000000001</v>
      </c>
      <c r="E78" s="2"/>
    </row>
    <row r="79" spans="1:5" s="28" customFormat="1" x14ac:dyDescent="0.25">
      <c r="A79" s="13" t="s">
        <v>58</v>
      </c>
      <c r="B79" s="13"/>
      <c r="C79" s="17" t="s">
        <v>83</v>
      </c>
      <c r="D79" s="7">
        <v>87.91</v>
      </c>
      <c r="E79" s="13" t="s">
        <v>122</v>
      </c>
    </row>
    <row r="80" spans="1:5" s="28" customFormat="1" x14ac:dyDescent="0.25">
      <c r="A80" s="13"/>
      <c r="B80" s="13"/>
      <c r="C80" s="17"/>
      <c r="D80" s="7">
        <v>257.52999999999997</v>
      </c>
      <c r="E80" s="13" t="s">
        <v>123</v>
      </c>
    </row>
    <row r="81" spans="1:5" x14ac:dyDescent="0.25">
      <c r="A81" s="13"/>
      <c r="B81" s="13"/>
      <c r="C81" s="6" t="s">
        <v>93</v>
      </c>
      <c r="D81" s="7">
        <v>112.35</v>
      </c>
      <c r="E81" s="14" t="s">
        <v>102</v>
      </c>
    </row>
    <row r="82" spans="1:5" x14ac:dyDescent="0.25">
      <c r="A82" s="2" t="s">
        <v>59</v>
      </c>
      <c r="B82" s="2"/>
      <c r="C82" s="10"/>
      <c r="D82" s="11">
        <f>SUM(D79:D81)</f>
        <v>457.78999999999996</v>
      </c>
      <c r="E82" s="2"/>
    </row>
    <row r="83" spans="1:5" x14ac:dyDescent="0.25">
      <c r="A83" s="13" t="s">
        <v>60</v>
      </c>
      <c r="B83" s="13"/>
      <c r="C83" s="6" t="s">
        <v>18</v>
      </c>
      <c r="D83" s="7">
        <v>7531.85</v>
      </c>
      <c r="E83" s="14" t="s">
        <v>63</v>
      </c>
    </row>
    <row r="84" spans="1:5" x14ac:dyDescent="0.25">
      <c r="A84" s="13"/>
      <c r="B84" s="13"/>
      <c r="C84" s="6"/>
      <c r="D84" s="7">
        <v>915</v>
      </c>
      <c r="E84" s="14" t="s">
        <v>73</v>
      </c>
    </row>
    <row r="85" spans="1:5" x14ac:dyDescent="0.25">
      <c r="A85" s="13"/>
      <c r="B85" s="13"/>
      <c r="C85" s="6" t="s">
        <v>74</v>
      </c>
      <c r="D85" s="7">
        <v>312</v>
      </c>
      <c r="E85" s="14" t="s">
        <v>107</v>
      </c>
    </row>
    <row r="86" spans="1:5" x14ac:dyDescent="0.25">
      <c r="A86" s="13"/>
      <c r="B86" s="13"/>
      <c r="C86" s="6" t="s">
        <v>109</v>
      </c>
      <c r="D86" s="7">
        <v>174</v>
      </c>
      <c r="E86" s="14" t="s">
        <v>110</v>
      </c>
    </row>
    <row r="87" spans="1:5" x14ac:dyDescent="0.25">
      <c r="A87" s="13"/>
      <c r="B87" s="13"/>
      <c r="C87" s="6"/>
      <c r="D87" s="7">
        <v>894.36</v>
      </c>
      <c r="E87" s="14" t="s">
        <v>111</v>
      </c>
    </row>
    <row r="88" spans="1:5" x14ac:dyDescent="0.25">
      <c r="A88" s="13"/>
      <c r="B88" s="13"/>
      <c r="C88" s="17" t="s">
        <v>83</v>
      </c>
      <c r="D88" s="7">
        <v>8</v>
      </c>
      <c r="E88" s="13" t="s">
        <v>86</v>
      </c>
    </row>
    <row r="89" spans="1:5" x14ac:dyDescent="0.25">
      <c r="A89" s="13"/>
      <c r="B89" s="13"/>
      <c r="C89" s="17" t="s">
        <v>114</v>
      </c>
      <c r="D89" s="7">
        <v>260.86</v>
      </c>
      <c r="E89" s="13" t="s">
        <v>115</v>
      </c>
    </row>
    <row r="90" spans="1:5" x14ac:dyDescent="0.25">
      <c r="A90" s="13"/>
      <c r="B90" s="13"/>
      <c r="C90" s="6" t="s">
        <v>90</v>
      </c>
      <c r="D90" s="7">
        <v>4.58</v>
      </c>
      <c r="E90" s="14" t="s">
        <v>91</v>
      </c>
    </row>
    <row r="91" spans="1:5" x14ac:dyDescent="0.25">
      <c r="A91" s="13"/>
      <c r="B91" s="13"/>
      <c r="C91" s="17"/>
      <c r="D91" s="7">
        <v>178.36</v>
      </c>
      <c r="E91" s="14" t="s">
        <v>92</v>
      </c>
    </row>
    <row r="92" spans="1:5" x14ac:dyDescent="0.25">
      <c r="A92" s="13"/>
      <c r="B92" s="13"/>
      <c r="C92" s="17" t="s">
        <v>116</v>
      </c>
      <c r="D92" s="7">
        <v>182.5</v>
      </c>
      <c r="E92" s="14" t="s">
        <v>117</v>
      </c>
    </row>
    <row r="93" spans="1:5" x14ac:dyDescent="0.25">
      <c r="A93" s="13"/>
      <c r="B93" s="13"/>
      <c r="C93" s="17" t="s">
        <v>118</v>
      </c>
      <c r="D93" s="7">
        <v>352</v>
      </c>
      <c r="E93" s="14" t="s">
        <v>120</v>
      </c>
    </row>
    <row r="94" spans="1:5" x14ac:dyDescent="0.25">
      <c r="A94" s="13"/>
      <c r="B94" s="13"/>
      <c r="C94" s="17" t="s">
        <v>126</v>
      </c>
      <c r="D94" s="7">
        <v>5.97</v>
      </c>
      <c r="E94" s="14" t="s">
        <v>127</v>
      </c>
    </row>
    <row r="95" spans="1:5" x14ac:dyDescent="0.25">
      <c r="A95" s="13"/>
      <c r="B95" s="13"/>
      <c r="C95" s="17" t="s">
        <v>124</v>
      </c>
      <c r="D95" s="7">
        <v>2437.85</v>
      </c>
      <c r="E95" s="14" t="s">
        <v>125</v>
      </c>
    </row>
    <row r="96" spans="1:5" x14ac:dyDescent="0.25">
      <c r="A96" s="13"/>
      <c r="B96" s="13"/>
      <c r="C96" s="17"/>
      <c r="D96" s="7">
        <v>641.92999999999995</v>
      </c>
      <c r="E96" s="14" t="s">
        <v>136</v>
      </c>
    </row>
    <row r="97" spans="1:5" x14ac:dyDescent="0.25">
      <c r="A97" s="2" t="s">
        <v>61</v>
      </c>
      <c r="B97" s="2"/>
      <c r="C97" s="10"/>
      <c r="D97" s="11">
        <f>SUM(D83:D96)</f>
        <v>13899.260000000002</v>
      </c>
      <c r="E97" s="2"/>
    </row>
    <row r="98" spans="1:5" x14ac:dyDescent="0.25">
      <c r="A98" s="25" t="s">
        <v>62</v>
      </c>
      <c r="B98" s="13"/>
      <c r="C98" s="6" t="s">
        <v>74</v>
      </c>
      <c r="D98" s="7">
        <v>5676.72</v>
      </c>
      <c r="E98" s="13" t="s">
        <v>64</v>
      </c>
    </row>
    <row r="99" spans="1:5" x14ac:dyDescent="0.25">
      <c r="A99" s="8"/>
      <c r="B99" s="13"/>
      <c r="C99" s="17"/>
      <c r="D99" s="7">
        <v>3441.08</v>
      </c>
      <c r="E99" s="13" t="s">
        <v>64</v>
      </c>
    </row>
    <row r="100" spans="1:5" x14ac:dyDescent="0.25">
      <c r="A100" s="8"/>
      <c r="B100" s="13"/>
      <c r="C100" s="17"/>
      <c r="D100" s="7">
        <v>2826.21</v>
      </c>
      <c r="E100" s="13" t="s">
        <v>64</v>
      </c>
    </row>
    <row r="101" spans="1:5" x14ac:dyDescent="0.25">
      <c r="A101" s="8"/>
      <c r="B101" s="13"/>
      <c r="C101" s="17" t="s">
        <v>83</v>
      </c>
      <c r="D101" s="7">
        <v>10000</v>
      </c>
      <c r="E101" s="13" t="s">
        <v>87</v>
      </c>
    </row>
    <row r="102" spans="1:5" x14ac:dyDescent="0.25">
      <c r="A102" s="8"/>
      <c r="B102" s="13"/>
      <c r="C102" s="17"/>
      <c r="D102" s="7">
        <v>36059.1</v>
      </c>
      <c r="E102" s="13" t="s">
        <v>64</v>
      </c>
    </row>
    <row r="103" spans="1:5" x14ac:dyDescent="0.25">
      <c r="A103" s="26" t="s">
        <v>65</v>
      </c>
      <c r="B103" s="2"/>
      <c r="C103" s="10"/>
      <c r="D103" s="11">
        <f>SUM(D98:D102)</f>
        <v>58003.11</v>
      </c>
      <c r="E103" s="2"/>
    </row>
    <row r="104" spans="1:5" x14ac:dyDescent="0.25">
      <c r="A104" s="24" t="s">
        <v>66</v>
      </c>
      <c r="B104" s="13"/>
      <c r="C104" s="6" t="s">
        <v>81</v>
      </c>
      <c r="D104" s="7">
        <v>8151</v>
      </c>
      <c r="E104" s="13" t="s">
        <v>67</v>
      </c>
    </row>
    <row r="105" spans="1:5" x14ac:dyDescent="0.25">
      <c r="A105" s="27" t="s">
        <v>68</v>
      </c>
      <c r="B105" s="2"/>
      <c r="C105" s="10"/>
      <c r="D105" s="11">
        <f>SUM(D104)</f>
        <v>8151</v>
      </c>
      <c r="E105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F35" sqref="F35"/>
    </sheetView>
  </sheetViews>
  <sheetFormatPr defaultRowHeight="15" x14ac:dyDescent="0.25"/>
  <cols>
    <col min="1" max="1" width="23.28515625" customWidth="1"/>
    <col min="2" max="2" width="9.7109375" customWidth="1"/>
    <col min="4" max="4" width="12.42578125" customWidth="1"/>
    <col min="5" max="5" width="47.2851562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1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 t="s">
        <v>137</v>
      </c>
      <c r="B5" s="1"/>
      <c r="C5" s="1"/>
      <c r="D5" s="1"/>
      <c r="E5" s="1"/>
    </row>
    <row r="7" spans="1:5" x14ac:dyDescent="0.25">
      <c r="A7" s="2" t="s">
        <v>2</v>
      </c>
      <c r="B7" s="3" t="s">
        <v>3</v>
      </c>
      <c r="C7" s="3" t="s">
        <v>4</v>
      </c>
      <c r="D7" s="3" t="s">
        <v>5</v>
      </c>
      <c r="E7" s="3" t="s">
        <v>6</v>
      </c>
    </row>
    <row r="8" spans="1:5" s="28" customFormat="1" x14ac:dyDescent="0.25">
      <c r="A8" s="4" t="s">
        <v>7</v>
      </c>
      <c r="B8" s="9" t="s">
        <v>138</v>
      </c>
      <c r="C8" s="6" t="s">
        <v>199</v>
      </c>
      <c r="D8" s="7">
        <v>1000</v>
      </c>
      <c r="E8" s="8" t="s">
        <v>104</v>
      </c>
    </row>
    <row r="9" spans="1:5" x14ac:dyDescent="0.25">
      <c r="A9" s="4"/>
      <c r="B9" s="5"/>
      <c r="C9" s="6" t="s">
        <v>81</v>
      </c>
      <c r="D9" s="7">
        <v>416167</v>
      </c>
      <c r="E9" s="29" t="s">
        <v>8</v>
      </c>
    </row>
    <row r="10" spans="1:5" x14ac:dyDescent="0.25">
      <c r="A10" s="4"/>
      <c r="B10" s="5"/>
      <c r="C10" s="6" t="s">
        <v>172</v>
      </c>
      <c r="D10" s="7">
        <v>323948</v>
      </c>
      <c r="E10" s="8" t="s">
        <v>9</v>
      </c>
    </row>
    <row r="11" spans="1:5" x14ac:dyDescent="0.25">
      <c r="A11" s="4"/>
      <c r="B11" s="5"/>
      <c r="C11" s="6"/>
      <c r="D11" s="7">
        <v>32477</v>
      </c>
      <c r="E11" s="8" t="s">
        <v>8</v>
      </c>
    </row>
    <row r="12" spans="1:5" x14ac:dyDescent="0.25">
      <c r="A12" s="4"/>
      <c r="B12" s="9"/>
      <c r="C12" s="6" t="s">
        <v>126</v>
      </c>
      <c r="D12" s="7">
        <v>6331</v>
      </c>
      <c r="E12" s="8" t="s">
        <v>11</v>
      </c>
    </row>
    <row r="13" spans="1:5" x14ac:dyDescent="0.25">
      <c r="A13" s="4"/>
      <c r="B13" s="9"/>
      <c r="C13" s="6"/>
      <c r="D13" s="7">
        <v>951</v>
      </c>
      <c r="E13" s="8" t="s">
        <v>12</v>
      </c>
    </row>
    <row r="14" spans="1:5" x14ac:dyDescent="0.25">
      <c r="A14" s="2" t="s">
        <v>13</v>
      </c>
      <c r="B14" s="2"/>
      <c r="C14" s="10"/>
      <c r="D14" s="11">
        <f>SUM(D8:D13)</f>
        <v>780874</v>
      </c>
      <c r="E14" s="12"/>
    </row>
    <row r="15" spans="1:5" x14ac:dyDescent="0.25">
      <c r="A15" s="13" t="s">
        <v>14</v>
      </c>
      <c r="B15" s="13"/>
      <c r="C15" s="6" t="s">
        <v>172</v>
      </c>
      <c r="D15" s="7">
        <v>6096</v>
      </c>
      <c r="E15" s="13" t="s">
        <v>15</v>
      </c>
    </row>
    <row r="16" spans="1:5" x14ac:dyDescent="0.25">
      <c r="A16" s="13"/>
      <c r="B16" s="13"/>
      <c r="C16" s="6" t="s">
        <v>114</v>
      </c>
      <c r="D16" s="7">
        <v>8592</v>
      </c>
      <c r="E16" s="13" t="s">
        <v>15</v>
      </c>
    </row>
    <row r="17" spans="1:5" x14ac:dyDescent="0.25">
      <c r="A17" s="2" t="s">
        <v>16</v>
      </c>
      <c r="B17" s="2"/>
      <c r="C17" s="10"/>
      <c r="D17" s="11">
        <f>SUM(D15:D16)</f>
        <v>14688</v>
      </c>
      <c r="E17" s="14"/>
    </row>
    <row r="18" spans="1:5" x14ac:dyDescent="0.25">
      <c r="A18" s="13" t="s">
        <v>17</v>
      </c>
      <c r="B18" s="13"/>
      <c r="C18" s="6" t="s">
        <v>103</v>
      </c>
      <c r="D18" s="7">
        <v>34</v>
      </c>
      <c r="E18" s="13" t="s">
        <v>19</v>
      </c>
    </row>
    <row r="19" spans="1:5" x14ac:dyDescent="0.25">
      <c r="A19" s="13"/>
      <c r="B19" s="13"/>
      <c r="C19" s="6" t="s">
        <v>105</v>
      </c>
      <c r="D19" s="7">
        <v>60</v>
      </c>
      <c r="E19" s="13" t="s">
        <v>19</v>
      </c>
    </row>
    <row r="20" spans="1:5" x14ac:dyDescent="0.25">
      <c r="A20" s="13"/>
      <c r="B20" s="13"/>
      <c r="C20" s="6" t="s">
        <v>82</v>
      </c>
      <c r="D20" s="7">
        <v>40</v>
      </c>
      <c r="E20" s="13" t="s">
        <v>19</v>
      </c>
    </row>
    <row r="21" spans="1:5" x14ac:dyDescent="0.25">
      <c r="A21" s="13"/>
      <c r="B21" s="13"/>
      <c r="C21" s="6" t="s">
        <v>126</v>
      </c>
      <c r="D21" s="7">
        <v>20</v>
      </c>
      <c r="E21" s="13" t="s">
        <v>19</v>
      </c>
    </row>
    <row r="22" spans="1:5" x14ac:dyDescent="0.25">
      <c r="A22" s="13"/>
      <c r="B22" s="13"/>
      <c r="C22" s="6"/>
      <c r="D22" s="7">
        <v>20</v>
      </c>
      <c r="E22" s="13" t="s">
        <v>19</v>
      </c>
    </row>
    <row r="23" spans="1:5" x14ac:dyDescent="0.25">
      <c r="A23" s="2" t="s">
        <v>20</v>
      </c>
      <c r="B23" s="2"/>
      <c r="C23" s="10"/>
      <c r="D23" s="11">
        <f>SUM(D18:D22)</f>
        <v>174</v>
      </c>
      <c r="E23" s="2"/>
    </row>
    <row r="24" spans="1:5" x14ac:dyDescent="0.25">
      <c r="A24" s="13" t="s">
        <v>21</v>
      </c>
      <c r="B24" s="13"/>
      <c r="C24" s="6" t="s">
        <v>172</v>
      </c>
      <c r="D24" s="15">
        <v>17900</v>
      </c>
      <c r="E24" s="16" t="s">
        <v>22</v>
      </c>
    </row>
    <row r="25" spans="1:5" x14ac:dyDescent="0.25">
      <c r="A25" s="13"/>
      <c r="B25" s="13"/>
      <c r="C25" s="6"/>
      <c r="D25" s="15">
        <v>3467</v>
      </c>
      <c r="E25" s="16" t="s">
        <v>198</v>
      </c>
    </row>
    <row r="26" spans="1:5" x14ac:dyDescent="0.25">
      <c r="A26" s="2" t="s">
        <v>23</v>
      </c>
      <c r="B26" s="2"/>
      <c r="C26" s="10"/>
      <c r="D26" s="11">
        <f>SUM(D24:D25)</f>
        <v>21367</v>
      </c>
      <c r="E26" s="1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topLeftCell="A73" workbookViewId="0">
      <selection activeCell="E98" sqref="E98:E99"/>
    </sheetView>
  </sheetViews>
  <sheetFormatPr defaultRowHeight="15" x14ac:dyDescent="0.25"/>
  <cols>
    <col min="1" max="1" width="22.85546875" customWidth="1"/>
    <col min="4" max="4" width="13.7109375" customWidth="1"/>
    <col min="5" max="5" width="73.140625" customWidth="1"/>
  </cols>
  <sheetData>
    <row r="1" spans="1:5" x14ac:dyDescent="0.25">
      <c r="A1" s="1" t="s">
        <v>24</v>
      </c>
      <c r="B1" s="1"/>
      <c r="C1" s="1"/>
      <c r="D1" s="1"/>
    </row>
    <row r="2" spans="1:5" x14ac:dyDescent="0.25">
      <c r="A2" s="1" t="s">
        <v>25</v>
      </c>
      <c r="B2" s="1"/>
      <c r="C2" s="1"/>
      <c r="D2" s="1"/>
    </row>
    <row r="3" spans="1:5" x14ac:dyDescent="0.25">
      <c r="A3" s="1"/>
      <c r="B3" s="1"/>
      <c r="C3" s="1"/>
      <c r="D3" s="1"/>
    </row>
    <row r="4" spans="1:5" x14ac:dyDescent="0.25">
      <c r="A4" s="1" t="s">
        <v>0</v>
      </c>
      <c r="B4" s="1"/>
      <c r="C4" s="1"/>
      <c r="D4" s="1"/>
    </row>
    <row r="5" spans="1:5" x14ac:dyDescent="0.25">
      <c r="A5" s="1" t="s">
        <v>26</v>
      </c>
      <c r="B5" s="1"/>
      <c r="C5" s="1"/>
      <c r="D5" s="1"/>
    </row>
    <row r="6" spans="1:5" x14ac:dyDescent="0.25">
      <c r="A6" s="1"/>
      <c r="B6" s="1"/>
      <c r="C6" s="1"/>
      <c r="D6" s="1"/>
    </row>
    <row r="7" spans="1:5" x14ac:dyDescent="0.25">
      <c r="A7" s="1"/>
      <c r="B7" s="1"/>
      <c r="C7" s="1"/>
      <c r="D7" s="1"/>
    </row>
    <row r="8" spans="1:5" x14ac:dyDescent="0.25">
      <c r="A8" s="1" t="s">
        <v>137</v>
      </c>
      <c r="B8" s="1"/>
      <c r="C8" s="1"/>
      <c r="D8" s="1"/>
    </row>
    <row r="10" spans="1:5" x14ac:dyDescent="0.25">
      <c r="A10" s="2" t="s">
        <v>2</v>
      </c>
      <c r="B10" s="3" t="s">
        <v>3</v>
      </c>
      <c r="C10" s="3" t="s">
        <v>4</v>
      </c>
      <c r="D10" s="3" t="s">
        <v>5</v>
      </c>
      <c r="E10" s="2" t="s">
        <v>6</v>
      </c>
    </row>
    <row r="11" spans="1:5" x14ac:dyDescent="0.25">
      <c r="A11" s="4" t="s">
        <v>27</v>
      </c>
      <c r="B11" s="9" t="s">
        <v>139</v>
      </c>
      <c r="C11" s="6" t="s">
        <v>109</v>
      </c>
      <c r="D11" s="18">
        <v>2568.02</v>
      </c>
      <c r="E11" s="13" t="s">
        <v>165</v>
      </c>
    </row>
    <row r="12" spans="1:5" x14ac:dyDescent="0.25">
      <c r="A12" s="4"/>
      <c r="B12" s="9"/>
      <c r="C12" s="6" t="s">
        <v>90</v>
      </c>
      <c r="D12" s="18">
        <v>1673.24</v>
      </c>
      <c r="E12" s="13" t="s">
        <v>131</v>
      </c>
    </row>
    <row r="13" spans="1:5" x14ac:dyDescent="0.25">
      <c r="A13" s="19" t="s">
        <v>28</v>
      </c>
      <c r="B13" s="3"/>
      <c r="C13" s="3"/>
      <c r="D13" s="20">
        <f>SUM(D11:D12)</f>
        <v>4241.26</v>
      </c>
      <c r="E13" s="2"/>
    </row>
    <row r="14" spans="1:5" x14ac:dyDescent="0.25">
      <c r="A14" s="4" t="s">
        <v>31</v>
      </c>
      <c r="B14" s="9"/>
      <c r="C14" s="6" t="s">
        <v>140</v>
      </c>
      <c r="D14" s="22">
        <v>9685.5499999999993</v>
      </c>
      <c r="E14" s="14" t="s">
        <v>142</v>
      </c>
    </row>
    <row r="15" spans="1:5" x14ac:dyDescent="0.25">
      <c r="A15" s="4"/>
      <c r="B15" s="9"/>
      <c r="C15" s="6" t="s">
        <v>90</v>
      </c>
      <c r="D15" s="22">
        <v>22290.63</v>
      </c>
      <c r="E15" s="14" t="s">
        <v>178</v>
      </c>
    </row>
    <row r="16" spans="1:5" x14ac:dyDescent="0.25">
      <c r="A16" s="19" t="s">
        <v>33</v>
      </c>
      <c r="B16" s="2"/>
      <c r="C16" s="2"/>
      <c r="D16" s="23">
        <f>SUM(D14:D15)</f>
        <v>31976.18</v>
      </c>
      <c r="E16" s="2"/>
    </row>
    <row r="17" spans="1:5" x14ac:dyDescent="0.25">
      <c r="A17" s="4" t="s">
        <v>34</v>
      </c>
      <c r="B17" s="13"/>
      <c r="C17" s="6" t="s">
        <v>140</v>
      </c>
      <c r="D17" s="22">
        <v>1119.1300000000001</v>
      </c>
      <c r="E17" s="14" t="s">
        <v>143</v>
      </c>
    </row>
    <row r="18" spans="1:5" x14ac:dyDescent="0.25">
      <c r="A18" s="4"/>
      <c r="B18" s="13"/>
      <c r="C18" s="6" t="s">
        <v>90</v>
      </c>
      <c r="D18" s="22">
        <v>737.15</v>
      </c>
      <c r="E18" s="14" t="s">
        <v>100</v>
      </c>
    </row>
    <row r="19" spans="1:5" x14ac:dyDescent="0.25">
      <c r="A19" s="19" t="s">
        <v>35</v>
      </c>
      <c r="B19" s="2"/>
      <c r="C19" s="2"/>
      <c r="D19" s="23">
        <f>SUM(D17:D18)</f>
        <v>1856.2800000000002</v>
      </c>
      <c r="E19" s="2"/>
    </row>
    <row r="20" spans="1:5" x14ac:dyDescent="0.25">
      <c r="A20" s="4" t="s">
        <v>36</v>
      </c>
      <c r="B20" s="13"/>
      <c r="C20" s="6" t="s">
        <v>109</v>
      </c>
      <c r="D20" s="22">
        <v>5896.61</v>
      </c>
      <c r="E20" s="14" t="s">
        <v>163</v>
      </c>
    </row>
    <row r="21" spans="1:5" x14ac:dyDescent="0.25">
      <c r="A21" s="19" t="s">
        <v>38</v>
      </c>
      <c r="B21" s="2"/>
      <c r="C21" s="2"/>
      <c r="D21" s="23">
        <f>SUM(D20)</f>
        <v>5896.61</v>
      </c>
      <c r="E21" s="2"/>
    </row>
    <row r="22" spans="1:5" x14ac:dyDescent="0.25">
      <c r="A22" s="4" t="s">
        <v>39</v>
      </c>
      <c r="B22" s="13"/>
      <c r="C22" s="17" t="s">
        <v>103</v>
      </c>
      <c r="D22" s="22">
        <v>473.62</v>
      </c>
      <c r="E22" s="14" t="s">
        <v>151</v>
      </c>
    </row>
    <row r="23" spans="1:5" x14ac:dyDescent="0.25">
      <c r="A23" s="4"/>
      <c r="B23" s="13"/>
      <c r="C23" s="17" t="s">
        <v>105</v>
      </c>
      <c r="D23" s="22">
        <v>153</v>
      </c>
      <c r="E23" s="14" t="s">
        <v>171</v>
      </c>
    </row>
    <row r="24" spans="1:5" x14ac:dyDescent="0.25">
      <c r="A24" s="19" t="s">
        <v>40</v>
      </c>
      <c r="B24" s="2"/>
      <c r="C24" s="2"/>
      <c r="D24" s="23">
        <f>SUM(D22:D23)</f>
        <v>626.62</v>
      </c>
      <c r="E24" s="2"/>
    </row>
    <row r="25" spans="1:5" x14ac:dyDescent="0.25">
      <c r="A25" s="4" t="s">
        <v>41</v>
      </c>
      <c r="B25" s="13"/>
      <c r="C25" s="6" t="s">
        <v>109</v>
      </c>
      <c r="D25" s="22">
        <v>865.3</v>
      </c>
      <c r="E25" s="13" t="s">
        <v>89</v>
      </c>
    </row>
    <row r="26" spans="1:5" x14ac:dyDescent="0.25">
      <c r="A26" s="4"/>
      <c r="B26" s="13"/>
      <c r="C26" s="6"/>
      <c r="D26" s="22">
        <v>3577.2</v>
      </c>
      <c r="E26" s="14" t="s">
        <v>170</v>
      </c>
    </row>
    <row r="27" spans="1:5" x14ac:dyDescent="0.25">
      <c r="A27" s="4"/>
      <c r="B27" s="13"/>
      <c r="C27" s="17" t="s">
        <v>196</v>
      </c>
      <c r="D27" s="22">
        <v>20.83</v>
      </c>
      <c r="E27" s="14" t="s">
        <v>96</v>
      </c>
    </row>
    <row r="28" spans="1:5" x14ac:dyDescent="0.25">
      <c r="A28" s="2" t="s">
        <v>42</v>
      </c>
      <c r="B28" s="2"/>
      <c r="C28" s="10"/>
      <c r="D28" s="11">
        <f>SUM(D25:D27)</f>
        <v>4463.33</v>
      </c>
      <c r="E28" s="13"/>
    </row>
    <row r="29" spans="1:5" x14ac:dyDescent="0.25">
      <c r="A29" s="13" t="s">
        <v>43</v>
      </c>
      <c r="B29" s="13"/>
      <c r="C29" s="17" t="s">
        <v>103</v>
      </c>
      <c r="D29" s="7">
        <v>40</v>
      </c>
      <c r="E29" s="13" t="s">
        <v>145</v>
      </c>
    </row>
    <row r="30" spans="1:5" x14ac:dyDescent="0.25">
      <c r="A30" s="13"/>
      <c r="B30" s="13"/>
      <c r="C30" s="17"/>
      <c r="D30" s="7">
        <v>73.010000000000005</v>
      </c>
      <c r="E30" s="13" t="s">
        <v>152</v>
      </c>
    </row>
    <row r="31" spans="1:5" x14ac:dyDescent="0.25">
      <c r="A31" s="13"/>
      <c r="B31" s="13"/>
      <c r="C31" s="17" t="s">
        <v>177</v>
      </c>
      <c r="D31" s="7">
        <v>120</v>
      </c>
      <c r="E31" s="13" t="s">
        <v>145</v>
      </c>
    </row>
    <row r="32" spans="1:5" x14ac:dyDescent="0.25">
      <c r="A32" s="13"/>
      <c r="B32" s="13"/>
      <c r="C32" s="6" t="s">
        <v>90</v>
      </c>
      <c r="D32" s="7">
        <v>498.91</v>
      </c>
      <c r="E32" s="14" t="s">
        <v>179</v>
      </c>
    </row>
    <row r="33" spans="1:5" x14ac:dyDescent="0.25">
      <c r="A33" s="13"/>
      <c r="B33" s="13"/>
      <c r="C33" s="6"/>
      <c r="D33" s="7">
        <v>3775.29</v>
      </c>
      <c r="E33" s="14" t="s">
        <v>152</v>
      </c>
    </row>
    <row r="34" spans="1:5" x14ac:dyDescent="0.25">
      <c r="A34" s="13"/>
      <c r="B34" s="13"/>
      <c r="C34" s="17" t="s">
        <v>116</v>
      </c>
      <c r="D34" s="7">
        <v>213</v>
      </c>
      <c r="E34" s="14" t="s">
        <v>185</v>
      </c>
    </row>
    <row r="35" spans="1:5" x14ac:dyDescent="0.25">
      <c r="A35" s="2" t="s">
        <v>44</v>
      </c>
      <c r="B35" s="2"/>
      <c r="C35" s="10"/>
      <c r="D35" s="11">
        <f>SUM(D29:D34)</f>
        <v>4720.21</v>
      </c>
      <c r="E35" s="2"/>
    </row>
    <row r="36" spans="1:5" x14ac:dyDescent="0.25">
      <c r="A36" s="13" t="s">
        <v>45</v>
      </c>
      <c r="B36" s="13"/>
      <c r="C36" s="6" t="s">
        <v>103</v>
      </c>
      <c r="D36" s="7">
        <v>300</v>
      </c>
      <c r="E36" s="14" t="s">
        <v>147</v>
      </c>
    </row>
    <row r="37" spans="1:5" x14ac:dyDescent="0.25">
      <c r="A37" s="13"/>
      <c r="B37" s="13"/>
      <c r="C37" s="17"/>
      <c r="D37" s="7">
        <v>2853</v>
      </c>
      <c r="E37" s="14" t="s">
        <v>148</v>
      </c>
    </row>
    <row r="38" spans="1:5" x14ac:dyDescent="0.25">
      <c r="A38" s="13"/>
      <c r="B38" s="13"/>
      <c r="C38" s="17"/>
      <c r="D38" s="7">
        <v>817.13</v>
      </c>
      <c r="E38" s="14" t="s">
        <v>149</v>
      </c>
    </row>
    <row r="39" spans="1:5" x14ac:dyDescent="0.25">
      <c r="A39" s="13"/>
      <c r="B39" s="13"/>
      <c r="C39" s="17"/>
      <c r="D39" s="7">
        <v>2017.77</v>
      </c>
      <c r="E39" s="14" t="s">
        <v>150</v>
      </c>
    </row>
    <row r="40" spans="1:5" x14ac:dyDescent="0.25">
      <c r="A40" s="13"/>
      <c r="B40" s="13"/>
      <c r="C40" s="17"/>
      <c r="D40" s="7">
        <v>332.79</v>
      </c>
      <c r="E40" s="14" t="s">
        <v>154</v>
      </c>
    </row>
    <row r="41" spans="1:5" x14ac:dyDescent="0.25">
      <c r="A41" s="13"/>
      <c r="B41" s="13"/>
      <c r="C41" s="17"/>
      <c r="D41" s="7">
        <v>710.85</v>
      </c>
      <c r="E41" s="14" t="s">
        <v>155</v>
      </c>
    </row>
    <row r="42" spans="1:5" x14ac:dyDescent="0.25">
      <c r="A42" s="13"/>
      <c r="B42" s="13"/>
      <c r="C42" s="17"/>
      <c r="D42" s="7">
        <v>248.87</v>
      </c>
      <c r="E42" s="14" t="s">
        <v>156</v>
      </c>
    </row>
    <row r="43" spans="1:5" x14ac:dyDescent="0.25">
      <c r="A43" s="13"/>
      <c r="B43" s="13"/>
      <c r="C43" s="17" t="s">
        <v>109</v>
      </c>
      <c r="D43" s="7">
        <v>1560</v>
      </c>
      <c r="E43" s="14" t="s">
        <v>164</v>
      </c>
    </row>
    <row r="44" spans="1:5" x14ac:dyDescent="0.25">
      <c r="A44" s="13"/>
      <c r="B44" s="13"/>
      <c r="C44" s="17"/>
      <c r="D44" s="7">
        <v>4700.5</v>
      </c>
      <c r="E44" s="14" t="s">
        <v>166</v>
      </c>
    </row>
    <row r="45" spans="1:5" x14ac:dyDescent="0.25">
      <c r="A45" s="13"/>
      <c r="B45" s="13"/>
      <c r="C45" s="17"/>
      <c r="D45" s="7">
        <v>8145.31</v>
      </c>
      <c r="E45" s="14" t="s">
        <v>98</v>
      </c>
    </row>
    <row r="46" spans="1:5" x14ac:dyDescent="0.25">
      <c r="A46" s="13"/>
      <c r="B46" s="13"/>
      <c r="C46" s="17"/>
      <c r="D46" s="7">
        <v>11510.13</v>
      </c>
      <c r="E46" s="14" t="s">
        <v>167</v>
      </c>
    </row>
    <row r="47" spans="1:5" x14ac:dyDescent="0.25">
      <c r="A47" s="13"/>
      <c r="B47" s="13"/>
      <c r="C47" s="6"/>
      <c r="D47" s="7">
        <v>379.75</v>
      </c>
      <c r="E47" s="14" t="s">
        <v>168</v>
      </c>
    </row>
    <row r="48" spans="1:5" x14ac:dyDescent="0.25">
      <c r="A48" s="13"/>
      <c r="B48" s="13"/>
      <c r="C48" s="6"/>
      <c r="D48" s="7">
        <v>1.51</v>
      </c>
      <c r="E48" s="14" t="s">
        <v>173</v>
      </c>
    </row>
    <row r="49" spans="1:5" x14ac:dyDescent="0.25">
      <c r="A49" s="13"/>
      <c r="B49" s="13"/>
      <c r="C49" s="6"/>
      <c r="D49" s="7">
        <v>23.16</v>
      </c>
      <c r="E49" s="14" t="s">
        <v>173</v>
      </c>
    </row>
    <row r="50" spans="1:5" x14ac:dyDescent="0.25">
      <c r="A50" s="13"/>
      <c r="B50" s="13"/>
      <c r="C50" s="6"/>
      <c r="D50" s="7">
        <v>3.82</v>
      </c>
      <c r="E50" s="14" t="s">
        <v>173</v>
      </c>
    </row>
    <row r="51" spans="1:5" s="28" customFormat="1" x14ac:dyDescent="0.25">
      <c r="A51" s="13"/>
      <c r="B51" s="13"/>
      <c r="C51" s="17"/>
      <c r="D51" s="7">
        <v>352.78</v>
      </c>
      <c r="E51" s="13" t="s">
        <v>154</v>
      </c>
    </row>
    <row r="52" spans="1:5" x14ac:dyDescent="0.25">
      <c r="A52" s="13"/>
      <c r="B52" s="13"/>
      <c r="C52" s="17" t="s">
        <v>90</v>
      </c>
      <c r="D52" s="7">
        <v>582.20000000000005</v>
      </c>
      <c r="E52" s="14" t="s">
        <v>48</v>
      </c>
    </row>
    <row r="53" spans="1:5" x14ac:dyDescent="0.25">
      <c r="A53" s="13"/>
      <c r="B53" s="13"/>
      <c r="C53" s="17"/>
      <c r="D53" s="7">
        <v>1011.5</v>
      </c>
      <c r="E53" s="14" t="s">
        <v>46</v>
      </c>
    </row>
    <row r="54" spans="1:5" x14ac:dyDescent="0.25">
      <c r="A54" s="13"/>
      <c r="B54" s="13"/>
      <c r="C54" s="17"/>
      <c r="D54" s="7">
        <v>61</v>
      </c>
      <c r="E54" s="14" t="s">
        <v>129</v>
      </c>
    </row>
    <row r="55" spans="1:5" x14ac:dyDescent="0.25">
      <c r="A55" s="13"/>
      <c r="B55" s="13"/>
      <c r="C55" s="6"/>
      <c r="D55" s="7">
        <v>4</v>
      </c>
      <c r="E55" s="14" t="s">
        <v>129</v>
      </c>
    </row>
    <row r="56" spans="1:5" x14ac:dyDescent="0.25">
      <c r="A56" s="2" t="s">
        <v>49</v>
      </c>
      <c r="B56" s="2"/>
      <c r="C56" s="10"/>
      <c r="D56" s="11">
        <f>SUM(D36:D55)</f>
        <v>35616.07</v>
      </c>
      <c r="E56" s="14"/>
    </row>
    <row r="57" spans="1:5" x14ac:dyDescent="0.25">
      <c r="A57" s="13" t="s">
        <v>50</v>
      </c>
      <c r="B57" s="13"/>
      <c r="C57" s="6" t="s">
        <v>103</v>
      </c>
      <c r="D57" s="7">
        <v>531.80999999999995</v>
      </c>
      <c r="E57" s="13" t="s">
        <v>51</v>
      </c>
    </row>
    <row r="58" spans="1:5" x14ac:dyDescent="0.25">
      <c r="A58" s="13"/>
      <c r="B58" s="13"/>
      <c r="C58" s="17"/>
      <c r="D58" s="7">
        <v>969.87</v>
      </c>
      <c r="E58" s="13" t="s">
        <v>51</v>
      </c>
    </row>
    <row r="59" spans="1:5" x14ac:dyDescent="0.25">
      <c r="A59" s="13"/>
      <c r="B59" s="13"/>
      <c r="C59" s="17"/>
      <c r="D59" s="7">
        <v>65.8</v>
      </c>
      <c r="E59" s="13" t="s">
        <v>51</v>
      </c>
    </row>
    <row r="60" spans="1:5" x14ac:dyDescent="0.25">
      <c r="A60" s="13"/>
      <c r="B60" s="13"/>
      <c r="C60" s="17"/>
      <c r="D60" s="7">
        <v>334.49</v>
      </c>
      <c r="E60" s="13" t="s">
        <v>51</v>
      </c>
    </row>
    <row r="61" spans="1:5" x14ac:dyDescent="0.25">
      <c r="A61" s="13"/>
      <c r="B61" s="13"/>
      <c r="C61" s="17"/>
      <c r="D61" s="7">
        <v>563.49</v>
      </c>
      <c r="E61" s="13" t="s">
        <v>51</v>
      </c>
    </row>
    <row r="62" spans="1:5" x14ac:dyDescent="0.25">
      <c r="A62" s="13"/>
      <c r="B62" s="13"/>
      <c r="C62" s="17"/>
      <c r="D62" s="7">
        <v>630.91</v>
      </c>
      <c r="E62" s="13" t="s">
        <v>51</v>
      </c>
    </row>
    <row r="63" spans="1:5" x14ac:dyDescent="0.25">
      <c r="A63" s="13"/>
      <c r="B63" s="13"/>
      <c r="C63" s="17"/>
      <c r="D63" s="7">
        <v>305.32</v>
      </c>
      <c r="E63" s="13" t="s">
        <v>51</v>
      </c>
    </row>
    <row r="64" spans="1:5" x14ac:dyDescent="0.25">
      <c r="A64" s="13"/>
      <c r="B64" s="13"/>
      <c r="C64" s="17"/>
      <c r="D64" s="7">
        <v>200</v>
      </c>
      <c r="E64" s="13" t="s">
        <v>51</v>
      </c>
    </row>
    <row r="65" spans="1:5" x14ac:dyDescent="0.25">
      <c r="A65" s="13"/>
      <c r="B65" s="13"/>
      <c r="C65" s="17"/>
      <c r="D65" s="7">
        <v>391.53</v>
      </c>
      <c r="E65" s="13" t="s">
        <v>51</v>
      </c>
    </row>
    <row r="66" spans="1:5" x14ac:dyDescent="0.25">
      <c r="A66" s="13"/>
      <c r="B66" s="13"/>
      <c r="C66" s="17" t="s">
        <v>105</v>
      </c>
      <c r="D66" s="7">
        <v>519.78</v>
      </c>
      <c r="E66" s="13" t="s">
        <v>51</v>
      </c>
    </row>
    <row r="67" spans="1:5" x14ac:dyDescent="0.25">
      <c r="A67" s="13"/>
      <c r="B67" s="13"/>
      <c r="C67" s="17" t="s">
        <v>82</v>
      </c>
      <c r="D67" s="7">
        <v>120</v>
      </c>
      <c r="E67" s="13" t="s">
        <v>113</v>
      </c>
    </row>
    <row r="68" spans="1:5" x14ac:dyDescent="0.25">
      <c r="A68" s="13"/>
      <c r="B68" s="13"/>
      <c r="C68" s="17"/>
      <c r="D68" s="7">
        <v>50</v>
      </c>
      <c r="E68" s="13" t="s">
        <v>119</v>
      </c>
    </row>
    <row r="69" spans="1:5" x14ac:dyDescent="0.25">
      <c r="A69" s="13"/>
      <c r="B69" s="13"/>
      <c r="C69" s="17"/>
      <c r="D69" s="7">
        <v>230</v>
      </c>
      <c r="E69" s="13" t="s">
        <v>51</v>
      </c>
    </row>
    <row r="70" spans="1:5" x14ac:dyDescent="0.25">
      <c r="A70" s="13"/>
      <c r="B70" s="13"/>
      <c r="C70" s="17" t="s">
        <v>126</v>
      </c>
      <c r="D70" s="7">
        <v>26</v>
      </c>
      <c r="E70" s="13" t="s">
        <v>51</v>
      </c>
    </row>
    <row r="71" spans="1:5" x14ac:dyDescent="0.25">
      <c r="A71" s="2" t="s">
        <v>52</v>
      </c>
      <c r="B71" s="2"/>
      <c r="C71" s="10"/>
      <c r="D71" s="11">
        <f>SUM(D57:D70)</f>
        <v>4939</v>
      </c>
      <c r="E71" s="2"/>
    </row>
    <row r="72" spans="1:5" x14ac:dyDescent="0.25">
      <c r="A72" s="24">
        <v>20.12</v>
      </c>
      <c r="B72" s="13"/>
      <c r="C72" s="6" t="s">
        <v>103</v>
      </c>
      <c r="D72" s="7">
        <v>700</v>
      </c>
      <c r="E72" s="14" t="s">
        <v>146</v>
      </c>
    </row>
    <row r="73" spans="1:5" x14ac:dyDescent="0.25">
      <c r="A73" s="24"/>
      <c r="B73" s="13"/>
      <c r="C73" s="6" t="s">
        <v>109</v>
      </c>
      <c r="D73" s="7">
        <v>1400</v>
      </c>
      <c r="E73" s="14" t="s">
        <v>53</v>
      </c>
    </row>
    <row r="74" spans="1:5" x14ac:dyDescent="0.25">
      <c r="A74" s="2" t="s">
        <v>54</v>
      </c>
      <c r="B74" s="2"/>
      <c r="C74" s="10"/>
      <c r="D74" s="11">
        <f>SUM(D72:D73)</f>
        <v>2100</v>
      </c>
      <c r="E74" s="2"/>
    </row>
    <row r="75" spans="1:5" x14ac:dyDescent="0.25">
      <c r="A75" s="13" t="s">
        <v>55</v>
      </c>
      <c r="B75" s="13"/>
      <c r="C75" s="17"/>
      <c r="D75" s="7">
        <v>126.73</v>
      </c>
      <c r="E75" s="13" t="s">
        <v>56</v>
      </c>
    </row>
    <row r="76" spans="1:5" x14ac:dyDescent="0.25">
      <c r="A76" s="2" t="s">
        <v>57</v>
      </c>
      <c r="B76" s="2"/>
      <c r="C76" s="10"/>
      <c r="D76" s="11">
        <v>126.73</v>
      </c>
      <c r="E76" s="2"/>
    </row>
    <row r="77" spans="1:5" x14ac:dyDescent="0.25">
      <c r="A77" s="8">
        <v>20.25</v>
      </c>
      <c r="B77" s="13"/>
      <c r="C77" s="17" t="s">
        <v>140</v>
      </c>
      <c r="D77" s="7">
        <v>6076.91</v>
      </c>
      <c r="E77" s="13" t="s">
        <v>141</v>
      </c>
    </row>
    <row r="78" spans="1:5" x14ac:dyDescent="0.25">
      <c r="A78" s="8"/>
      <c r="B78" s="13"/>
      <c r="C78" s="17" t="s">
        <v>174</v>
      </c>
      <c r="D78" s="7">
        <v>100</v>
      </c>
      <c r="E78" s="13" t="s">
        <v>141</v>
      </c>
    </row>
    <row r="79" spans="1:5" x14ac:dyDescent="0.25">
      <c r="A79" s="8"/>
      <c r="B79" s="13"/>
      <c r="C79" s="17" t="s">
        <v>177</v>
      </c>
      <c r="D79" s="7">
        <v>3000</v>
      </c>
      <c r="E79" s="13" t="s">
        <v>192</v>
      </c>
    </row>
    <row r="80" spans="1:5" x14ac:dyDescent="0.25">
      <c r="A80" s="8"/>
      <c r="B80" s="13"/>
      <c r="C80" s="17"/>
      <c r="D80" s="7">
        <v>500</v>
      </c>
      <c r="E80" s="13" t="s">
        <v>193</v>
      </c>
    </row>
    <row r="81" spans="1:5" x14ac:dyDescent="0.25">
      <c r="A81" s="8"/>
      <c r="B81" s="13"/>
      <c r="C81" s="17" t="s">
        <v>188</v>
      </c>
      <c r="D81" s="7">
        <v>5184.8500000000004</v>
      </c>
      <c r="E81" s="13" t="s">
        <v>189</v>
      </c>
    </row>
    <row r="82" spans="1:5" x14ac:dyDescent="0.25">
      <c r="A82" s="8"/>
      <c r="B82" s="13"/>
      <c r="C82" s="17"/>
      <c r="D82" s="7">
        <v>10000</v>
      </c>
      <c r="E82" s="13" t="s">
        <v>200</v>
      </c>
    </row>
    <row r="83" spans="1:5" x14ac:dyDescent="0.25">
      <c r="A83" s="2" t="s">
        <v>71</v>
      </c>
      <c r="B83" s="2"/>
      <c r="C83" s="10"/>
      <c r="D83" s="11">
        <f>SUM(D77:D82)</f>
        <v>24861.760000000002</v>
      </c>
      <c r="E83" s="2"/>
    </row>
    <row r="84" spans="1:5" x14ac:dyDescent="0.25">
      <c r="A84" s="13" t="s">
        <v>58</v>
      </c>
      <c r="B84" s="13"/>
      <c r="C84" s="17" t="s">
        <v>103</v>
      </c>
      <c r="D84" s="7">
        <v>260.85000000000002</v>
      </c>
      <c r="E84" s="13" t="s">
        <v>153</v>
      </c>
    </row>
    <row r="85" spans="1:5" x14ac:dyDescent="0.25">
      <c r="A85" s="13"/>
      <c r="B85" s="13"/>
      <c r="C85" s="17" t="s">
        <v>82</v>
      </c>
      <c r="D85" s="7">
        <v>112.35</v>
      </c>
      <c r="E85" s="13" t="s">
        <v>102</v>
      </c>
    </row>
    <row r="86" spans="1:5" x14ac:dyDescent="0.25">
      <c r="A86" s="2" t="s">
        <v>59</v>
      </c>
      <c r="B86" s="2"/>
      <c r="C86" s="10"/>
      <c r="D86" s="11">
        <f>SUM(D84:D85)</f>
        <v>373.20000000000005</v>
      </c>
      <c r="E86" s="2"/>
    </row>
    <row r="87" spans="1:5" x14ac:dyDescent="0.25">
      <c r="A87" s="13" t="s">
        <v>60</v>
      </c>
      <c r="B87" s="13"/>
      <c r="C87" s="6" t="s">
        <v>103</v>
      </c>
      <c r="D87" s="7">
        <v>399.45</v>
      </c>
      <c r="E87" s="14" t="s">
        <v>115</v>
      </c>
    </row>
    <row r="88" spans="1:5" x14ac:dyDescent="0.25">
      <c r="A88" s="13"/>
      <c r="B88" s="13"/>
      <c r="C88" s="6" t="s">
        <v>109</v>
      </c>
      <c r="D88" s="7">
        <v>60</v>
      </c>
      <c r="E88" s="14" t="s">
        <v>157</v>
      </c>
    </row>
    <row r="89" spans="1:5" x14ac:dyDescent="0.25">
      <c r="A89" s="13"/>
      <c r="B89" s="13"/>
      <c r="C89" s="6"/>
      <c r="D89" s="7">
        <v>202.3</v>
      </c>
      <c r="E89" s="14" t="s">
        <v>158</v>
      </c>
    </row>
    <row r="90" spans="1:5" x14ac:dyDescent="0.25">
      <c r="A90" s="13"/>
      <c r="B90" s="13"/>
      <c r="C90" s="6"/>
      <c r="D90" s="7">
        <v>64.180000000000007</v>
      </c>
      <c r="E90" s="14" t="s">
        <v>159</v>
      </c>
    </row>
    <row r="91" spans="1:5" x14ac:dyDescent="0.25">
      <c r="A91" s="13"/>
      <c r="B91" s="13"/>
      <c r="C91" s="6"/>
      <c r="D91" s="7">
        <v>4.2</v>
      </c>
      <c r="E91" s="14" t="s">
        <v>169</v>
      </c>
    </row>
    <row r="92" spans="1:5" x14ac:dyDescent="0.25">
      <c r="A92" s="13"/>
      <c r="B92" s="13"/>
      <c r="C92" s="6" t="s">
        <v>82</v>
      </c>
      <c r="D92" s="7">
        <v>80</v>
      </c>
      <c r="E92" s="14" t="s">
        <v>183</v>
      </c>
    </row>
    <row r="93" spans="1:5" x14ac:dyDescent="0.25">
      <c r="A93" s="13"/>
      <c r="B93" s="13"/>
      <c r="C93" s="17" t="s">
        <v>174</v>
      </c>
      <c r="D93" s="7">
        <v>2.83</v>
      </c>
      <c r="E93" s="13" t="s">
        <v>175</v>
      </c>
    </row>
    <row r="94" spans="1:5" x14ac:dyDescent="0.25">
      <c r="A94" s="13"/>
      <c r="B94" s="13"/>
      <c r="C94" s="17"/>
      <c r="D94" s="7">
        <v>0.43</v>
      </c>
      <c r="E94" s="13" t="s">
        <v>176</v>
      </c>
    </row>
    <row r="95" spans="1:5" x14ac:dyDescent="0.25">
      <c r="A95" s="13"/>
      <c r="B95" s="13"/>
      <c r="C95" s="6"/>
      <c r="D95" s="7">
        <v>0.27</v>
      </c>
      <c r="E95" s="14" t="s">
        <v>127</v>
      </c>
    </row>
    <row r="96" spans="1:5" x14ac:dyDescent="0.25">
      <c r="A96" s="13"/>
      <c r="B96" s="13"/>
      <c r="C96" s="17"/>
      <c r="D96" s="7">
        <v>2.58</v>
      </c>
      <c r="E96" s="14" t="s">
        <v>175</v>
      </c>
    </row>
    <row r="97" spans="1:5" x14ac:dyDescent="0.25">
      <c r="A97" s="13"/>
      <c r="B97" s="13"/>
      <c r="C97" s="17" t="s">
        <v>177</v>
      </c>
      <c r="D97" s="7">
        <v>62</v>
      </c>
      <c r="E97" s="14" t="s">
        <v>184</v>
      </c>
    </row>
    <row r="98" spans="1:5" x14ac:dyDescent="0.25">
      <c r="A98" s="13"/>
      <c r="B98" s="13"/>
      <c r="C98" s="17" t="s">
        <v>90</v>
      </c>
      <c r="D98" s="7">
        <v>98</v>
      </c>
      <c r="E98" s="14" t="s">
        <v>180</v>
      </c>
    </row>
    <row r="99" spans="1:5" x14ac:dyDescent="0.25">
      <c r="A99" s="13"/>
      <c r="B99" s="13"/>
      <c r="C99" s="17"/>
      <c r="D99" s="7">
        <v>2</v>
      </c>
      <c r="E99" s="14" t="s">
        <v>181</v>
      </c>
    </row>
    <row r="100" spans="1:5" x14ac:dyDescent="0.25">
      <c r="A100" s="13"/>
      <c r="B100" s="13"/>
      <c r="C100" s="17" t="s">
        <v>116</v>
      </c>
      <c r="D100" s="7">
        <v>460</v>
      </c>
      <c r="E100" s="14" t="s">
        <v>186</v>
      </c>
    </row>
    <row r="101" spans="1:5" x14ac:dyDescent="0.25">
      <c r="A101" s="13"/>
      <c r="B101" s="13"/>
      <c r="C101" s="17" t="s">
        <v>188</v>
      </c>
      <c r="D101" s="7">
        <v>900.29</v>
      </c>
      <c r="E101" s="14" t="s">
        <v>157</v>
      </c>
    </row>
    <row r="102" spans="1:5" x14ac:dyDescent="0.25">
      <c r="A102" s="13"/>
      <c r="B102" s="13"/>
      <c r="C102" s="17" t="s">
        <v>126</v>
      </c>
      <c r="D102" s="7">
        <v>137.43</v>
      </c>
      <c r="E102" s="14" t="s">
        <v>191</v>
      </c>
    </row>
    <row r="103" spans="1:5" x14ac:dyDescent="0.25">
      <c r="A103" s="2" t="s">
        <v>61</v>
      </c>
      <c r="B103" s="2"/>
      <c r="C103" s="10"/>
      <c r="D103" s="11">
        <f>SUM(D87:D102)</f>
        <v>2475.96</v>
      </c>
      <c r="E103" s="2"/>
    </row>
    <row r="104" spans="1:5" x14ac:dyDescent="0.25">
      <c r="A104" s="25" t="s">
        <v>62</v>
      </c>
      <c r="B104" s="13"/>
      <c r="C104" s="6" t="s">
        <v>144</v>
      </c>
      <c r="D104" s="7">
        <v>5763.96</v>
      </c>
      <c r="E104" s="13" t="s">
        <v>64</v>
      </c>
    </row>
    <row r="105" spans="1:5" x14ac:dyDescent="0.25">
      <c r="A105" s="8"/>
      <c r="B105" s="13"/>
      <c r="C105" s="17"/>
      <c r="D105" s="7">
        <v>3493.46</v>
      </c>
      <c r="E105" s="13" t="s">
        <v>64</v>
      </c>
    </row>
    <row r="106" spans="1:5" x14ac:dyDescent="0.25">
      <c r="A106" s="8"/>
      <c r="B106" s="13"/>
      <c r="C106" s="17"/>
      <c r="D106" s="7">
        <v>2869.65</v>
      </c>
      <c r="E106" s="13" t="s">
        <v>64</v>
      </c>
    </row>
    <row r="107" spans="1:5" x14ac:dyDescent="0.25">
      <c r="A107" s="8"/>
      <c r="B107" s="13"/>
      <c r="C107" s="17" t="s">
        <v>114</v>
      </c>
      <c r="D107" s="7">
        <v>9937.5400000000009</v>
      </c>
      <c r="E107" s="13" t="s">
        <v>64</v>
      </c>
    </row>
    <row r="108" spans="1:5" x14ac:dyDescent="0.25">
      <c r="A108" s="8"/>
      <c r="B108" s="13"/>
      <c r="C108" s="17" t="s">
        <v>177</v>
      </c>
      <c r="D108" s="7">
        <v>29.73</v>
      </c>
      <c r="E108" s="13" t="s">
        <v>194</v>
      </c>
    </row>
    <row r="109" spans="1:5" x14ac:dyDescent="0.25">
      <c r="A109" s="8"/>
      <c r="B109" s="13"/>
      <c r="C109" s="17"/>
      <c r="D109" s="7">
        <v>28.49</v>
      </c>
      <c r="E109" s="13" t="s">
        <v>195</v>
      </c>
    </row>
    <row r="110" spans="1:5" x14ac:dyDescent="0.25">
      <c r="A110" s="8"/>
      <c r="B110" s="13"/>
      <c r="C110" s="17" t="s">
        <v>118</v>
      </c>
      <c r="D110" s="7">
        <v>1991</v>
      </c>
      <c r="E110" s="13" t="s">
        <v>187</v>
      </c>
    </row>
    <row r="111" spans="1:5" x14ac:dyDescent="0.25">
      <c r="A111" s="8"/>
      <c r="B111" s="13"/>
      <c r="C111" s="17"/>
      <c r="D111" s="7">
        <v>1329</v>
      </c>
      <c r="E111" s="13" t="s">
        <v>187</v>
      </c>
    </row>
    <row r="112" spans="1:5" x14ac:dyDescent="0.25">
      <c r="A112" s="8"/>
      <c r="B112" s="13"/>
      <c r="C112" s="17"/>
      <c r="D112" s="7">
        <v>-10000</v>
      </c>
      <c r="E112" s="13" t="s">
        <v>201</v>
      </c>
    </row>
    <row r="113" spans="1:5" x14ac:dyDescent="0.25">
      <c r="A113" s="26" t="s">
        <v>65</v>
      </c>
      <c r="B113" s="2"/>
      <c r="C113" s="10"/>
      <c r="D113" s="11">
        <f>SUM(D104:D112)</f>
        <v>15442.830000000002</v>
      </c>
      <c r="E113" s="2"/>
    </row>
    <row r="114" spans="1:5" x14ac:dyDescent="0.25">
      <c r="A114" s="24" t="s">
        <v>66</v>
      </c>
      <c r="B114" s="13"/>
      <c r="C114" s="6" t="s">
        <v>172</v>
      </c>
      <c r="D114" s="7">
        <v>8798</v>
      </c>
      <c r="E114" s="13" t="s">
        <v>67</v>
      </c>
    </row>
    <row r="115" spans="1:5" x14ac:dyDescent="0.25">
      <c r="A115" s="27" t="s">
        <v>68</v>
      </c>
      <c r="B115" s="13"/>
      <c r="C115" s="6"/>
      <c r="D115" s="11">
        <f>SUM(D114)</f>
        <v>8798</v>
      </c>
      <c r="E115" s="13"/>
    </row>
    <row r="116" spans="1:5" x14ac:dyDescent="0.25">
      <c r="A116" s="24" t="s">
        <v>160</v>
      </c>
      <c r="B116" s="13"/>
      <c r="C116" s="6" t="s">
        <v>109</v>
      </c>
      <c r="D116" s="7">
        <v>128168.29</v>
      </c>
      <c r="E116" s="13" t="s">
        <v>162</v>
      </c>
    </row>
    <row r="117" spans="1:5" x14ac:dyDescent="0.25">
      <c r="A117" s="24"/>
      <c r="B117" s="13"/>
      <c r="C117" s="6" t="s">
        <v>82</v>
      </c>
      <c r="D117" s="7">
        <v>105</v>
      </c>
      <c r="E117" s="13" t="s">
        <v>182</v>
      </c>
    </row>
    <row r="118" spans="1:5" x14ac:dyDescent="0.25">
      <c r="A118" s="24"/>
      <c r="B118" s="13"/>
      <c r="C118" s="6" t="s">
        <v>188</v>
      </c>
      <c r="D118" s="7">
        <v>25</v>
      </c>
      <c r="E118" s="13" t="s">
        <v>190</v>
      </c>
    </row>
    <row r="119" spans="1:5" x14ac:dyDescent="0.25">
      <c r="A119" s="24"/>
      <c r="B119" s="13"/>
      <c r="C119" s="6" t="s">
        <v>126</v>
      </c>
      <c r="D119" s="7">
        <v>144</v>
      </c>
      <c r="E119" s="13" t="s">
        <v>197</v>
      </c>
    </row>
    <row r="120" spans="1:5" x14ac:dyDescent="0.25">
      <c r="A120" s="27" t="s">
        <v>161</v>
      </c>
      <c r="B120" s="2"/>
      <c r="C120" s="10"/>
      <c r="D120" s="11">
        <f>SUM(D116:D119)</f>
        <v>128442.29</v>
      </c>
      <c r="E120" s="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I24" sqref="I24"/>
    </sheetView>
  </sheetViews>
  <sheetFormatPr defaultRowHeight="15" x14ac:dyDescent="0.25"/>
  <cols>
    <col min="1" max="1" width="23.42578125" customWidth="1"/>
    <col min="2" max="2" width="10.5703125" customWidth="1"/>
    <col min="4" max="4" width="13.85546875" customWidth="1"/>
    <col min="5" max="5" width="48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1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 t="s">
        <v>202</v>
      </c>
      <c r="B5" s="1"/>
      <c r="C5" s="1"/>
      <c r="D5" s="1"/>
      <c r="E5" s="1"/>
    </row>
    <row r="7" spans="1:5" x14ac:dyDescent="0.25">
      <c r="A7" s="2" t="s">
        <v>2</v>
      </c>
      <c r="B7" s="3" t="s">
        <v>3</v>
      </c>
      <c r="C7" s="3" t="s">
        <v>4</v>
      </c>
      <c r="D7" s="3" t="s">
        <v>5</v>
      </c>
      <c r="E7" s="3" t="s">
        <v>6</v>
      </c>
    </row>
    <row r="8" spans="1:5" s="28" customFormat="1" x14ac:dyDescent="0.25">
      <c r="A8" s="4" t="s">
        <v>7</v>
      </c>
      <c r="B8" s="9" t="s">
        <v>203</v>
      </c>
      <c r="C8" s="6" t="s">
        <v>18</v>
      </c>
      <c r="D8" s="7">
        <v>700</v>
      </c>
      <c r="E8" s="8" t="s">
        <v>104</v>
      </c>
    </row>
    <row r="9" spans="1:5" x14ac:dyDescent="0.25">
      <c r="A9" s="4" t="s">
        <v>7</v>
      </c>
      <c r="B9" s="9"/>
      <c r="C9" s="6" t="s">
        <v>81</v>
      </c>
      <c r="D9" s="7">
        <v>412760</v>
      </c>
      <c r="E9" s="8" t="s">
        <v>8</v>
      </c>
    </row>
    <row r="10" spans="1:5" x14ac:dyDescent="0.25">
      <c r="A10" s="4"/>
      <c r="B10" s="5"/>
      <c r="C10" s="6" t="s">
        <v>172</v>
      </c>
      <c r="D10" s="7">
        <v>321570</v>
      </c>
      <c r="E10" s="8" t="s">
        <v>9</v>
      </c>
    </row>
    <row r="11" spans="1:5" x14ac:dyDescent="0.25">
      <c r="A11" s="4"/>
      <c r="B11" s="5"/>
      <c r="C11" s="6"/>
      <c r="D11" s="7">
        <v>33367</v>
      </c>
      <c r="E11" s="8" t="s">
        <v>8</v>
      </c>
    </row>
    <row r="12" spans="1:5" x14ac:dyDescent="0.25">
      <c r="A12" s="4"/>
      <c r="B12" s="5"/>
      <c r="C12" s="6" t="s">
        <v>222</v>
      </c>
      <c r="D12" s="7">
        <v>3546</v>
      </c>
      <c r="E12" s="8" t="s">
        <v>8</v>
      </c>
    </row>
    <row r="13" spans="1:5" x14ac:dyDescent="0.25">
      <c r="A13" s="4"/>
      <c r="B13" s="9"/>
      <c r="C13" s="6" t="s">
        <v>196</v>
      </c>
      <c r="D13" s="7">
        <v>6691</v>
      </c>
      <c r="E13" s="8" t="s">
        <v>11</v>
      </c>
    </row>
    <row r="14" spans="1:5" x14ac:dyDescent="0.25">
      <c r="A14" s="4"/>
      <c r="B14" s="9"/>
      <c r="C14" s="6"/>
      <c r="D14" s="7">
        <v>906</v>
      </c>
      <c r="E14" s="8" t="s">
        <v>12</v>
      </c>
    </row>
    <row r="15" spans="1:5" x14ac:dyDescent="0.25">
      <c r="A15" s="4"/>
      <c r="B15" s="9"/>
      <c r="C15" s="6"/>
      <c r="D15" s="7">
        <v>60</v>
      </c>
      <c r="E15" s="8" t="s">
        <v>10</v>
      </c>
    </row>
    <row r="16" spans="1:5" x14ac:dyDescent="0.25">
      <c r="A16" s="4"/>
      <c r="B16" s="9"/>
      <c r="C16" s="6" t="s">
        <v>124</v>
      </c>
      <c r="D16" s="7">
        <v>1000</v>
      </c>
      <c r="E16" s="8" t="s">
        <v>104</v>
      </c>
    </row>
    <row r="17" spans="1:5" x14ac:dyDescent="0.25">
      <c r="A17" s="2" t="s">
        <v>13</v>
      </c>
      <c r="B17" s="2"/>
      <c r="C17" s="10"/>
      <c r="D17" s="11">
        <f>SUM(D8:D16)</f>
        <v>780600</v>
      </c>
      <c r="E17" s="12"/>
    </row>
    <row r="18" spans="1:5" x14ac:dyDescent="0.25">
      <c r="A18" s="13" t="s">
        <v>14</v>
      </c>
      <c r="B18" s="13"/>
      <c r="C18" s="6" t="s">
        <v>172</v>
      </c>
      <c r="D18" s="7">
        <v>8592</v>
      </c>
      <c r="E18" s="13" t="s">
        <v>15</v>
      </c>
    </row>
    <row r="19" spans="1:5" x14ac:dyDescent="0.25">
      <c r="A19" s="13"/>
      <c r="B19" s="13"/>
      <c r="C19" s="6"/>
      <c r="D19" s="7">
        <v>6096</v>
      </c>
      <c r="E19" s="13" t="s">
        <v>15</v>
      </c>
    </row>
    <row r="20" spans="1:5" x14ac:dyDescent="0.25">
      <c r="A20" s="2" t="s">
        <v>16</v>
      </c>
      <c r="B20" s="2"/>
      <c r="C20" s="10"/>
      <c r="D20" s="11">
        <f>SUM(D18:D19)</f>
        <v>14688</v>
      </c>
      <c r="E20" s="14"/>
    </row>
    <row r="21" spans="1:5" x14ac:dyDescent="0.25">
      <c r="A21" s="13" t="s">
        <v>17</v>
      </c>
      <c r="B21" s="13"/>
      <c r="C21" s="6" t="s">
        <v>199</v>
      </c>
      <c r="D21" s="7">
        <v>17</v>
      </c>
      <c r="E21" s="13" t="s">
        <v>19</v>
      </c>
    </row>
    <row r="22" spans="1:5" x14ac:dyDescent="0.25">
      <c r="A22" s="13"/>
      <c r="B22" s="13"/>
      <c r="C22" s="6" t="s">
        <v>105</v>
      </c>
      <c r="D22" s="7">
        <v>20</v>
      </c>
      <c r="E22" s="13" t="s">
        <v>19</v>
      </c>
    </row>
    <row r="23" spans="1:5" x14ac:dyDescent="0.25">
      <c r="A23" s="13"/>
      <c r="B23" s="13"/>
      <c r="C23" s="6"/>
      <c r="D23" s="7">
        <v>20</v>
      </c>
      <c r="E23" s="13" t="s">
        <v>19</v>
      </c>
    </row>
    <row r="24" spans="1:5" x14ac:dyDescent="0.25">
      <c r="A24" s="13"/>
      <c r="B24" s="13"/>
      <c r="C24" s="6"/>
      <c r="D24" s="7">
        <v>60</v>
      </c>
      <c r="E24" s="13" t="s">
        <v>19</v>
      </c>
    </row>
    <row r="25" spans="1:5" x14ac:dyDescent="0.25">
      <c r="A25" s="13"/>
      <c r="B25" s="13"/>
      <c r="C25" s="6" t="s">
        <v>82</v>
      </c>
      <c r="D25" s="7">
        <v>80</v>
      </c>
      <c r="E25" s="13" t="s">
        <v>19</v>
      </c>
    </row>
    <row r="26" spans="1:5" x14ac:dyDescent="0.25">
      <c r="A26" s="13"/>
      <c r="B26" s="13"/>
      <c r="C26" s="6" t="s">
        <v>90</v>
      </c>
      <c r="D26" s="7">
        <v>20</v>
      </c>
      <c r="E26" s="13" t="s">
        <v>19</v>
      </c>
    </row>
    <row r="27" spans="1:5" x14ac:dyDescent="0.25">
      <c r="A27" s="13"/>
      <c r="B27" s="13"/>
      <c r="C27" s="6"/>
      <c r="D27" s="7">
        <v>40</v>
      </c>
      <c r="E27" s="13" t="s">
        <v>19</v>
      </c>
    </row>
    <row r="28" spans="1:5" x14ac:dyDescent="0.25">
      <c r="A28" s="13"/>
      <c r="B28" s="13"/>
      <c r="C28" s="6"/>
      <c r="D28" s="7">
        <v>40</v>
      </c>
      <c r="E28" s="13" t="s">
        <v>19</v>
      </c>
    </row>
    <row r="29" spans="1:5" x14ac:dyDescent="0.25">
      <c r="A29" s="13"/>
      <c r="B29" s="13"/>
      <c r="C29" s="6" t="s">
        <v>126</v>
      </c>
      <c r="D29" s="7">
        <v>60</v>
      </c>
      <c r="E29" s="13" t="s">
        <v>19</v>
      </c>
    </row>
    <row r="30" spans="1:5" x14ac:dyDescent="0.25">
      <c r="A30" s="2" t="s">
        <v>20</v>
      </c>
      <c r="B30" s="2"/>
      <c r="C30" s="10"/>
      <c r="D30" s="11">
        <f>SUM(D21:D29)</f>
        <v>357</v>
      </c>
      <c r="E30" s="2"/>
    </row>
    <row r="31" spans="1:5" x14ac:dyDescent="0.25">
      <c r="A31" s="13" t="s">
        <v>21</v>
      </c>
      <c r="B31" s="13"/>
      <c r="C31" s="6" t="s">
        <v>172</v>
      </c>
      <c r="D31" s="15">
        <v>17691</v>
      </c>
      <c r="E31" s="16" t="s">
        <v>22</v>
      </c>
    </row>
    <row r="32" spans="1:5" x14ac:dyDescent="0.25">
      <c r="A32" s="2" t="s">
        <v>23</v>
      </c>
      <c r="B32" s="2"/>
      <c r="C32" s="10"/>
      <c r="D32" s="11">
        <f>SUM(D31)</f>
        <v>17691</v>
      </c>
      <c r="E32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3"/>
  <sheetViews>
    <sheetView topLeftCell="A130" workbookViewId="0">
      <selection activeCell="E145" sqref="E145"/>
    </sheetView>
  </sheetViews>
  <sheetFormatPr defaultRowHeight="15" x14ac:dyDescent="0.25"/>
  <cols>
    <col min="1" max="1" width="22.42578125" customWidth="1"/>
    <col min="2" max="2" width="10.7109375" customWidth="1"/>
    <col min="4" max="4" width="12.42578125" customWidth="1"/>
    <col min="5" max="5" width="74.5703125" customWidth="1"/>
  </cols>
  <sheetData>
    <row r="1" spans="1:5" x14ac:dyDescent="0.25">
      <c r="A1" s="1" t="s">
        <v>24</v>
      </c>
      <c r="B1" s="1"/>
      <c r="C1" s="1"/>
      <c r="D1" s="1"/>
    </row>
    <row r="2" spans="1:5" x14ac:dyDescent="0.25">
      <c r="A2" s="1" t="s">
        <v>25</v>
      </c>
      <c r="B2" s="1"/>
      <c r="C2" s="1"/>
      <c r="D2" s="1"/>
    </row>
    <row r="3" spans="1:5" x14ac:dyDescent="0.25">
      <c r="A3" s="1"/>
      <c r="B3" s="1"/>
      <c r="C3" s="1"/>
      <c r="D3" s="1"/>
    </row>
    <row r="4" spans="1:5" x14ac:dyDescent="0.25">
      <c r="A4" s="1" t="s">
        <v>0</v>
      </c>
      <c r="B4" s="1"/>
      <c r="C4" s="1"/>
      <c r="D4" s="1"/>
    </row>
    <row r="5" spans="1:5" x14ac:dyDescent="0.25">
      <c r="A5" s="1" t="s">
        <v>26</v>
      </c>
      <c r="B5" s="1"/>
      <c r="C5" s="1"/>
      <c r="D5" s="1"/>
    </row>
    <row r="6" spans="1:5" x14ac:dyDescent="0.25">
      <c r="A6" s="1"/>
      <c r="B6" s="1"/>
      <c r="C6" s="1"/>
      <c r="D6" s="1"/>
    </row>
    <row r="7" spans="1:5" x14ac:dyDescent="0.25">
      <c r="A7" s="1"/>
      <c r="B7" s="1"/>
      <c r="C7" s="1"/>
      <c r="D7" s="1"/>
    </row>
    <row r="8" spans="1:5" x14ac:dyDescent="0.25">
      <c r="A8" s="1" t="s">
        <v>202</v>
      </c>
      <c r="B8" s="1"/>
      <c r="C8" s="1"/>
      <c r="D8" s="1"/>
    </row>
    <row r="10" spans="1:5" x14ac:dyDescent="0.25">
      <c r="A10" s="2" t="s">
        <v>2</v>
      </c>
      <c r="B10" s="3" t="s">
        <v>3</v>
      </c>
      <c r="C10" s="3" t="s">
        <v>4</v>
      </c>
      <c r="D10" s="3" t="s">
        <v>5</v>
      </c>
      <c r="E10" s="2" t="s">
        <v>6</v>
      </c>
    </row>
    <row r="11" spans="1:5" x14ac:dyDescent="0.25">
      <c r="A11" s="4" t="s">
        <v>27</v>
      </c>
      <c r="B11" s="9" t="s">
        <v>203</v>
      </c>
      <c r="C11" s="6" t="s">
        <v>90</v>
      </c>
      <c r="D11" s="18">
        <v>2967.84</v>
      </c>
      <c r="E11" s="13" t="s">
        <v>131</v>
      </c>
    </row>
    <row r="12" spans="1:5" x14ac:dyDescent="0.25">
      <c r="A12" s="19" t="s">
        <v>28</v>
      </c>
      <c r="B12" s="3"/>
      <c r="C12" s="3"/>
      <c r="D12" s="20">
        <f>SUM(D11)</f>
        <v>2967.84</v>
      </c>
      <c r="E12" s="2"/>
    </row>
    <row r="13" spans="1:5" s="28" customFormat="1" x14ac:dyDescent="0.25">
      <c r="A13" s="4" t="s">
        <v>29</v>
      </c>
      <c r="B13" s="9"/>
      <c r="C13" s="21">
        <v>25</v>
      </c>
      <c r="D13" s="18">
        <v>24.99</v>
      </c>
      <c r="E13" s="13" t="s">
        <v>246</v>
      </c>
    </row>
    <row r="14" spans="1:5" s="1" customFormat="1" x14ac:dyDescent="0.25">
      <c r="A14" s="19" t="s">
        <v>30</v>
      </c>
      <c r="B14" s="3"/>
      <c r="C14" s="3"/>
      <c r="D14" s="20">
        <f>SUM(D13)</f>
        <v>24.99</v>
      </c>
      <c r="E14" s="2"/>
    </row>
    <row r="15" spans="1:5" x14ac:dyDescent="0.25">
      <c r="A15" s="4" t="s">
        <v>31</v>
      </c>
      <c r="B15" s="9"/>
      <c r="C15" s="6" t="s">
        <v>140</v>
      </c>
      <c r="D15" s="22">
        <v>1684.2</v>
      </c>
      <c r="E15" s="14" t="s">
        <v>32</v>
      </c>
    </row>
    <row r="16" spans="1:5" x14ac:dyDescent="0.25">
      <c r="A16" s="4"/>
      <c r="B16" s="9"/>
      <c r="C16" s="6" t="s">
        <v>109</v>
      </c>
      <c r="D16" s="22">
        <v>17173.62</v>
      </c>
      <c r="E16" s="14" t="s">
        <v>142</v>
      </c>
    </row>
    <row r="17" spans="1:5" x14ac:dyDescent="0.25">
      <c r="A17" s="19" t="s">
        <v>33</v>
      </c>
      <c r="B17" s="2"/>
      <c r="C17" s="2"/>
      <c r="D17" s="23">
        <f>SUM(D15:D16)</f>
        <v>18857.82</v>
      </c>
      <c r="E17" s="2"/>
    </row>
    <row r="18" spans="1:5" x14ac:dyDescent="0.25">
      <c r="A18" s="4" t="s">
        <v>34</v>
      </c>
      <c r="B18" s="13"/>
      <c r="C18" s="6" t="s">
        <v>103</v>
      </c>
      <c r="D18" s="22">
        <v>839.33</v>
      </c>
      <c r="E18" s="14" t="s">
        <v>79</v>
      </c>
    </row>
    <row r="19" spans="1:5" x14ac:dyDescent="0.25">
      <c r="A19" s="4"/>
      <c r="B19" s="13"/>
      <c r="C19" s="6" t="s">
        <v>126</v>
      </c>
      <c r="D19" s="22">
        <v>938.64</v>
      </c>
      <c r="E19" s="14" t="s">
        <v>79</v>
      </c>
    </row>
    <row r="20" spans="1:5" x14ac:dyDescent="0.25">
      <c r="A20" s="19" t="s">
        <v>35</v>
      </c>
      <c r="B20" s="2"/>
      <c r="C20" s="2"/>
      <c r="D20" s="23">
        <f>SUM(D18:D19)</f>
        <v>1777.97</v>
      </c>
      <c r="E20" s="2"/>
    </row>
    <row r="21" spans="1:5" x14ac:dyDescent="0.25">
      <c r="A21" s="4" t="s">
        <v>36</v>
      </c>
      <c r="B21" s="13"/>
      <c r="C21" s="6" t="s">
        <v>109</v>
      </c>
      <c r="D21" s="22">
        <v>9298.33</v>
      </c>
      <c r="E21" s="14" t="s">
        <v>163</v>
      </c>
    </row>
    <row r="22" spans="1:5" x14ac:dyDescent="0.25">
      <c r="A22" s="19" t="s">
        <v>38</v>
      </c>
      <c r="B22" s="2"/>
      <c r="C22" s="2"/>
      <c r="D22" s="23">
        <f>SUM(D21)</f>
        <v>9298.33</v>
      </c>
      <c r="E22" s="2"/>
    </row>
    <row r="23" spans="1:5" s="28" customFormat="1" x14ac:dyDescent="0.25">
      <c r="A23" s="4" t="s">
        <v>39</v>
      </c>
      <c r="B23" s="13"/>
      <c r="C23" s="17" t="s">
        <v>140</v>
      </c>
      <c r="D23" s="22">
        <v>82</v>
      </c>
      <c r="E23" s="13" t="s">
        <v>234</v>
      </c>
    </row>
    <row r="24" spans="1:5" s="28" customFormat="1" x14ac:dyDescent="0.25">
      <c r="A24" s="4"/>
      <c r="B24" s="13"/>
      <c r="C24" s="17" t="s">
        <v>144</v>
      </c>
      <c r="D24" s="22">
        <v>110</v>
      </c>
      <c r="E24" s="13" t="s">
        <v>236</v>
      </c>
    </row>
    <row r="25" spans="1:5" x14ac:dyDescent="0.25">
      <c r="A25" s="4"/>
      <c r="B25" s="13"/>
      <c r="C25" s="17" t="s">
        <v>114</v>
      </c>
      <c r="D25" s="22">
        <v>187</v>
      </c>
      <c r="E25" s="14" t="s">
        <v>226</v>
      </c>
    </row>
    <row r="26" spans="1:5" x14ac:dyDescent="0.25">
      <c r="A26" s="19" t="s">
        <v>40</v>
      </c>
      <c r="B26" s="2"/>
      <c r="C26" s="2"/>
      <c r="D26" s="23">
        <f>SUM(D23:D25)</f>
        <v>379</v>
      </c>
      <c r="E26" s="2"/>
    </row>
    <row r="27" spans="1:5" x14ac:dyDescent="0.25">
      <c r="A27" s="4" t="s">
        <v>41</v>
      </c>
      <c r="B27" s="13"/>
      <c r="C27" s="6" t="s">
        <v>103</v>
      </c>
      <c r="D27" s="22">
        <v>41.66</v>
      </c>
      <c r="E27" s="13" t="s">
        <v>96</v>
      </c>
    </row>
    <row r="28" spans="1:5" x14ac:dyDescent="0.25">
      <c r="A28" s="4"/>
      <c r="B28" s="13"/>
      <c r="C28" s="6"/>
      <c r="D28" s="22">
        <v>1351.2</v>
      </c>
      <c r="E28" s="14" t="s">
        <v>89</v>
      </c>
    </row>
    <row r="29" spans="1:5" x14ac:dyDescent="0.25">
      <c r="A29" s="4"/>
      <c r="B29" s="13"/>
      <c r="C29" s="17"/>
      <c r="D29" s="22">
        <v>8905.7800000000007</v>
      </c>
      <c r="E29" s="14" t="s">
        <v>216</v>
      </c>
    </row>
    <row r="30" spans="1:5" x14ac:dyDescent="0.25">
      <c r="A30" s="4"/>
      <c r="B30" s="13"/>
      <c r="C30" s="17"/>
      <c r="D30" s="22">
        <v>3206.43</v>
      </c>
      <c r="E30" s="14" t="s">
        <v>217</v>
      </c>
    </row>
    <row r="31" spans="1:5" x14ac:dyDescent="0.25">
      <c r="A31" s="4"/>
      <c r="B31" s="13"/>
      <c r="C31" s="17" t="s">
        <v>90</v>
      </c>
      <c r="D31" s="22">
        <v>589.41999999999996</v>
      </c>
      <c r="E31" s="14" t="s">
        <v>89</v>
      </c>
    </row>
    <row r="32" spans="1:5" x14ac:dyDescent="0.25">
      <c r="A32" s="4"/>
      <c r="B32" s="13"/>
      <c r="C32" s="17" t="s">
        <v>126</v>
      </c>
      <c r="D32" s="22">
        <v>20.83</v>
      </c>
      <c r="E32" s="14" t="s">
        <v>96</v>
      </c>
    </row>
    <row r="33" spans="1:5" x14ac:dyDescent="0.25">
      <c r="A33" s="4"/>
      <c r="B33" s="13"/>
      <c r="C33" s="17"/>
      <c r="D33" s="22">
        <v>1529.8</v>
      </c>
      <c r="E33" s="14" t="s">
        <v>89</v>
      </c>
    </row>
    <row r="34" spans="1:5" x14ac:dyDescent="0.25">
      <c r="A34" s="2" t="s">
        <v>42</v>
      </c>
      <c r="B34" s="2"/>
      <c r="C34" s="10"/>
      <c r="D34" s="11">
        <f>SUM(D27:D33)</f>
        <v>15645.12</v>
      </c>
      <c r="E34" s="13"/>
    </row>
    <row r="35" spans="1:5" s="28" customFormat="1" x14ac:dyDescent="0.25">
      <c r="A35" s="13" t="s">
        <v>43</v>
      </c>
      <c r="B35" s="13"/>
      <c r="C35" s="17" t="s">
        <v>140</v>
      </c>
      <c r="D35" s="7">
        <v>35</v>
      </c>
      <c r="E35" s="13" t="s">
        <v>233</v>
      </c>
    </row>
    <row r="36" spans="1:5" s="28" customFormat="1" x14ac:dyDescent="0.25">
      <c r="A36" s="13"/>
      <c r="B36" s="13"/>
      <c r="C36" s="17" t="s">
        <v>144</v>
      </c>
      <c r="D36" s="7">
        <v>50</v>
      </c>
      <c r="E36" s="13" t="s">
        <v>235</v>
      </c>
    </row>
    <row r="37" spans="1:5" s="28" customFormat="1" x14ac:dyDescent="0.25">
      <c r="A37" s="13"/>
      <c r="B37" s="13"/>
      <c r="C37" s="17" t="s">
        <v>103</v>
      </c>
      <c r="D37" s="7">
        <v>40</v>
      </c>
      <c r="E37" s="13" t="s">
        <v>233</v>
      </c>
    </row>
    <row r="38" spans="1:5" x14ac:dyDescent="0.25">
      <c r="A38" s="13"/>
      <c r="B38" s="13"/>
      <c r="C38" s="17" t="s">
        <v>109</v>
      </c>
      <c r="D38" s="7">
        <v>1583.53</v>
      </c>
      <c r="E38" s="13" t="s">
        <v>225</v>
      </c>
    </row>
    <row r="39" spans="1:5" x14ac:dyDescent="0.25">
      <c r="A39" s="13"/>
      <c r="B39" s="13"/>
      <c r="C39" s="17"/>
      <c r="D39" s="7">
        <v>2173.77</v>
      </c>
      <c r="E39" s="13" t="s">
        <v>152</v>
      </c>
    </row>
    <row r="40" spans="1:5" x14ac:dyDescent="0.25">
      <c r="A40" s="13"/>
      <c r="B40" s="13"/>
      <c r="C40" s="17" t="s">
        <v>82</v>
      </c>
      <c r="D40" s="7">
        <v>75</v>
      </c>
      <c r="E40" s="13" t="s">
        <v>233</v>
      </c>
    </row>
    <row r="41" spans="1:5" x14ac:dyDescent="0.25">
      <c r="A41" s="13"/>
      <c r="B41" s="13"/>
      <c r="C41" s="6" t="s">
        <v>177</v>
      </c>
      <c r="D41" s="7">
        <v>40</v>
      </c>
      <c r="E41" s="14" t="s">
        <v>233</v>
      </c>
    </row>
    <row r="42" spans="1:5" x14ac:dyDescent="0.25">
      <c r="A42" s="13"/>
      <c r="B42" s="13"/>
      <c r="C42" s="6" t="s">
        <v>118</v>
      </c>
      <c r="D42" s="7">
        <v>40</v>
      </c>
      <c r="E42" s="14" t="s">
        <v>233</v>
      </c>
    </row>
    <row r="43" spans="1:5" x14ac:dyDescent="0.25">
      <c r="A43" s="13"/>
      <c r="B43" s="13"/>
      <c r="C43" s="6" t="s">
        <v>126</v>
      </c>
      <c r="D43" s="7">
        <v>1036.99</v>
      </c>
      <c r="E43" s="14" t="s">
        <v>240</v>
      </c>
    </row>
    <row r="44" spans="1:5" x14ac:dyDescent="0.25">
      <c r="A44" s="13"/>
      <c r="B44" s="13"/>
      <c r="C44" s="17" t="s">
        <v>124</v>
      </c>
      <c r="D44" s="7">
        <v>35</v>
      </c>
      <c r="E44" s="14" t="s">
        <v>233</v>
      </c>
    </row>
    <row r="45" spans="1:5" x14ac:dyDescent="0.25">
      <c r="A45" s="13"/>
      <c r="B45" s="13"/>
      <c r="C45" s="17"/>
      <c r="D45" s="7">
        <v>124</v>
      </c>
      <c r="E45" s="14" t="s">
        <v>242</v>
      </c>
    </row>
    <row r="46" spans="1:5" x14ac:dyDescent="0.25">
      <c r="A46" s="2" t="s">
        <v>44</v>
      </c>
      <c r="B46" s="2"/>
      <c r="C46" s="10"/>
      <c r="D46" s="11">
        <f>SUM(D35:D45)</f>
        <v>5233.29</v>
      </c>
      <c r="E46" s="2"/>
    </row>
    <row r="47" spans="1:5" x14ac:dyDescent="0.25">
      <c r="A47" s="13" t="s">
        <v>45</v>
      </c>
      <c r="B47" s="13"/>
      <c r="C47" s="6" t="s">
        <v>140</v>
      </c>
      <c r="D47" s="7">
        <v>300</v>
      </c>
      <c r="E47" s="14" t="s">
        <v>204</v>
      </c>
    </row>
    <row r="48" spans="1:5" x14ac:dyDescent="0.25">
      <c r="A48" s="13"/>
      <c r="B48" s="13"/>
      <c r="C48" s="17"/>
      <c r="D48" s="7">
        <v>368.72</v>
      </c>
      <c r="E48" s="14" t="s">
        <v>130</v>
      </c>
    </row>
    <row r="49" spans="1:5" x14ac:dyDescent="0.25">
      <c r="A49" s="13"/>
      <c r="B49" s="13"/>
      <c r="C49" s="17"/>
      <c r="D49" s="7">
        <v>141.25</v>
      </c>
      <c r="E49" s="14" t="s">
        <v>212</v>
      </c>
    </row>
    <row r="50" spans="1:5" x14ac:dyDescent="0.25">
      <c r="A50" s="13"/>
      <c r="B50" s="13"/>
      <c r="C50" s="17"/>
      <c r="D50" s="7">
        <v>256.45</v>
      </c>
      <c r="E50" s="14" t="s">
        <v>230</v>
      </c>
    </row>
    <row r="51" spans="1:5" x14ac:dyDescent="0.25">
      <c r="A51" s="13"/>
      <c r="B51" s="13"/>
      <c r="C51" s="17"/>
      <c r="D51" s="7">
        <v>5.27</v>
      </c>
      <c r="E51" s="14" t="s">
        <v>230</v>
      </c>
    </row>
    <row r="52" spans="1:5" x14ac:dyDescent="0.25">
      <c r="A52" s="13"/>
      <c r="B52" s="13"/>
      <c r="C52" s="17"/>
      <c r="D52" s="7">
        <v>600.13</v>
      </c>
      <c r="E52" s="14" t="s">
        <v>155</v>
      </c>
    </row>
    <row r="53" spans="1:5" x14ac:dyDescent="0.25">
      <c r="A53" s="13"/>
      <c r="B53" s="13"/>
      <c r="C53" s="17"/>
      <c r="D53" s="7">
        <v>288.85000000000002</v>
      </c>
      <c r="E53" s="14" t="s">
        <v>155</v>
      </c>
    </row>
    <row r="54" spans="1:5" x14ac:dyDescent="0.25">
      <c r="A54" s="13"/>
      <c r="B54" s="13"/>
      <c r="C54" s="17" t="s">
        <v>103</v>
      </c>
      <c r="D54" s="7">
        <v>212.9</v>
      </c>
      <c r="E54" s="14" t="s">
        <v>215</v>
      </c>
    </row>
    <row r="55" spans="1:5" x14ac:dyDescent="0.25">
      <c r="A55" s="13"/>
      <c r="B55" s="13"/>
      <c r="C55" s="17" t="s">
        <v>109</v>
      </c>
      <c r="D55" s="7">
        <v>4700.5</v>
      </c>
      <c r="E55" s="14" t="s">
        <v>224</v>
      </c>
    </row>
    <row r="56" spans="1:5" x14ac:dyDescent="0.25">
      <c r="A56" s="13"/>
      <c r="B56" s="13"/>
      <c r="C56" s="17"/>
      <c r="D56" s="7">
        <v>11510.13</v>
      </c>
      <c r="E56" s="14" t="s">
        <v>47</v>
      </c>
    </row>
    <row r="57" spans="1:5" x14ac:dyDescent="0.25">
      <c r="A57" s="13"/>
      <c r="B57" s="13"/>
      <c r="C57" s="17"/>
      <c r="D57" s="7">
        <v>409.03</v>
      </c>
      <c r="E57" s="14" t="s">
        <v>149</v>
      </c>
    </row>
    <row r="58" spans="1:5" x14ac:dyDescent="0.25">
      <c r="A58" s="13"/>
      <c r="B58" s="13"/>
      <c r="C58" s="17"/>
      <c r="D58" s="7">
        <v>1011.5</v>
      </c>
      <c r="E58" s="14" t="s">
        <v>46</v>
      </c>
    </row>
    <row r="59" spans="1:5" x14ac:dyDescent="0.25">
      <c r="A59" s="13"/>
      <c r="B59" s="13"/>
      <c r="C59" s="17"/>
      <c r="D59" s="7">
        <v>1583.75</v>
      </c>
      <c r="E59" s="14" t="s">
        <v>154</v>
      </c>
    </row>
    <row r="60" spans="1:5" x14ac:dyDescent="0.25">
      <c r="A60" s="13"/>
      <c r="B60" s="13"/>
      <c r="C60" s="17"/>
      <c r="D60" s="7">
        <v>66.17</v>
      </c>
      <c r="E60" s="14" t="s">
        <v>230</v>
      </c>
    </row>
    <row r="61" spans="1:5" x14ac:dyDescent="0.25">
      <c r="A61" s="13"/>
      <c r="B61" s="13"/>
      <c r="C61" s="17"/>
      <c r="D61" s="7">
        <v>4.59</v>
      </c>
      <c r="E61" s="14" t="s">
        <v>230</v>
      </c>
    </row>
    <row r="62" spans="1:5" x14ac:dyDescent="0.25">
      <c r="A62" s="13"/>
      <c r="B62" s="13"/>
      <c r="C62" s="17"/>
      <c r="D62" s="7">
        <v>3.03</v>
      </c>
      <c r="E62" s="14" t="s">
        <v>230</v>
      </c>
    </row>
    <row r="63" spans="1:5" x14ac:dyDescent="0.25">
      <c r="A63" s="13"/>
      <c r="B63" s="13"/>
      <c r="C63" s="17"/>
      <c r="D63" s="22">
        <v>7357.06</v>
      </c>
      <c r="E63" s="14" t="s">
        <v>98</v>
      </c>
    </row>
    <row r="64" spans="1:5" x14ac:dyDescent="0.25">
      <c r="A64" s="13"/>
      <c r="B64" s="13"/>
      <c r="C64" s="17" t="s">
        <v>90</v>
      </c>
      <c r="D64" s="7">
        <v>137.91999999999999</v>
      </c>
      <c r="E64" s="14" t="s">
        <v>215</v>
      </c>
    </row>
    <row r="65" spans="1:5" x14ac:dyDescent="0.25">
      <c r="A65" s="13"/>
      <c r="B65" s="13"/>
      <c r="C65" s="17"/>
      <c r="D65" s="7">
        <v>448.72</v>
      </c>
      <c r="E65" s="14" t="s">
        <v>168</v>
      </c>
    </row>
    <row r="66" spans="1:5" x14ac:dyDescent="0.25">
      <c r="A66" s="13"/>
      <c r="B66" s="13"/>
      <c r="C66" s="17"/>
      <c r="D66" s="7">
        <v>185</v>
      </c>
      <c r="E66" s="14" t="s">
        <v>228</v>
      </c>
    </row>
    <row r="67" spans="1:5" x14ac:dyDescent="0.25">
      <c r="A67" s="13"/>
      <c r="B67" s="13"/>
      <c r="C67" s="6"/>
      <c r="D67" s="7">
        <v>774</v>
      </c>
      <c r="E67" s="14" t="s">
        <v>229</v>
      </c>
    </row>
    <row r="68" spans="1:5" x14ac:dyDescent="0.25">
      <c r="A68" s="13"/>
      <c r="B68" s="13"/>
      <c r="C68" s="6"/>
      <c r="D68" s="7">
        <v>18</v>
      </c>
      <c r="E68" s="14" t="s">
        <v>229</v>
      </c>
    </row>
    <row r="69" spans="1:5" x14ac:dyDescent="0.25">
      <c r="A69" s="13"/>
      <c r="B69" s="13"/>
      <c r="C69" s="6"/>
      <c r="D69" s="7">
        <v>9</v>
      </c>
      <c r="E69" s="14" t="s">
        <v>229</v>
      </c>
    </row>
    <row r="70" spans="1:5" x14ac:dyDescent="0.25">
      <c r="A70" s="13"/>
      <c r="B70" s="13"/>
      <c r="C70" s="6" t="s">
        <v>126</v>
      </c>
      <c r="D70" s="7">
        <v>300</v>
      </c>
      <c r="E70" s="14" t="s">
        <v>204</v>
      </c>
    </row>
    <row r="71" spans="1:5" x14ac:dyDescent="0.25">
      <c r="A71" s="13"/>
      <c r="B71" s="13"/>
      <c r="C71" s="17"/>
      <c r="D71" s="7">
        <v>613.09</v>
      </c>
      <c r="E71" s="13" t="s">
        <v>48</v>
      </c>
    </row>
    <row r="72" spans="1:5" x14ac:dyDescent="0.25">
      <c r="A72" s="13"/>
      <c r="B72" s="13"/>
      <c r="C72" s="17"/>
      <c r="D72" s="7">
        <v>31.03</v>
      </c>
      <c r="E72" s="13" t="s">
        <v>48</v>
      </c>
    </row>
    <row r="73" spans="1:5" x14ac:dyDescent="0.25">
      <c r="A73" s="13"/>
      <c r="B73" s="13"/>
      <c r="C73" s="17"/>
      <c r="D73" s="7">
        <v>53</v>
      </c>
      <c r="E73" s="14" t="s">
        <v>129</v>
      </c>
    </row>
    <row r="74" spans="1:5" x14ac:dyDescent="0.25">
      <c r="A74" s="13"/>
      <c r="B74" s="13"/>
      <c r="C74" s="17"/>
      <c r="D74" s="7">
        <v>5</v>
      </c>
      <c r="E74" s="14" t="s">
        <v>129</v>
      </c>
    </row>
    <row r="75" spans="1:5" x14ac:dyDescent="0.25">
      <c r="A75" s="13"/>
      <c r="B75" s="13"/>
      <c r="C75" s="6"/>
      <c r="D75" s="7">
        <v>141.83000000000001</v>
      </c>
      <c r="E75" s="14" t="s">
        <v>212</v>
      </c>
    </row>
    <row r="76" spans="1:5" x14ac:dyDescent="0.25">
      <c r="A76" s="2" t="s">
        <v>49</v>
      </c>
      <c r="B76" s="2"/>
      <c r="C76" s="10"/>
      <c r="D76" s="11">
        <f>SUM(D47:D75)</f>
        <v>31535.919999999995</v>
      </c>
      <c r="E76" s="14"/>
    </row>
    <row r="77" spans="1:5" x14ac:dyDescent="0.25">
      <c r="A77" s="13" t="s">
        <v>50</v>
      </c>
      <c r="B77" s="13"/>
      <c r="C77" s="6" t="s">
        <v>140</v>
      </c>
      <c r="D77" s="7">
        <v>330.97</v>
      </c>
      <c r="E77" s="13" t="s">
        <v>51</v>
      </c>
    </row>
    <row r="78" spans="1:5" x14ac:dyDescent="0.25">
      <c r="A78" s="13"/>
      <c r="B78" s="13"/>
      <c r="C78" s="17"/>
      <c r="D78" s="7">
        <v>198.73</v>
      </c>
      <c r="E78" s="13" t="s">
        <v>51</v>
      </c>
    </row>
    <row r="79" spans="1:5" x14ac:dyDescent="0.25">
      <c r="A79" s="13"/>
      <c r="B79" s="13"/>
      <c r="C79" s="17"/>
      <c r="D79" s="7">
        <v>88.05</v>
      </c>
      <c r="E79" s="13" t="s">
        <v>51</v>
      </c>
    </row>
    <row r="80" spans="1:5" x14ac:dyDescent="0.25">
      <c r="A80" s="13"/>
      <c r="B80" s="13"/>
      <c r="C80" s="17"/>
      <c r="D80" s="7">
        <v>205.2</v>
      </c>
      <c r="E80" s="13" t="s">
        <v>51</v>
      </c>
    </row>
    <row r="81" spans="1:5" x14ac:dyDescent="0.25">
      <c r="A81" s="13"/>
      <c r="B81" s="13"/>
      <c r="C81" s="17" t="s">
        <v>199</v>
      </c>
      <c r="D81" s="7">
        <v>278.16000000000003</v>
      </c>
      <c r="E81" s="13" t="s">
        <v>51</v>
      </c>
    </row>
    <row r="82" spans="1:5" x14ac:dyDescent="0.25">
      <c r="A82" s="13"/>
      <c r="B82" s="13"/>
      <c r="C82" s="17"/>
      <c r="D82" s="7">
        <v>777.07</v>
      </c>
      <c r="E82" s="13" t="s">
        <v>51</v>
      </c>
    </row>
    <row r="83" spans="1:5" x14ac:dyDescent="0.25">
      <c r="A83" s="13"/>
      <c r="B83" s="13"/>
      <c r="C83" s="17" t="s">
        <v>105</v>
      </c>
      <c r="D83" s="7">
        <v>569.79</v>
      </c>
      <c r="E83" s="13" t="s">
        <v>51</v>
      </c>
    </row>
    <row r="84" spans="1:5" x14ac:dyDescent="0.25">
      <c r="A84" s="13"/>
      <c r="B84" s="13"/>
      <c r="C84" s="17" t="s">
        <v>109</v>
      </c>
      <c r="D84" s="7">
        <v>632.80999999999995</v>
      </c>
      <c r="E84" s="13" t="s">
        <v>51</v>
      </c>
    </row>
    <row r="85" spans="1:5" x14ac:dyDescent="0.25">
      <c r="A85" s="13"/>
      <c r="B85" s="13"/>
      <c r="C85" s="17" t="s">
        <v>82</v>
      </c>
      <c r="D85" s="7">
        <v>50</v>
      </c>
      <c r="E85" s="13" t="s">
        <v>119</v>
      </c>
    </row>
    <row r="86" spans="1:5" x14ac:dyDescent="0.25">
      <c r="A86" s="13"/>
      <c r="B86" s="13"/>
      <c r="C86" s="17" t="s">
        <v>114</v>
      </c>
      <c r="D86" s="7">
        <v>120</v>
      </c>
      <c r="E86" s="13" t="s">
        <v>113</v>
      </c>
    </row>
    <row r="87" spans="1:5" x14ac:dyDescent="0.25">
      <c r="A87" s="13"/>
      <c r="B87" s="13"/>
      <c r="C87" s="17"/>
      <c r="D87" s="7">
        <v>460</v>
      </c>
      <c r="E87" s="13" t="s">
        <v>51</v>
      </c>
    </row>
    <row r="88" spans="1:5" x14ac:dyDescent="0.25">
      <c r="A88" s="13"/>
      <c r="B88" s="13"/>
      <c r="C88" s="17" t="s">
        <v>90</v>
      </c>
      <c r="D88" s="7">
        <v>21.9</v>
      </c>
      <c r="E88" s="13" t="s">
        <v>51</v>
      </c>
    </row>
    <row r="89" spans="1:5" x14ac:dyDescent="0.25">
      <c r="A89" s="13"/>
      <c r="B89" s="13"/>
      <c r="C89" s="17"/>
      <c r="D89" s="7">
        <v>21</v>
      </c>
      <c r="E89" s="13" t="s">
        <v>51</v>
      </c>
    </row>
    <row r="90" spans="1:5" x14ac:dyDescent="0.25">
      <c r="A90" s="13"/>
      <c r="B90" s="13"/>
      <c r="C90" s="17"/>
      <c r="D90" s="7">
        <v>84.32</v>
      </c>
      <c r="E90" s="13" t="s">
        <v>51</v>
      </c>
    </row>
    <row r="91" spans="1:5" x14ac:dyDescent="0.25">
      <c r="A91" s="13"/>
      <c r="B91" s="13"/>
      <c r="C91" s="17"/>
      <c r="D91" s="7">
        <v>230</v>
      </c>
      <c r="E91" s="13" t="s">
        <v>51</v>
      </c>
    </row>
    <row r="92" spans="1:5" x14ac:dyDescent="0.25">
      <c r="A92" s="13"/>
      <c r="B92" s="13"/>
      <c r="C92" s="17"/>
      <c r="D92" s="7">
        <v>230</v>
      </c>
      <c r="E92" s="13" t="s">
        <v>51</v>
      </c>
    </row>
    <row r="93" spans="1:5" x14ac:dyDescent="0.25">
      <c r="A93" s="13"/>
      <c r="B93" s="13"/>
      <c r="C93" s="17"/>
      <c r="D93" s="7">
        <v>230</v>
      </c>
      <c r="E93" s="13" t="s">
        <v>51</v>
      </c>
    </row>
    <row r="94" spans="1:5" x14ac:dyDescent="0.25">
      <c r="A94" s="13"/>
      <c r="B94" s="13"/>
      <c r="C94" s="17" t="s">
        <v>126</v>
      </c>
      <c r="D94" s="7">
        <v>188.37</v>
      </c>
      <c r="E94" s="13" t="s">
        <v>51</v>
      </c>
    </row>
    <row r="95" spans="1:5" x14ac:dyDescent="0.25">
      <c r="A95" s="13"/>
      <c r="B95" s="13"/>
      <c r="C95" s="17"/>
      <c r="D95" s="7">
        <v>595.82000000000005</v>
      </c>
      <c r="E95" s="13" t="s">
        <v>51</v>
      </c>
    </row>
    <row r="96" spans="1:5" x14ac:dyDescent="0.25">
      <c r="A96" s="13"/>
      <c r="B96" s="13"/>
      <c r="C96" s="17"/>
      <c r="D96" s="7">
        <v>717.56</v>
      </c>
      <c r="E96" s="13" t="s">
        <v>51</v>
      </c>
    </row>
    <row r="97" spans="1:5" x14ac:dyDescent="0.25">
      <c r="A97" s="2" t="s">
        <v>52</v>
      </c>
      <c r="B97" s="2"/>
      <c r="C97" s="10"/>
      <c r="D97" s="11">
        <f>SUM(D77:D96)</f>
        <v>6029.75</v>
      </c>
      <c r="E97" s="2"/>
    </row>
    <row r="98" spans="1:5" x14ac:dyDescent="0.25">
      <c r="A98" s="24">
        <v>20.12</v>
      </c>
      <c r="B98" s="13"/>
      <c r="C98" s="6" t="s">
        <v>140</v>
      </c>
      <c r="D98" s="7">
        <v>1400</v>
      </c>
      <c r="E98" s="14" t="s">
        <v>53</v>
      </c>
    </row>
    <row r="99" spans="1:5" x14ac:dyDescent="0.25">
      <c r="A99" s="24"/>
      <c r="B99" s="13"/>
      <c r="C99" s="6" t="s">
        <v>172</v>
      </c>
      <c r="D99" s="7">
        <v>300</v>
      </c>
      <c r="E99" s="14" t="s">
        <v>221</v>
      </c>
    </row>
    <row r="100" spans="1:5" x14ac:dyDescent="0.25">
      <c r="A100" s="24"/>
      <c r="B100" s="13"/>
      <c r="C100" s="6" t="s">
        <v>222</v>
      </c>
      <c r="D100" s="7">
        <v>1400</v>
      </c>
      <c r="E100" s="14" t="s">
        <v>53</v>
      </c>
    </row>
    <row r="101" spans="1:5" x14ac:dyDescent="0.25">
      <c r="A101" s="2" t="s">
        <v>54</v>
      </c>
      <c r="B101" s="2"/>
      <c r="C101" s="10"/>
      <c r="D101" s="11">
        <f>SUM(D98:D100)</f>
        <v>3100</v>
      </c>
      <c r="E101" s="2"/>
    </row>
    <row r="102" spans="1:5" x14ac:dyDescent="0.25">
      <c r="A102" s="13" t="s">
        <v>55</v>
      </c>
      <c r="B102" s="13"/>
      <c r="C102" s="17" t="s">
        <v>177</v>
      </c>
      <c r="D102" s="7">
        <v>369.74</v>
      </c>
      <c r="E102" s="13" t="s">
        <v>56</v>
      </c>
    </row>
    <row r="103" spans="1:5" x14ac:dyDescent="0.25">
      <c r="A103" s="2" t="s">
        <v>57</v>
      </c>
      <c r="B103" s="2"/>
      <c r="C103" s="10"/>
      <c r="D103" s="11">
        <v>369.74</v>
      </c>
      <c r="E103" s="2"/>
    </row>
    <row r="104" spans="1:5" x14ac:dyDescent="0.25">
      <c r="A104" s="8">
        <v>20.25</v>
      </c>
      <c r="B104" s="13"/>
      <c r="C104" s="17" t="s">
        <v>140</v>
      </c>
      <c r="D104" s="7">
        <v>2781</v>
      </c>
      <c r="E104" s="13" t="s">
        <v>157</v>
      </c>
    </row>
    <row r="105" spans="1:5" x14ac:dyDescent="0.25">
      <c r="A105" s="8"/>
      <c r="B105" s="13"/>
      <c r="C105" s="17"/>
      <c r="D105" s="7">
        <v>900.29</v>
      </c>
      <c r="E105" s="13" t="s">
        <v>247</v>
      </c>
    </row>
    <row r="106" spans="1:5" x14ac:dyDescent="0.25">
      <c r="A106" s="8"/>
      <c r="B106" s="13"/>
      <c r="C106" s="17" t="s">
        <v>103</v>
      </c>
      <c r="D106" s="7">
        <v>2783.34</v>
      </c>
      <c r="E106" s="13" t="s">
        <v>157</v>
      </c>
    </row>
    <row r="107" spans="1:5" x14ac:dyDescent="0.25">
      <c r="A107" s="8"/>
      <c r="B107" s="13"/>
      <c r="C107" s="17" t="s">
        <v>81</v>
      </c>
      <c r="D107" s="7">
        <v>3391.65</v>
      </c>
      <c r="E107" s="13" t="s">
        <v>157</v>
      </c>
    </row>
    <row r="108" spans="1:5" x14ac:dyDescent="0.25">
      <c r="A108" s="8"/>
      <c r="B108" s="13"/>
      <c r="C108" s="17" t="s">
        <v>222</v>
      </c>
      <c r="D108" s="7">
        <v>1500</v>
      </c>
      <c r="E108" s="13" t="s">
        <v>223</v>
      </c>
    </row>
    <row r="109" spans="1:5" x14ac:dyDescent="0.25">
      <c r="A109" s="8"/>
      <c r="B109" s="13"/>
      <c r="C109" s="17" t="s">
        <v>174</v>
      </c>
      <c r="D109" s="7">
        <v>1363.3</v>
      </c>
      <c r="E109" s="13" t="s">
        <v>157</v>
      </c>
    </row>
    <row r="110" spans="1:5" x14ac:dyDescent="0.25">
      <c r="A110" s="2" t="s">
        <v>71</v>
      </c>
      <c r="B110" s="2"/>
      <c r="C110" s="10"/>
      <c r="D110" s="11">
        <f>SUM(D104:D109)</f>
        <v>12719.58</v>
      </c>
      <c r="E110" s="2"/>
    </row>
    <row r="111" spans="1:5" s="28" customFormat="1" x14ac:dyDescent="0.25">
      <c r="A111" s="13" t="s">
        <v>218</v>
      </c>
      <c r="B111" s="13"/>
      <c r="C111" s="17" t="s">
        <v>105</v>
      </c>
      <c r="D111" s="7">
        <v>676.88</v>
      </c>
      <c r="E111" s="13" t="s">
        <v>220</v>
      </c>
    </row>
    <row r="112" spans="1:5" s="28" customFormat="1" x14ac:dyDescent="0.25">
      <c r="A112" s="13"/>
      <c r="B112" s="13"/>
      <c r="C112" s="17" t="s">
        <v>126</v>
      </c>
      <c r="D112" s="7">
        <v>678.66</v>
      </c>
      <c r="E112" s="13" t="s">
        <v>220</v>
      </c>
    </row>
    <row r="113" spans="1:5" x14ac:dyDescent="0.25">
      <c r="A113" s="2" t="s">
        <v>219</v>
      </c>
      <c r="B113" s="2"/>
      <c r="C113" s="10"/>
      <c r="D113" s="11">
        <f>SUM(D111:D112)</f>
        <v>1355.54</v>
      </c>
      <c r="E113" s="2"/>
    </row>
    <row r="114" spans="1:5" x14ac:dyDescent="0.25">
      <c r="A114" s="13" t="s">
        <v>58</v>
      </c>
      <c r="B114" s="13"/>
      <c r="C114" s="17" t="s">
        <v>103</v>
      </c>
      <c r="D114" s="7">
        <v>261.10000000000002</v>
      </c>
      <c r="E114" s="13" t="s">
        <v>231</v>
      </c>
    </row>
    <row r="115" spans="1:5" x14ac:dyDescent="0.25">
      <c r="A115" s="13"/>
      <c r="B115" s="13"/>
      <c r="C115" s="17" t="s">
        <v>126</v>
      </c>
      <c r="D115" s="7">
        <v>175.82</v>
      </c>
      <c r="E115" s="13" t="s">
        <v>232</v>
      </c>
    </row>
    <row r="116" spans="1:5" x14ac:dyDescent="0.25">
      <c r="A116" s="13"/>
      <c r="B116" s="13"/>
      <c r="C116" s="17"/>
      <c r="D116" s="7">
        <v>112.35</v>
      </c>
      <c r="E116" s="13" t="s">
        <v>102</v>
      </c>
    </row>
    <row r="117" spans="1:5" x14ac:dyDescent="0.25">
      <c r="A117" s="2" t="s">
        <v>59</v>
      </c>
      <c r="B117" s="2"/>
      <c r="C117" s="10"/>
      <c r="D117" s="11">
        <f>SUM(D114:D116)</f>
        <v>549.27</v>
      </c>
      <c r="E117" s="2"/>
    </row>
    <row r="118" spans="1:5" x14ac:dyDescent="0.25">
      <c r="A118" s="13" t="s">
        <v>60</v>
      </c>
      <c r="B118" s="13"/>
      <c r="C118" s="6" t="s">
        <v>140</v>
      </c>
      <c r="D118" s="7">
        <v>20</v>
      </c>
      <c r="E118" s="14" t="s">
        <v>189</v>
      </c>
    </row>
    <row r="119" spans="1:5" x14ac:dyDescent="0.25">
      <c r="A119" s="13"/>
      <c r="B119" s="13"/>
      <c r="C119" s="6"/>
      <c r="D119" s="7">
        <v>47.6</v>
      </c>
      <c r="E119" s="14" t="s">
        <v>158</v>
      </c>
    </row>
    <row r="120" spans="1:5" x14ac:dyDescent="0.25">
      <c r="A120" s="13"/>
      <c r="B120" s="13"/>
      <c r="C120" s="6"/>
      <c r="D120" s="7">
        <v>-900.29</v>
      </c>
      <c r="E120" s="14" t="s">
        <v>247</v>
      </c>
    </row>
    <row r="121" spans="1:5" x14ac:dyDescent="0.25">
      <c r="A121" s="13"/>
      <c r="B121" s="13"/>
      <c r="C121" s="6" t="s">
        <v>199</v>
      </c>
      <c r="D121" s="7">
        <v>5</v>
      </c>
      <c r="E121" s="14" t="s">
        <v>189</v>
      </c>
    </row>
    <row r="122" spans="1:5" x14ac:dyDescent="0.25">
      <c r="A122" s="13"/>
      <c r="B122" s="13"/>
      <c r="C122" s="6"/>
      <c r="D122" s="7">
        <v>20</v>
      </c>
      <c r="E122" s="14" t="s">
        <v>189</v>
      </c>
    </row>
    <row r="123" spans="1:5" x14ac:dyDescent="0.25">
      <c r="A123" s="13"/>
      <c r="B123" s="13"/>
      <c r="C123" s="6" t="s">
        <v>103</v>
      </c>
      <c r="D123" s="7">
        <v>277</v>
      </c>
      <c r="E123" s="14" t="s">
        <v>237</v>
      </c>
    </row>
    <row r="124" spans="1:5" x14ac:dyDescent="0.25">
      <c r="A124" s="13"/>
      <c r="B124" s="13"/>
      <c r="C124" s="6"/>
      <c r="D124" s="7">
        <v>122</v>
      </c>
      <c r="E124" s="14" t="s">
        <v>238</v>
      </c>
    </row>
    <row r="125" spans="1:5" x14ac:dyDescent="0.25">
      <c r="A125" s="13"/>
      <c r="B125" s="13"/>
      <c r="C125" s="6" t="s">
        <v>222</v>
      </c>
      <c r="D125" s="7">
        <v>154.28</v>
      </c>
      <c r="E125" s="14" t="s">
        <v>92</v>
      </c>
    </row>
    <row r="126" spans="1:5" x14ac:dyDescent="0.25">
      <c r="A126" s="13"/>
      <c r="B126" s="13"/>
      <c r="C126" s="6" t="s">
        <v>90</v>
      </c>
      <c r="D126" s="7">
        <v>900</v>
      </c>
      <c r="E126" s="14" t="s">
        <v>227</v>
      </c>
    </row>
    <row r="127" spans="1:5" x14ac:dyDescent="0.25">
      <c r="A127" s="13"/>
      <c r="B127" s="13"/>
      <c r="C127" s="6" t="s">
        <v>118</v>
      </c>
      <c r="D127" s="7">
        <v>30</v>
      </c>
      <c r="E127" s="13" t="s">
        <v>245</v>
      </c>
    </row>
    <row r="128" spans="1:5" x14ac:dyDescent="0.25">
      <c r="A128" s="13"/>
      <c r="B128" s="13"/>
      <c r="C128" s="6" t="s">
        <v>126</v>
      </c>
      <c r="D128" s="7">
        <v>196.41</v>
      </c>
      <c r="E128" s="13" t="s">
        <v>248</v>
      </c>
    </row>
    <row r="129" spans="1:5" x14ac:dyDescent="0.25">
      <c r="A129" s="13"/>
      <c r="B129" s="13"/>
      <c r="C129" s="17" t="s">
        <v>124</v>
      </c>
      <c r="D129" s="7">
        <v>30</v>
      </c>
      <c r="E129" s="13" t="s">
        <v>245</v>
      </c>
    </row>
    <row r="130" spans="1:5" x14ac:dyDescent="0.25">
      <c r="A130" s="13"/>
      <c r="B130" s="13"/>
      <c r="C130" s="17"/>
      <c r="D130" s="7">
        <v>4309</v>
      </c>
      <c r="E130" s="13" t="s">
        <v>243</v>
      </c>
    </row>
    <row r="131" spans="1:5" x14ac:dyDescent="0.25">
      <c r="A131" s="13"/>
      <c r="B131" s="13"/>
      <c r="C131" s="6"/>
      <c r="D131" s="7">
        <v>884</v>
      </c>
      <c r="E131" s="14" t="s">
        <v>244</v>
      </c>
    </row>
    <row r="132" spans="1:5" x14ac:dyDescent="0.25">
      <c r="A132" s="13"/>
      <c r="B132" s="13"/>
      <c r="C132" s="17"/>
      <c r="D132" s="7">
        <v>306</v>
      </c>
      <c r="E132" s="14" t="s">
        <v>117</v>
      </c>
    </row>
    <row r="133" spans="1:5" x14ac:dyDescent="0.25">
      <c r="A133" s="2" t="s">
        <v>61</v>
      </c>
      <c r="B133" s="2"/>
      <c r="C133" s="10"/>
      <c r="D133" s="11">
        <f>SUM(D118:D132)</f>
        <v>6401</v>
      </c>
      <c r="E133" s="2"/>
    </row>
    <row r="134" spans="1:5" x14ac:dyDescent="0.25">
      <c r="A134" s="25" t="s">
        <v>62</v>
      </c>
      <c r="B134" s="13"/>
      <c r="C134" s="6" t="s">
        <v>103</v>
      </c>
      <c r="D134" s="7">
        <v>5767.97</v>
      </c>
      <c r="E134" s="13" t="s">
        <v>64</v>
      </c>
    </row>
    <row r="135" spans="1:5" x14ac:dyDescent="0.25">
      <c r="A135" s="8"/>
      <c r="B135" s="13"/>
      <c r="C135" s="17"/>
      <c r="D135" s="7">
        <v>3496.89</v>
      </c>
      <c r="E135" s="13" t="s">
        <v>64</v>
      </c>
    </row>
    <row r="136" spans="1:5" x14ac:dyDescent="0.25">
      <c r="A136" s="8"/>
      <c r="B136" s="13"/>
      <c r="C136" s="17"/>
      <c r="D136" s="7">
        <v>2871.64</v>
      </c>
      <c r="E136" s="13" t="s">
        <v>64</v>
      </c>
    </row>
    <row r="137" spans="1:5" x14ac:dyDescent="0.25">
      <c r="A137" s="8"/>
      <c r="B137" s="13"/>
      <c r="C137" s="17" t="s">
        <v>118</v>
      </c>
      <c r="D137" s="7">
        <v>261902.01</v>
      </c>
      <c r="E137" s="13" t="s">
        <v>64</v>
      </c>
    </row>
    <row r="138" spans="1:5" x14ac:dyDescent="0.25">
      <c r="A138" s="8"/>
      <c r="B138" s="13"/>
      <c r="C138" s="17"/>
      <c r="D138" s="7">
        <v>21448.799999999999</v>
      </c>
      <c r="E138" s="13" t="s">
        <v>64</v>
      </c>
    </row>
    <row r="139" spans="1:5" x14ac:dyDescent="0.25">
      <c r="A139" s="26" t="s">
        <v>65</v>
      </c>
      <c r="B139" s="2"/>
      <c r="C139" s="10"/>
      <c r="D139" s="11">
        <f>SUM(D134:D138)</f>
        <v>295487.31</v>
      </c>
      <c r="E139" s="2"/>
    </row>
    <row r="140" spans="1:5" x14ac:dyDescent="0.25">
      <c r="A140" s="24" t="s">
        <v>66</v>
      </c>
      <c r="B140" s="13"/>
      <c r="C140" s="6" t="s">
        <v>172</v>
      </c>
      <c r="D140" s="7">
        <v>8757</v>
      </c>
      <c r="E140" s="13" t="s">
        <v>67</v>
      </c>
    </row>
    <row r="141" spans="1:5" x14ac:dyDescent="0.25">
      <c r="A141" s="27" t="s">
        <v>68</v>
      </c>
      <c r="B141" s="13"/>
      <c r="C141" s="6"/>
      <c r="D141" s="11">
        <f>SUM(D140)</f>
        <v>8757</v>
      </c>
      <c r="E141" s="13"/>
    </row>
    <row r="142" spans="1:5" x14ac:dyDescent="0.25">
      <c r="A142" s="24" t="s">
        <v>160</v>
      </c>
      <c r="B142" s="13"/>
      <c r="C142" s="6" t="s">
        <v>140</v>
      </c>
      <c r="D142" s="7">
        <v>4062.64</v>
      </c>
      <c r="E142" s="13" t="s">
        <v>205</v>
      </c>
    </row>
    <row r="143" spans="1:5" x14ac:dyDescent="0.25">
      <c r="A143" s="24"/>
      <c r="B143" s="13"/>
      <c r="C143" s="6"/>
      <c r="D143" s="7">
        <v>4270.46</v>
      </c>
      <c r="E143" s="13" t="s">
        <v>206</v>
      </c>
    </row>
    <row r="144" spans="1:5" x14ac:dyDescent="0.25">
      <c r="A144" s="24"/>
      <c r="B144" s="13"/>
      <c r="C144" s="6"/>
      <c r="D144" s="7">
        <v>4897.3999999999996</v>
      </c>
      <c r="E144" s="13" t="s">
        <v>207</v>
      </c>
    </row>
    <row r="145" spans="1:5" x14ac:dyDescent="0.25">
      <c r="A145" s="24"/>
      <c r="B145" s="13"/>
      <c r="C145" s="6"/>
      <c r="D145" s="7">
        <v>4062.64</v>
      </c>
      <c r="E145" s="13" t="s">
        <v>208</v>
      </c>
    </row>
    <row r="146" spans="1:5" x14ac:dyDescent="0.25">
      <c r="A146" s="24"/>
      <c r="B146" s="13"/>
      <c r="C146" s="6"/>
      <c r="D146" s="7">
        <v>4859.1400000000003</v>
      </c>
      <c r="E146" s="13" t="s">
        <v>209</v>
      </c>
    </row>
    <row r="147" spans="1:5" x14ac:dyDescent="0.25">
      <c r="A147" s="24"/>
      <c r="B147" s="13"/>
      <c r="C147" s="6"/>
      <c r="D147" s="7">
        <v>5780.47</v>
      </c>
      <c r="E147" s="13" t="s">
        <v>210</v>
      </c>
    </row>
    <row r="148" spans="1:5" x14ac:dyDescent="0.25">
      <c r="A148" s="24"/>
      <c r="B148" s="13"/>
      <c r="C148" s="6"/>
      <c r="D148" s="7">
        <v>3263.8</v>
      </c>
      <c r="E148" s="13" t="s">
        <v>211</v>
      </c>
    </row>
    <row r="149" spans="1:5" x14ac:dyDescent="0.25">
      <c r="A149" s="24"/>
      <c r="B149" s="13"/>
      <c r="C149" s="6" t="s">
        <v>18</v>
      </c>
      <c r="D149" s="7">
        <v>2400</v>
      </c>
      <c r="E149" s="13" t="s">
        <v>213</v>
      </c>
    </row>
    <row r="150" spans="1:5" x14ac:dyDescent="0.25">
      <c r="A150" s="24"/>
      <c r="B150" s="13"/>
      <c r="C150" s="6" t="s">
        <v>103</v>
      </c>
      <c r="D150" s="7">
        <v>4859.13</v>
      </c>
      <c r="E150" s="13" t="s">
        <v>214</v>
      </c>
    </row>
    <row r="151" spans="1:5" x14ac:dyDescent="0.25">
      <c r="A151" s="24"/>
      <c r="B151" s="13"/>
      <c r="C151" s="6" t="s">
        <v>126</v>
      </c>
      <c r="D151" s="7">
        <v>15000</v>
      </c>
      <c r="E151" s="13" t="s">
        <v>239</v>
      </c>
    </row>
    <row r="152" spans="1:5" x14ac:dyDescent="0.25">
      <c r="A152" s="24"/>
      <c r="B152" s="13"/>
      <c r="C152" s="6" t="s">
        <v>124</v>
      </c>
      <c r="D152" s="7">
        <v>75</v>
      </c>
      <c r="E152" s="13" t="s">
        <v>241</v>
      </c>
    </row>
    <row r="153" spans="1:5" x14ac:dyDescent="0.25">
      <c r="A153" s="27" t="s">
        <v>161</v>
      </c>
      <c r="B153" s="2"/>
      <c r="C153" s="10"/>
      <c r="D153" s="11">
        <f>SUM(D142:D152)</f>
        <v>53530.68</v>
      </c>
      <c r="E153" s="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sqref="A1:F37"/>
    </sheetView>
  </sheetViews>
  <sheetFormatPr defaultRowHeight="15" x14ac:dyDescent="0.25"/>
  <cols>
    <col min="1" max="1" width="24.28515625" customWidth="1"/>
    <col min="4" max="4" width="14.5703125" customWidth="1"/>
    <col min="5" max="5" width="49.5703125" customWidth="1"/>
  </cols>
  <sheetData>
    <row r="1" spans="1:7" x14ac:dyDescent="0.25">
      <c r="A1" s="1" t="s">
        <v>0</v>
      </c>
      <c r="B1" s="1"/>
      <c r="C1" s="1"/>
      <c r="D1" s="1"/>
      <c r="E1" s="1"/>
    </row>
    <row r="2" spans="1:7" x14ac:dyDescent="0.25">
      <c r="A2" s="1" t="s">
        <v>1</v>
      </c>
      <c r="B2" s="1"/>
      <c r="C2" s="1"/>
      <c r="D2" s="1"/>
      <c r="E2" s="1"/>
    </row>
    <row r="3" spans="1:7" x14ac:dyDescent="0.25">
      <c r="A3" s="1"/>
      <c r="B3" s="1"/>
      <c r="C3" s="1"/>
      <c r="D3" s="1"/>
      <c r="E3" s="1"/>
    </row>
    <row r="4" spans="1:7" x14ac:dyDescent="0.25">
      <c r="A4" s="1"/>
      <c r="B4" s="1"/>
      <c r="C4" s="1"/>
      <c r="D4" s="1"/>
      <c r="E4" s="1"/>
    </row>
    <row r="5" spans="1:7" x14ac:dyDescent="0.25">
      <c r="A5" s="1" t="s">
        <v>249</v>
      </c>
      <c r="B5" s="1"/>
      <c r="C5" s="1"/>
      <c r="D5" s="1"/>
      <c r="E5" s="1"/>
    </row>
    <row r="6" spans="1:7" x14ac:dyDescent="0.25">
      <c r="G6" s="30"/>
    </row>
    <row r="7" spans="1:7" x14ac:dyDescent="0.25">
      <c r="A7" s="2" t="s">
        <v>2</v>
      </c>
      <c r="B7" s="3" t="s">
        <v>3</v>
      </c>
      <c r="C7" s="3" t="s">
        <v>4</v>
      </c>
      <c r="D7" s="3" t="s">
        <v>5</v>
      </c>
      <c r="E7" s="3" t="s">
        <v>6</v>
      </c>
    </row>
    <row r="8" spans="1:7" s="28" customFormat="1" x14ac:dyDescent="0.25">
      <c r="A8" s="4" t="s">
        <v>7</v>
      </c>
      <c r="B8" s="9" t="s">
        <v>250</v>
      </c>
      <c r="C8" s="6" t="s">
        <v>18</v>
      </c>
      <c r="D8" s="7">
        <v>730</v>
      </c>
      <c r="E8" s="8" t="s">
        <v>295</v>
      </c>
    </row>
    <row r="9" spans="1:7" s="28" customFormat="1" x14ac:dyDescent="0.25">
      <c r="A9" s="4"/>
      <c r="B9" s="9"/>
      <c r="C9" s="6"/>
      <c r="D9" s="7">
        <v>270</v>
      </c>
      <c r="E9" s="8" t="s">
        <v>104</v>
      </c>
    </row>
    <row r="10" spans="1:7" s="28" customFormat="1" x14ac:dyDescent="0.25">
      <c r="A10" s="4"/>
      <c r="B10" s="9"/>
      <c r="C10" s="6"/>
      <c r="D10" s="7">
        <v>1300</v>
      </c>
      <c r="E10" s="8" t="s">
        <v>104</v>
      </c>
    </row>
    <row r="11" spans="1:7" s="28" customFormat="1" x14ac:dyDescent="0.25">
      <c r="A11" s="4"/>
      <c r="B11" s="9"/>
      <c r="C11" s="6"/>
      <c r="D11" s="7">
        <v>1300</v>
      </c>
      <c r="E11" s="8" t="s">
        <v>104</v>
      </c>
    </row>
    <row r="12" spans="1:7" x14ac:dyDescent="0.25">
      <c r="A12" s="4"/>
      <c r="B12" s="9"/>
      <c r="C12" s="6" t="s">
        <v>81</v>
      </c>
      <c r="D12" s="7">
        <v>414762</v>
      </c>
      <c r="E12" s="8" t="s">
        <v>8</v>
      </c>
    </row>
    <row r="13" spans="1:7" x14ac:dyDescent="0.25">
      <c r="A13" s="4"/>
      <c r="B13" s="9"/>
      <c r="C13" s="6" t="s">
        <v>172</v>
      </c>
      <c r="D13" s="7">
        <v>32966</v>
      </c>
      <c r="E13" s="8" t="s">
        <v>8</v>
      </c>
    </row>
    <row r="14" spans="1:7" x14ac:dyDescent="0.25">
      <c r="A14" s="4"/>
      <c r="B14" s="9"/>
      <c r="C14" s="6"/>
      <c r="D14" s="7">
        <v>370</v>
      </c>
      <c r="E14" s="8" t="s">
        <v>8</v>
      </c>
    </row>
    <row r="15" spans="1:7" x14ac:dyDescent="0.25">
      <c r="A15" s="4"/>
      <c r="B15" s="9"/>
      <c r="C15" s="6"/>
      <c r="D15" s="7">
        <v>330527</v>
      </c>
      <c r="E15" s="8" t="s">
        <v>9</v>
      </c>
    </row>
    <row r="16" spans="1:7" x14ac:dyDescent="0.25">
      <c r="A16" s="4"/>
      <c r="B16" s="9"/>
      <c r="C16" s="6" t="s">
        <v>280</v>
      </c>
      <c r="D16" s="7">
        <v>6202</v>
      </c>
      <c r="E16" s="8" t="s">
        <v>11</v>
      </c>
    </row>
    <row r="17" spans="1:5" x14ac:dyDescent="0.25">
      <c r="A17" s="4"/>
      <c r="B17" s="9"/>
      <c r="C17" s="6"/>
      <c r="D17" s="7">
        <v>846</v>
      </c>
      <c r="E17" s="8" t="s">
        <v>12</v>
      </c>
    </row>
    <row r="18" spans="1:5" x14ac:dyDescent="0.25">
      <c r="A18" s="4"/>
      <c r="B18" s="9"/>
      <c r="C18" s="6"/>
      <c r="D18" s="7">
        <v>30</v>
      </c>
      <c r="E18" s="8" t="s">
        <v>12</v>
      </c>
    </row>
    <row r="19" spans="1:5" x14ac:dyDescent="0.25">
      <c r="A19" s="4"/>
      <c r="B19" s="9"/>
      <c r="C19" s="6"/>
      <c r="D19" s="7">
        <v>60</v>
      </c>
      <c r="E19" s="8" t="s">
        <v>10</v>
      </c>
    </row>
    <row r="20" spans="1:5" x14ac:dyDescent="0.25">
      <c r="A20" s="2" t="s">
        <v>13</v>
      </c>
      <c r="B20" s="2"/>
      <c r="C20" s="10"/>
      <c r="D20" s="11">
        <f>SUM(D8:D19)</f>
        <v>789363</v>
      </c>
      <c r="E20" s="12"/>
    </row>
    <row r="21" spans="1:5" x14ac:dyDescent="0.25">
      <c r="A21" s="13" t="s">
        <v>14</v>
      </c>
      <c r="B21" s="13"/>
      <c r="C21" s="6" t="s">
        <v>172</v>
      </c>
      <c r="D21" s="7">
        <v>6096</v>
      </c>
      <c r="E21" s="13" t="s">
        <v>15</v>
      </c>
    </row>
    <row r="22" spans="1:5" x14ac:dyDescent="0.25">
      <c r="A22" s="13"/>
      <c r="B22" s="13"/>
      <c r="C22" s="6" t="s">
        <v>174</v>
      </c>
      <c r="D22" s="7">
        <v>8592</v>
      </c>
      <c r="E22" s="13" t="s">
        <v>15</v>
      </c>
    </row>
    <row r="23" spans="1:5" x14ac:dyDescent="0.25">
      <c r="A23" s="2" t="s">
        <v>16</v>
      </c>
      <c r="B23" s="2"/>
      <c r="C23" s="10"/>
      <c r="D23" s="11">
        <f>SUM(D21:D22)</f>
        <v>14688</v>
      </c>
      <c r="E23" s="14"/>
    </row>
    <row r="24" spans="1:5" x14ac:dyDescent="0.25">
      <c r="A24" s="13" t="s">
        <v>17</v>
      </c>
      <c r="B24" s="13"/>
      <c r="C24" s="6" t="s">
        <v>18</v>
      </c>
      <c r="D24" s="7">
        <v>40</v>
      </c>
      <c r="E24" s="13" t="s">
        <v>19</v>
      </c>
    </row>
    <row r="25" spans="1:5" x14ac:dyDescent="0.25">
      <c r="A25" s="13"/>
      <c r="B25" s="13"/>
      <c r="C25" s="6"/>
      <c r="D25" s="7">
        <v>20</v>
      </c>
      <c r="E25" s="13" t="s">
        <v>19</v>
      </c>
    </row>
    <row r="26" spans="1:5" x14ac:dyDescent="0.25">
      <c r="A26" s="13"/>
      <c r="B26" s="13"/>
      <c r="C26" s="6" t="s">
        <v>105</v>
      </c>
      <c r="D26" s="7">
        <v>60</v>
      </c>
      <c r="E26" s="13" t="s">
        <v>19</v>
      </c>
    </row>
    <row r="27" spans="1:5" x14ac:dyDescent="0.25">
      <c r="A27" s="13"/>
      <c r="B27" s="13"/>
      <c r="C27" s="6" t="s">
        <v>172</v>
      </c>
      <c r="D27" s="7">
        <v>40</v>
      </c>
      <c r="E27" s="13" t="s">
        <v>19</v>
      </c>
    </row>
    <row r="28" spans="1:5" x14ac:dyDescent="0.25">
      <c r="A28" s="13"/>
      <c r="B28" s="13"/>
      <c r="C28" s="6" t="s">
        <v>82</v>
      </c>
      <c r="D28" s="7">
        <v>60</v>
      </c>
      <c r="E28" s="13" t="s">
        <v>19</v>
      </c>
    </row>
    <row r="29" spans="1:5" x14ac:dyDescent="0.25">
      <c r="A29" s="13"/>
      <c r="B29" s="13"/>
      <c r="C29" s="6" t="s">
        <v>174</v>
      </c>
      <c r="D29" s="7">
        <v>60</v>
      </c>
      <c r="E29" s="13" t="s">
        <v>19</v>
      </c>
    </row>
    <row r="30" spans="1:5" x14ac:dyDescent="0.25">
      <c r="A30" s="13"/>
      <c r="B30" s="13"/>
      <c r="C30" s="6" t="s">
        <v>116</v>
      </c>
      <c r="D30" s="7">
        <v>20</v>
      </c>
      <c r="E30" s="13" t="s">
        <v>19</v>
      </c>
    </row>
    <row r="31" spans="1:5" x14ac:dyDescent="0.25">
      <c r="A31" s="2" t="s">
        <v>20</v>
      </c>
      <c r="B31" s="2"/>
      <c r="C31" s="10"/>
      <c r="D31" s="11">
        <f>SUM(D24:D30)</f>
        <v>300</v>
      </c>
      <c r="E31" s="2"/>
    </row>
    <row r="32" spans="1:5" x14ac:dyDescent="0.25">
      <c r="A32" s="13" t="s">
        <v>21</v>
      </c>
      <c r="B32" s="13"/>
      <c r="C32" s="6" t="s">
        <v>172</v>
      </c>
      <c r="D32" s="15">
        <v>18213</v>
      </c>
      <c r="E32" s="16" t="s">
        <v>22</v>
      </c>
    </row>
    <row r="33" spans="1:5" x14ac:dyDescent="0.25">
      <c r="A33" s="13"/>
      <c r="B33" s="13"/>
      <c r="C33" s="6"/>
      <c r="D33" s="15">
        <v>8229</v>
      </c>
      <c r="E33" s="16" t="s">
        <v>198</v>
      </c>
    </row>
    <row r="34" spans="1:5" x14ac:dyDescent="0.25">
      <c r="A34" s="2" t="s">
        <v>23</v>
      </c>
      <c r="B34" s="2"/>
      <c r="C34" s="10"/>
      <c r="D34" s="11">
        <f>SUM(D32:D33)</f>
        <v>26442</v>
      </c>
      <c r="E34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6"/>
  <sheetViews>
    <sheetView topLeftCell="A64" workbookViewId="0">
      <selection activeCell="A78" sqref="A78:XFD79"/>
    </sheetView>
  </sheetViews>
  <sheetFormatPr defaultRowHeight="15" x14ac:dyDescent="0.25"/>
  <cols>
    <col min="1" max="1" width="22.28515625" customWidth="1"/>
    <col min="4" max="4" width="15.42578125" customWidth="1"/>
    <col min="5" max="5" width="86.85546875" customWidth="1"/>
  </cols>
  <sheetData>
    <row r="1" spans="1:5" x14ac:dyDescent="0.25">
      <c r="A1" s="1" t="s">
        <v>24</v>
      </c>
      <c r="B1" s="1"/>
      <c r="C1" s="1"/>
      <c r="D1" s="1"/>
    </row>
    <row r="2" spans="1:5" x14ac:dyDescent="0.25">
      <c r="A2" s="1" t="s">
        <v>25</v>
      </c>
      <c r="B2" s="1"/>
      <c r="C2" s="1"/>
      <c r="D2" s="1"/>
    </row>
    <row r="3" spans="1:5" x14ac:dyDescent="0.25">
      <c r="A3" s="1"/>
      <c r="B3" s="1"/>
      <c r="C3" s="1"/>
      <c r="D3" s="1"/>
    </row>
    <row r="4" spans="1:5" x14ac:dyDescent="0.25">
      <c r="A4" s="1" t="s">
        <v>0</v>
      </c>
      <c r="B4" s="1"/>
      <c r="C4" s="1"/>
      <c r="D4" s="1"/>
    </row>
    <row r="5" spans="1:5" x14ac:dyDescent="0.25">
      <c r="A5" s="1" t="s">
        <v>26</v>
      </c>
      <c r="B5" s="1"/>
      <c r="C5" s="1"/>
      <c r="D5" s="1"/>
    </row>
    <row r="6" spans="1:5" x14ac:dyDescent="0.25">
      <c r="A6" s="1"/>
      <c r="B6" s="1"/>
      <c r="C6" s="1"/>
      <c r="D6" s="1"/>
    </row>
    <row r="7" spans="1:5" x14ac:dyDescent="0.25">
      <c r="A7" s="1"/>
      <c r="B7" s="1"/>
      <c r="C7" s="1"/>
      <c r="D7" s="1"/>
    </row>
    <row r="8" spans="1:5" x14ac:dyDescent="0.25">
      <c r="A8" s="1" t="s">
        <v>249</v>
      </c>
      <c r="B8" s="1"/>
      <c r="C8" s="1"/>
      <c r="D8" s="1"/>
    </row>
    <row r="10" spans="1:5" x14ac:dyDescent="0.25">
      <c r="A10" s="2" t="s">
        <v>2</v>
      </c>
      <c r="B10" s="3" t="s">
        <v>3</v>
      </c>
      <c r="C10" s="3" t="s">
        <v>4</v>
      </c>
      <c r="D10" s="3" t="s">
        <v>5</v>
      </c>
      <c r="E10" s="2" t="s">
        <v>6</v>
      </c>
    </row>
    <row r="11" spans="1:5" x14ac:dyDescent="0.25">
      <c r="A11" s="4" t="s">
        <v>27</v>
      </c>
      <c r="B11" s="9" t="s">
        <v>250</v>
      </c>
      <c r="C11" s="6" t="s">
        <v>81</v>
      </c>
      <c r="D11" s="18">
        <v>1285.2</v>
      </c>
      <c r="E11" s="13" t="s">
        <v>269</v>
      </c>
    </row>
    <row r="12" spans="1:5" x14ac:dyDescent="0.25">
      <c r="A12" s="4"/>
      <c r="B12" s="9"/>
      <c r="C12" s="6"/>
      <c r="D12" s="18">
        <v>2838.75</v>
      </c>
      <c r="E12" s="13" t="s">
        <v>270</v>
      </c>
    </row>
    <row r="13" spans="1:5" x14ac:dyDescent="0.25">
      <c r="A13" s="19" t="s">
        <v>28</v>
      </c>
      <c r="B13" s="3"/>
      <c r="C13" s="3"/>
      <c r="D13" s="20">
        <f>SUM(D11:D12)</f>
        <v>4123.95</v>
      </c>
      <c r="E13" s="2"/>
    </row>
    <row r="14" spans="1:5" x14ac:dyDescent="0.25">
      <c r="A14" s="4" t="s">
        <v>31</v>
      </c>
      <c r="B14" s="9"/>
      <c r="C14" s="6" t="s">
        <v>140</v>
      </c>
      <c r="D14" s="22">
        <v>16759.310000000001</v>
      </c>
      <c r="E14" s="14" t="s">
        <v>32</v>
      </c>
    </row>
    <row r="15" spans="1:5" x14ac:dyDescent="0.25">
      <c r="A15" s="4"/>
      <c r="B15" s="9"/>
      <c r="C15" s="6" t="s">
        <v>199</v>
      </c>
      <c r="D15" s="22">
        <v>9579.69</v>
      </c>
      <c r="E15" s="14" t="s">
        <v>142</v>
      </c>
    </row>
    <row r="16" spans="1:5" x14ac:dyDescent="0.25">
      <c r="A16" s="19" t="s">
        <v>33</v>
      </c>
      <c r="B16" s="2"/>
      <c r="C16" s="2"/>
      <c r="D16" s="23">
        <f>SUM(D14:D15)</f>
        <v>26339</v>
      </c>
      <c r="E16" s="2"/>
    </row>
    <row r="17" spans="1:5" x14ac:dyDescent="0.25">
      <c r="A17" s="4" t="s">
        <v>34</v>
      </c>
      <c r="B17" s="13"/>
      <c r="C17" s="6" t="s">
        <v>118</v>
      </c>
      <c r="D17" s="22">
        <v>1078.8499999999999</v>
      </c>
      <c r="E17" s="14" t="s">
        <v>284</v>
      </c>
    </row>
    <row r="18" spans="1:5" x14ac:dyDescent="0.25">
      <c r="A18" s="19" t="s">
        <v>35</v>
      </c>
      <c r="B18" s="2"/>
      <c r="C18" s="2"/>
      <c r="D18" s="23">
        <f>SUM(D17)</f>
        <v>1078.8499999999999</v>
      </c>
      <c r="E18" s="2"/>
    </row>
    <row r="19" spans="1:5" x14ac:dyDescent="0.25">
      <c r="A19" s="4" t="s">
        <v>36</v>
      </c>
      <c r="B19" s="13"/>
      <c r="C19" s="6" t="s">
        <v>114</v>
      </c>
      <c r="D19" s="22">
        <v>11427.68</v>
      </c>
      <c r="E19" s="14" t="s">
        <v>163</v>
      </c>
    </row>
    <row r="20" spans="1:5" x14ac:dyDescent="0.25">
      <c r="A20" s="19" t="s">
        <v>38</v>
      </c>
      <c r="B20" s="2"/>
      <c r="C20" s="2"/>
      <c r="D20" s="23">
        <f>SUM(D19)</f>
        <v>11427.68</v>
      </c>
      <c r="E20" s="2"/>
    </row>
    <row r="21" spans="1:5" x14ac:dyDescent="0.25">
      <c r="A21" s="4" t="s">
        <v>41</v>
      </c>
      <c r="B21" s="13"/>
      <c r="C21" s="6" t="s">
        <v>18</v>
      </c>
      <c r="D21" s="22">
        <v>3369.8</v>
      </c>
      <c r="E21" s="13" t="s">
        <v>170</v>
      </c>
    </row>
    <row r="22" spans="1:5" x14ac:dyDescent="0.25">
      <c r="A22" s="4"/>
      <c r="B22" s="13"/>
      <c r="C22" s="6"/>
      <c r="D22" s="22">
        <v>4491.3100000000004</v>
      </c>
      <c r="E22" s="14" t="s">
        <v>216</v>
      </c>
    </row>
    <row r="23" spans="1:5" x14ac:dyDescent="0.25">
      <c r="A23" s="4"/>
      <c r="B23" s="13"/>
      <c r="C23" s="17" t="s">
        <v>81</v>
      </c>
      <c r="D23" s="22">
        <v>23.21</v>
      </c>
      <c r="E23" s="14" t="s">
        <v>96</v>
      </c>
    </row>
    <row r="24" spans="1:5" x14ac:dyDescent="0.25">
      <c r="A24" s="4"/>
      <c r="B24" s="13"/>
      <c r="C24" s="17"/>
      <c r="D24" s="22">
        <v>20.83</v>
      </c>
      <c r="E24" s="14" t="s">
        <v>96</v>
      </c>
    </row>
    <row r="25" spans="1:5" x14ac:dyDescent="0.25">
      <c r="A25" s="4"/>
      <c r="B25" s="13"/>
      <c r="C25" s="17"/>
      <c r="D25" s="22">
        <v>385.11</v>
      </c>
      <c r="E25" s="14" t="s">
        <v>89</v>
      </c>
    </row>
    <row r="26" spans="1:5" x14ac:dyDescent="0.25">
      <c r="A26" s="4"/>
      <c r="B26" s="13"/>
      <c r="C26" s="17" t="s">
        <v>118</v>
      </c>
      <c r="D26" s="22">
        <v>1286.2</v>
      </c>
      <c r="E26" s="14" t="s">
        <v>89</v>
      </c>
    </row>
    <row r="27" spans="1:5" x14ac:dyDescent="0.25">
      <c r="A27" s="2" t="s">
        <v>42</v>
      </c>
      <c r="B27" s="2"/>
      <c r="C27" s="10"/>
      <c r="D27" s="11">
        <f>SUM(D21:D26)</f>
        <v>9576.4600000000009</v>
      </c>
      <c r="E27" s="13"/>
    </row>
    <row r="28" spans="1:5" s="28" customFormat="1" x14ac:dyDescent="0.25">
      <c r="A28" s="13" t="s">
        <v>43</v>
      </c>
      <c r="B28" s="13"/>
      <c r="C28" s="17" t="s">
        <v>72</v>
      </c>
      <c r="D28" s="7">
        <v>40</v>
      </c>
      <c r="E28" s="13" t="s">
        <v>294</v>
      </c>
    </row>
    <row r="29" spans="1:5" x14ac:dyDescent="0.25">
      <c r="A29" s="13"/>
      <c r="B29" s="13"/>
      <c r="C29" s="17" t="s">
        <v>18</v>
      </c>
      <c r="D29" s="7">
        <v>3597.07</v>
      </c>
      <c r="E29" s="13" t="s">
        <v>152</v>
      </c>
    </row>
    <row r="30" spans="1:5" x14ac:dyDescent="0.25">
      <c r="A30" s="13"/>
      <c r="B30" s="13"/>
      <c r="C30" s="17"/>
      <c r="D30" s="7">
        <v>465.89</v>
      </c>
      <c r="E30" s="13" t="s">
        <v>225</v>
      </c>
    </row>
    <row r="31" spans="1:5" x14ac:dyDescent="0.25">
      <c r="A31" s="13"/>
      <c r="B31" s="13"/>
      <c r="C31" s="17" t="s">
        <v>81</v>
      </c>
      <c r="D31" s="7">
        <v>83.3</v>
      </c>
      <c r="E31" s="13" t="s">
        <v>152</v>
      </c>
    </row>
    <row r="32" spans="1:5" x14ac:dyDescent="0.25">
      <c r="A32" s="13"/>
      <c r="B32" s="13"/>
      <c r="C32" s="17"/>
      <c r="D32" s="7">
        <v>5750.98</v>
      </c>
      <c r="E32" s="13" t="s">
        <v>152</v>
      </c>
    </row>
    <row r="33" spans="1:5" x14ac:dyDescent="0.25">
      <c r="A33" s="13"/>
      <c r="B33" s="13"/>
      <c r="C33" s="17" t="s">
        <v>114</v>
      </c>
      <c r="D33" s="7">
        <v>119</v>
      </c>
      <c r="E33" s="13" t="s">
        <v>274</v>
      </c>
    </row>
    <row r="34" spans="1:5" x14ac:dyDescent="0.25">
      <c r="A34" s="13"/>
      <c r="B34" s="13"/>
      <c r="C34" s="17"/>
      <c r="D34" s="7">
        <v>30</v>
      </c>
      <c r="E34" s="13" t="s">
        <v>275</v>
      </c>
    </row>
    <row r="35" spans="1:5" x14ac:dyDescent="0.25">
      <c r="A35" s="13"/>
      <c r="B35" s="13"/>
      <c r="C35" s="17" t="s">
        <v>174</v>
      </c>
      <c r="D35" s="7">
        <v>40</v>
      </c>
      <c r="E35" s="13" t="s">
        <v>294</v>
      </c>
    </row>
    <row r="36" spans="1:5" x14ac:dyDescent="0.25">
      <c r="A36" s="13"/>
      <c r="B36" s="13"/>
      <c r="C36" s="6" t="s">
        <v>118</v>
      </c>
      <c r="D36" s="7">
        <v>624.07000000000005</v>
      </c>
      <c r="E36" s="14" t="s">
        <v>274</v>
      </c>
    </row>
    <row r="37" spans="1:5" x14ac:dyDescent="0.25">
      <c r="A37" s="2" t="s">
        <v>44</v>
      </c>
      <c r="B37" s="2"/>
      <c r="C37" s="10"/>
      <c r="D37" s="11">
        <f>SUM(D28:D36)</f>
        <v>10750.31</v>
      </c>
      <c r="E37" s="2"/>
    </row>
    <row r="38" spans="1:5" x14ac:dyDescent="0.25">
      <c r="A38" s="13" t="s">
        <v>45</v>
      </c>
      <c r="B38" s="13"/>
      <c r="C38" s="6" t="s">
        <v>18</v>
      </c>
      <c r="D38" s="7">
        <v>409.1</v>
      </c>
      <c r="E38" s="14" t="s">
        <v>255</v>
      </c>
    </row>
    <row r="39" spans="1:5" x14ac:dyDescent="0.25">
      <c r="A39" s="13"/>
      <c r="B39" s="13"/>
      <c r="C39" s="17"/>
      <c r="D39" s="7">
        <v>347.49</v>
      </c>
      <c r="E39" s="14" t="s">
        <v>256</v>
      </c>
    </row>
    <row r="40" spans="1:5" x14ac:dyDescent="0.25">
      <c r="A40" s="13"/>
      <c r="B40" s="13"/>
      <c r="C40" s="17"/>
      <c r="D40" s="7">
        <v>190.58</v>
      </c>
      <c r="E40" s="14" t="s">
        <v>291</v>
      </c>
    </row>
    <row r="41" spans="1:5" x14ac:dyDescent="0.25">
      <c r="A41" s="13"/>
      <c r="B41" s="13"/>
      <c r="C41" s="17"/>
      <c r="D41" s="7">
        <v>10.16</v>
      </c>
      <c r="E41" s="14" t="s">
        <v>291</v>
      </c>
    </row>
    <row r="42" spans="1:5" x14ac:dyDescent="0.25">
      <c r="A42" s="13"/>
      <c r="B42" s="13"/>
      <c r="C42" s="17"/>
      <c r="D42" s="7">
        <v>479.05</v>
      </c>
      <c r="E42" s="14" t="s">
        <v>292</v>
      </c>
    </row>
    <row r="43" spans="1:5" x14ac:dyDescent="0.25">
      <c r="A43" s="13"/>
      <c r="B43" s="13"/>
      <c r="C43" s="17"/>
      <c r="D43" s="7">
        <v>274.77</v>
      </c>
      <c r="E43" s="14" t="s">
        <v>292</v>
      </c>
    </row>
    <row r="44" spans="1:5" x14ac:dyDescent="0.25">
      <c r="A44" s="13"/>
      <c r="B44" s="13"/>
      <c r="C44" s="17" t="s">
        <v>81</v>
      </c>
      <c r="D44" s="7">
        <v>11510.13</v>
      </c>
      <c r="E44" s="14" t="s">
        <v>47</v>
      </c>
    </row>
    <row r="45" spans="1:5" x14ac:dyDescent="0.25">
      <c r="A45" s="13"/>
      <c r="B45" s="13"/>
      <c r="C45" s="17"/>
      <c r="D45" s="7">
        <v>960.99</v>
      </c>
      <c r="E45" s="14" t="s">
        <v>268</v>
      </c>
    </row>
    <row r="46" spans="1:5" x14ac:dyDescent="0.25">
      <c r="A46" s="13"/>
      <c r="B46" s="13"/>
      <c r="C46" s="17"/>
      <c r="D46" s="7">
        <v>1011.5</v>
      </c>
      <c r="E46" s="14" t="s">
        <v>46</v>
      </c>
    </row>
    <row r="47" spans="1:5" x14ac:dyDescent="0.25">
      <c r="A47" s="13"/>
      <c r="B47" s="13"/>
      <c r="C47" s="17"/>
      <c r="D47" s="7">
        <v>8145.31</v>
      </c>
      <c r="E47" s="14" t="s">
        <v>271</v>
      </c>
    </row>
    <row r="48" spans="1:5" x14ac:dyDescent="0.25">
      <c r="A48" s="13"/>
      <c r="B48" s="13"/>
      <c r="C48" s="17"/>
      <c r="D48" s="7">
        <v>66.17</v>
      </c>
      <c r="E48" s="14" t="s">
        <v>291</v>
      </c>
    </row>
    <row r="49" spans="1:5" x14ac:dyDescent="0.25">
      <c r="A49" s="13"/>
      <c r="B49" s="13"/>
      <c r="C49" s="17"/>
      <c r="D49" s="7">
        <v>3.03</v>
      </c>
      <c r="E49" s="14" t="s">
        <v>291</v>
      </c>
    </row>
    <row r="50" spans="1:5" x14ac:dyDescent="0.25">
      <c r="A50" s="13"/>
      <c r="B50" s="13"/>
      <c r="C50" s="17" t="s">
        <v>112</v>
      </c>
      <c r="D50" s="7">
        <v>237.49</v>
      </c>
      <c r="E50" s="14" t="s">
        <v>272</v>
      </c>
    </row>
    <row r="51" spans="1:5" x14ac:dyDescent="0.25">
      <c r="A51" s="13"/>
      <c r="B51" s="13"/>
      <c r="C51" s="17" t="s">
        <v>114</v>
      </c>
      <c r="D51" s="7">
        <v>2964.73</v>
      </c>
      <c r="E51" s="14" t="s">
        <v>148</v>
      </c>
    </row>
    <row r="52" spans="1:5" x14ac:dyDescent="0.25">
      <c r="A52" s="13"/>
      <c r="B52" s="13"/>
      <c r="C52" s="17"/>
      <c r="D52" s="7">
        <v>4700.5</v>
      </c>
      <c r="E52" s="14" t="s">
        <v>224</v>
      </c>
    </row>
    <row r="53" spans="1:5" x14ac:dyDescent="0.25">
      <c r="A53" s="13"/>
      <c r="B53" s="13"/>
      <c r="C53" s="17"/>
      <c r="D53" s="7">
        <v>139.88999999999999</v>
      </c>
      <c r="E53" s="14" t="s">
        <v>101</v>
      </c>
    </row>
    <row r="54" spans="1:5" x14ac:dyDescent="0.25">
      <c r="A54" s="13"/>
      <c r="B54" s="13"/>
      <c r="C54" s="17"/>
      <c r="D54" s="7">
        <v>54</v>
      </c>
      <c r="E54" s="14" t="s">
        <v>129</v>
      </c>
    </row>
    <row r="55" spans="1:5" x14ac:dyDescent="0.25">
      <c r="A55" s="13"/>
      <c r="B55" s="13"/>
      <c r="C55" s="17"/>
      <c r="D55" s="7">
        <v>4</v>
      </c>
      <c r="E55" s="14" t="s">
        <v>129</v>
      </c>
    </row>
    <row r="56" spans="1:5" x14ac:dyDescent="0.25">
      <c r="A56" s="13"/>
      <c r="B56" s="13"/>
      <c r="C56" s="17"/>
      <c r="D56" s="7">
        <v>841.13</v>
      </c>
      <c r="E56" s="14" t="s">
        <v>293</v>
      </c>
    </row>
    <row r="57" spans="1:5" x14ac:dyDescent="0.25">
      <c r="A57" s="13"/>
      <c r="B57" s="13"/>
      <c r="C57" s="17" t="s">
        <v>118</v>
      </c>
      <c r="D57" s="7">
        <v>349.42</v>
      </c>
      <c r="E57" s="14" t="s">
        <v>130</v>
      </c>
    </row>
    <row r="58" spans="1:5" x14ac:dyDescent="0.25">
      <c r="A58" s="13"/>
      <c r="B58" s="13"/>
      <c r="C58" s="17"/>
      <c r="D58" s="7">
        <v>120</v>
      </c>
      <c r="E58" s="14" t="s">
        <v>283</v>
      </c>
    </row>
    <row r="59" spans="1:5" x14ac:dyDescent="0.25">
      <c r="A59" s="2" t="s">
        <v>49</v>
      </c>
      <c r="B59" s="2"/>
      <c r="C59" s="10"/>
      <c r="D59" s="11">
        <f>SUM(D38:D58)</f>
        <v>32819.439999999995</v>
      </c>
      <c r="E59" s="14"/>
    </row>
    <row r="60" spans="1:5" x14ac:dyDescent="0.25">
      <c r="A60" s="13" t="s">
        <v>50</v>
      </c>
      <c r="B60" s="13"/>
      <c r="C60" s="6" t="s">
        <v>18</v>
      </c>
      <c r="D60" s="7">
        <v>417.98</v>
      </c>
      <c r="E60" s="13" t="s">
        <v>51</v>
      </c>
    </row>
    <row r="61" spans="1:5" x14ac:dyDescent="0.25">
      <c r="A61" s="13"/>
      <c r="B61" s="13"/>
      <c r="C61" s="17"/>
      <c r="D61" s="7">
        <v>230</v>
      </c>
      <c r="E61" s="13" t="s">
        <v>51</v>
      </c>
    </row>
    <row r="62" spans="1:5" x14ac:dyDescent="0.25">
      <c r="A62" s="13"/>
      <c r="B62" s="13"/>
      <c r="C62" s="17"/>
      <c r="D62" s="7">
        <v>196.36</v>
      </c>
      <c r="E62" s="13" t="s">
        <v>51</v>
      </c>
    </row>
    <row r="63" spans="1:5" x14ac:dyDescent="0.25">
      <c r="A63" s="13"/>
      <c r="B63" s="13"/>
      <c r="C63" s="17"/>
      <c r="D63" s="7">
        <v>368.81</v>
      </c>
      <c r="E63" s="13" t="s">
        <v>51</v>
      </c>
    </row>
    <row r="64" spans="1:5" x14ac:dyDescent="0.25">
      <c r="A64" s="13"/>
      <c r="B64" s="13"/>
      <c r="C64" s="17"/>
      <c r="D64" s="7">
        <v>753.34</v>
      </c>
      <c r="E64" s="13" t="s">
        <v>51</v>
      </c>
    </row>
    <row r="65" spans="1:5" x14ac:dyDescent="0.25">
      <c r="A65" s="13"/>
      <c r="B65" s="13"/>
      <c r="C65" s="17" t="s">
        <v>105</v>
      </c>
      <c r="D65" s="7">
        <v>560.76</v>
      </c>
      <c r="E65" s="13" t="s">
        <v>51</v>
      </c>
    </row>
    <row r="66" spans="1:5" x14ac:dyDescent="0.25">
      <c r="A66" s="13"/>
      <c r="B66" s="13"/>
      <c r="C66" s="17" t="s">
        <v>172</v>
      </c>
      <c r="D66" s="7">
        <v>230</v>
      </c>
      <c r="E66" s="13" t="s">
        <v>51</v>
      </c>
    </row>
    <row r="67" spans="1:5" x14ac:dyDescent="0.25">
      <c r="A67" s="13"/>
      <c r="B67" s="13"/>
      <c r="C67" s="17" t="s">
        <v>82</v>
      </c>
      <c r="D67" s="7">
        <v>575</v>
      </c>
      <c r="E67" s="13" t="s">
        <v>51</v>
      </c>
    </row>
    <row r="68" spans="1:5" x14ac:dyDescent="0.25">
      <c r="A68" s="13"/>
      <c r="B68" s="13"/>
      <c r="C68" s="17" t="s">
        <v>114</v>
      </c>
      <c r="D68" s="7">
        <v>43.9</v>
      </c>
      <c r="E68" s="13" t="s">
        <v>51</v>
      </c>
    </row>
    <row r="69" spans="1:5" x14ac:dyDescent="0.25">
      <c r="A69" s="13"/>
      <c r="B69" s="13"/>
      <c r="C69" s="17"/>
      <c r="D69" s="7">
        <v>115.17</v>
      </c>
      <c r="E69" s="13" t="s">
        <v>51</v>
      </c>
    </row>
    <row r="70" spans="1:5" x14ac:dyDescent="0.25">
      <c r="A70" s="13"/>
      <c r="B70" s="13"/>
      <c r="C70" s="17"/>
      <c r="D70" s="7">
        <v>709.05</v>
      </c>
      <c r="E70" s="13" t="s">
        <v>51</v>
      </c>
    </row>
    <row r="71" spans="1:5" x14ac:dyDescent="0.25">
      <c r="A71" s="13"/>
      <c r="B71" s="13"/>
      <c r="C71" s="17"/>
      <c r="D71" s="7">
        <v>276.61</v>
      </c>
      <c r="E71" s="13" t="s">
        <v>51</v>
      </c>
    </row>
    <row r="72" spans="1:5" x14ac:dyDescent="0.25">
      <c r="A72" s="13"/>
      <c r="B72" s="13"/>
      <c r="C72" s="17"/>
      <c r="D72" s="7">
        <v>724.23</v>
      </c>
      <c r="E72" s="13" t="s">
        <v>51</v>
      </c>
    </row>
    <row r="73" spans="1:5" x14ac:dyDescent="0.25">
      <c r="A73" s="13"/>
      <c r="B73" s="13"/>
      <c r="C73" s="17" t="s">
        <v>174</v>
      </c>
      <c r="D73" s="7">
        <v>595</v>
      </c>
      <c r="E73" s="13" t="s">
        <v>51</v>
      </c>
    </row>
    <row r="74" spans="1:5" x14ac:dyDescent="0.25">
      <c r="A74" s="13"/>
      <c r="B74" s="13"/>
      <c r="C74" s="17"/>
      <c r="D74" s="7">
        <v>120</v>
      </c>
      <c r="E74" s="13" t="s">
        <v>298</v>
      </c>
    </row>
    <row r="75" spans="1:5" x14ac:dyDescent="0.25">
      <c r="A75" s="13"/>
      <c r="B75" s="13"/>
      <c r="C75" s="17"/>
      <c r="D75" s="7">
        <v>50</v>
      </c>
      <c r="E75" s="13" t="s">
        <v>119</v>
      </c>
    </row>
    <row r="76" spans="1:5" x14ac:dyDescent="0.25">
      <c r="A76" s="13"/>
      <c r="B76" s="13"/>
      <c r="C76" s="17" t="s">
        <v>116</v>
      </c>
      <c r="D76" s="7">
        <v>192.6</v>
      </c>
      <c r="E76" s="13" t="s">
        <v>51</v>
      </c>
    </row>
    <row r="77" spans="1:5" x14ac:dyDescent="0.25">
      <c r="A77" s="2" t="s">
        <v>52</v>
      </c>
      <c r="B77" s="2"/>
      <c r="C77" s="10"/>
      <c r="D77" s="11">
        <f>SUM(D60:D76)</f>
        <v>6158.8099999999995</v>
      </c>
      <c r="E77" s="2"/>
    </row>
    <row r="78" spans="1:5" x14ac:dyDescent="0.25">
      <c r="A78" s="24">
        <v>20.12</v>
      </c>
      <c r="B78" s="13"/>
      <c r="C78" s="6" t="s">
        <v>118</v>
      </c>
      <c r="D78" s="7">
        <v>1400</v>
      </c>
      <c r="E78" s="14" t="s">
        <v>53</v>
      </c>
    </row>
    <row r="79" spans="1:5" x14ac:dyDescent="0.25">
      <c r="A79" s="2" t="s">
        <v>54</v>
      </c>
      <c r="B79" s="2"/>
      <c r="C79" s="10"/>
      <c r="D79" s="11">
        <f>SUM(D78)</f>
        <v>1400</v>
      </c>
      <c r="E79" s="2"/>
    </row>
    <row r="80" spans="1:5" x14ac:dyDescent="0.25">
      <c r="A80" s="13" t="s">
        <v>55</v>
      </c>
      <c r="B80" s="13"/>
      <c r="C80" s="17"/>
      <c r="D80" s="7">
        <v>147.26</v>
      </c>
      <c r="E80" s="13" t="s">
        <v>56</v>
      </c>
    </row>
    <row r="81" spans="1:5" x14ac:dyDescent="0.25">
      <c r="A81" s="2" t="s">
        <v>57</v>
      </c>
      <c r="B81" s="2"/>
      <c r="C81" s="10"/>
      <c r="D81" s="11">
        <f>SUM(D80)</f>
        <v>147.26</v>
      </c>
      <c r="E81" s="2"/>
    </row>
    <row r="82" spans="1:5" x14ac:dyDescent="0.25">
      <c r="A82" s="8">
        <v>20.25</v>
      </c>
      <c r="B82" s="13"/>
      <c r="C82" s="17" t="s">
        <v>140</v>
      </c>
      <c r="D82" s="7">
        <v>20</v>
      </c>
      <c r="E82" s="13" t="s">
        <v>157</v>
      </c>
    </row>
    <row r="83" spans="1:5" x14ac:dyDescent="0.25">
      <c r="A83" s="8"/>
      <c r="B83" s="13"/>
      <c r="C83" s="17" t="s">
        <v>18</v>
      </c>
      <c r="D83" s="7">
        <v>5</v>
      </c>
      <c r="E83" s="13" t="s">
        <v>157</v>
      </c>
    </row>
    <row r="84" spans="1:5" x14ac:dyDescent="0.25">
      <c r="A84" s="8"/>
      <c r="B84" s="13"/>
      <c r="C84" s="17"/>
      <c r="D84" s="7">
        <v>5</v>
      </c>
      <c r="E84" s="13" t="s">
        <v>157</v>
      </c>
    </row>
    <row r="85" spans="1:5" x14ac:dyDescent="0.25">
      <c r="A85" s="8"/>
      <c r="B85" s="13"/>
      <c r="C85" s="17" t="s">
        <v>105</v>
      </c>
      <c r="D85" s="7">
        <v>2000</v>
      </c>
      <c r="E85" s="13" t="s">
        <v>266</v>
      </c>
    </row>
    <row r="86" spans="1:5" x14ac:dyDescent="0.25">
      <c r="A86" s="8"/>
      <c r="B86" s="13"/>
      <c r="C86" s="17" t="s">
        <v>81</v>
      </c>
      <c r="D86" s="7">
        <v>3468.04</v>
      </c>
      <c r="E86" s="13" t="s">
        <v>157</v>
      </c>
    </row>
    <row r="87" spans="1:5" x14ac:dyDescent="0.25">
      <c r="A87" s="8"/>
      <c r="B87" s="13"/>
      <c r="C87" s="17" t="s">
        <v>114</v>
      </c>
      <c r="D87" s="7">
        <v>500</v>
      </c>
      <c r="E87" s="13" t="s">
        <v>277</v>
      </c>
    </row>
    <row r="88" spans="1:5" x14ac:dyDescent="0.25">
      <c r="A88" s="8"/>
      <c r="B88" s="13"/>
      <c r="C88" s="17"/>
      <c r="D88" s="7">
        <v>21448.799999999999</v>
      </c>
      <c r="E88" s="13" t="s">
        <v>299</v>
      </c>
    </row>
    <row r="89" spans="1:5" x14ac:dyDescent="0.25">
      <c r="A89" s="2" t="s">
        <v>71</v>
      </c>
      <c r="B89" s="2"/>
      <c r="C89" s="10"/>
      <c r="D89" s="11">
        <f>SUM(D82:D88)</f>
        <v>27446.84</v>
      </c>
      <c r="E89" s="2"/>
    </row>
    <row r="90" spans="1:5" s="28" customFormat="1" x14ac:dyDescent="0.25">
      <c r="A90" s="13" t="s">
        <v>281</v>
      </c>
      <c r="B90" s="13"/>
      <c r="C90" s="17" t="s">
        <v>118</v>
      </c>
      <c r="D90" s="7">
        <v>199.91</v>
      </c>
      <c r="E90" s="13" t="s">
        <v>282</v>
      </c>
    </row>
    <row r="91" spans="1:5" x14ac:dyDescent="0.25">
      <c r="A91" s="2" t="s">
        <v>290</v>
      </c>
      <c r="B91" s="2"/>
      <c r="C91" s="10"/>
      <c r="D91" s="11">
        <f>SUM(D90)</f>
        <v>199.91</v>
      </c>
      <c r="E91" s="2"/>
    </row>
    <row r="92" spans="1:5" s="28" customFormat="1" x14ac:dyDescent="0.25">
      <c r="A92" s="13" t="s">
        <v>58</v>
      </c>
      <c r="B92" s="13"/>
      <c r="C92" s="17" t="s">
        <v>18</v>
      </c>
      <c r="D92" s="7">
        <v>261.72000000000003</v>
      </c>
      <c r="E92" s="13" t="s">
        <v>123</v>
      </c>
    </row>
    <row r="93" spans="1:5" x14ac:dyDescent="0.25">
      <c r="A93" s="13"/>
      <c r="B93" s="13"/>
      <c r="C93" s="17" t="s">
        <v>118</v>
      </c>
      <c r="D93" s="7">
        <v>112.35</v>
      </c>
      <c r="E93" s="13" t="s">
        <v>102</v>
      </c>
    </row>
    <row r="94" spans="1:5" x14ac:dyDescent="0.25">
      <c r="A94" s="13"/>
      <c r="B94" s="13"/>
      <c r="C94" s="17"/>
      <c r="D94" s="7">
        <v>87.91</v>
      </c>
      <c r="E94" s="13" t="s">
        <v>122</v>
      </c>
    </row>
    <row r="95" spans="1:5" x14ac:dyDescent="0.25">
      <c r="A95" s="2" t="s">
        <v>59</v>
      </c>
      <c r="B95" s="2"/>
      <c r="C95" s="10"/>
      <c r="D95" s="11">
        <f>SUM(D92:D94)</f>
        <v>461.98</v>
      </c>
      <c r="E95" s="2"/>
    </row>
    <row r="96" spans="1:5" x14ac:dyDescent="0.25">
      <c r="A96" s="13" t="s">
        <v>60</v>
      </c>
      <c r="B96" s="13"/>
      <c r="C96" s="6" t="s">
        <v>140</v>
      </c>
      <c r="D96" s="7">
        <v>3.07</v>
      </c>
      <c r="E96" s="14" t="s">
        <v>251</v>
      </c>
    </row>
    <row r="97" spans="1:5" x14ac:dyDescent="0.25">
      <c r="A97" s="13"/>
      <c r="B97" s="13"/>
      <c r="C97" s="6" t="s">
        <v>72</v>
      </c>
      <c r="D97" s="7">
        <v>4950.6099999999997</v>
      </c>
      <c r="E97" s="14" t="s">
        <v>253</v>
      </c>
    </row>
    <row r="98" spans="1:5" x14ac:dyDescent="0.25">
      <c r="A98" s="13"/>
      <c r="B98" s="13"/>
      <c r="C98" s="6" t="s">
        <v>18</v>
      </c>
      <c r="D98" s="7">
        <v>1594.6</v>
      </c>
      <c r="E98" s="14" t="s">
        <v>254</v>
      </c>
    </row>
    <row r="99" spans="1:5" x14ac:dyDescent="0.25">
      <c r="A99" s="13"/>
      <c r="B99" s="13"/>
      <c r="C99" s="6" t="s">
        <v>199</v>
      </c>
      <c r="D99" s="7">
        <v>51.74</v>
      </c>
      <c r="E99" s="14" t="s">
        <v>265</v>
      </c>
    </row>
    <row r="100" spans="1:5" x14ac:dyDescent="0.25">
      <c r="A100" s="13"/>
      <c r="B100" s="13"/>
      <c r="C100" s="6"/>
      <c r="D100" s="7">
        <v>244</v>
      </c>
      <c r="E100" s="14" t="s">
        <v>237</v>
      </c>
    </row>
    <row r="101" spans="1:5" x14ac:dyDescent="0.25">
      <c r="A101" s="13"/>
      <c r="B101" s="13"/>
      <c r="C101" s="6"/>
      <c r="D101" s="7">
        <v>122</v>
      </c>
      <c r="E101" s="14" t="s">
        <v>296</v>
      </c>
    </row>
    <row r="102" spans="1:5" x14ac:dyDescent="0.25">
      <c r="A102" s="13"/>
      <c r="B102" s="13"/>
      <c r="C102" s="6" t="s">
        <v>74</v>
      </c>
      <c r="D102" s="7">
        <v>227.86</v>
      </c>
      <c r="E102" s="14" t="s">
        <v>267</v>
      </c>
    </row>
    <row r="103" spans="1:5" x14ac:dyDescent="0.25">
      <c r="A103" s="13"/>
      <c r="B103" s="13"/>
      <c r="C103" s="6" t="s">
        <v>172</v>
      </c>
      <c r="D103" s="7">
        <v>175.84</v>
      </c>
      <c r="E103" s="14" t="s">
        <v>127</v>
      </c>
    </row>
    <row r="104" spans="1:5" x14ac:dyDescent="0.25">
      <c r="A104" s="13"/>
      <c r="B104" s="13"/>
      <c r="C104" s="6" t="s">
        <v>112</v>
      </c>
      <c r="D104" s="7">
        <v>799.74</v>
      </c>
      <c r="E104" s="14" t="s">
        <v>115</v>
      </c>
    </row>
    <row r="105" spans="1:5" x14ac:dyDescent="0.25">
      <c r="A105" s="13"/>
      <c r="B105" s="13"/>
      <c r="C105" s="6"/>
      <c r="D105" s="7">
        <v>133.29</v>
      </c>
      <c r="E105" s="14" t="s">
        <v>115</v>
      </c>
    </row>
    <row r="106" spans="1:5" x14ac:dyDescent="0.25">
      <c r="A106" s="13"/>
      <c r="B106" s="13"/>
      <c r="C106" s="6" t="s">
        <v>114</v>
      </c>
      <c r="D106" s="7">
        <v>40</v>
      </c>
      <c r="E106" s="14" t="s">
        <v>276</v>
      </c>
    </row>
    <row r="107" spans="1:5" x14ac:dyDescent="0.25">
      <c r="A107" s="13"/>
      <c r="B107" s="13"/>
      <c r="C107" s="6"/>
      <c r="D107" s="7">
        <v>0.11</v>
      </c>
      <c r="E107" s="14" t="s">
        <v>300</v>
      </c>
    </row>
    <row r="108" spans="1:5" x14ac:dyDescent="0.25">
      <c r="A108" s="13"/>
      <c r="B108" s="13"/>
      <c r="C108" s="6" t="s">
        <v>174</v>
      </c>
      <c r="D108" s="7">
        <v>31</v>
      </c>
      <c r="E108" s="14" t="s">
        <v>297</v>
      </c>
    </row>
    <row r="109" spans="1:5" x14ac:dyDescent="0.25">
      <c r="A109" s="13"/>
      <c r="B109" s="13"/>
      <c r="C109" s="6" t="s">
        <v>118</v>
      </c>
      <c r="D109" s="7">
        <v>294</v>
      </c>
      <c r="E109" s="14" t="s">
        <v>180</v>
      </c>
    </row>
    <row r="110" spans="1:5" x14ac:dyDescent="0.25">
      <c r="A110" s="13"/>
      <c r="B110" s="13"/>
      <c r="C110" s="6"/>
      <c r="D110" s="7">
        <v>6</v>
      </c>
      <c r="E110" s="14" t="s">
        <v>181</v>
      </c>
    </row>
    <row r="111" spans="1:5" x14ac:dyDescent="0.25">
      <c r="A111" s="13"/>
      <c r="B111" s="13"/>
      <c r="C111" s="6"/>
      <c r="D111" s="7">
        <v>226.1</v>
      </c>
      <c r="E111" s="13" t="s">
        <v>254</v>
      </c>
    </row>
    <row r="112" spans="1:5" x14ac:dyDescent="0.25">
      <c r="A112" s="13"/>
      <c r="B112" s="13"/>
      <c r="C112" s="6"/>
      <c r="D112" s="7">
        <v>31.36</v>
      </c>
      <c r="E112" s="13" t="s">
        <v>285</v>
      </c>
    </row>
    <row r="113" spans="1:5" x14ac:dyDescent="0.25">
      <c r="A113" s="13"/>
      <c r="B113" s="13"/>
      <c r="C113" s="17"/>
      <c r="D113" s="7">
        <v>21.27</v>
      </c>
      <c r="E113" s="13" t="s">
        <v>286</v>
      </c>
    </row>
    <row r="114" spans="1:5" x14ac:dyDescent="0.25">
      <c r="A114" s="13"/>
      <c r="B114" s="13"/>
      <c r="C114" s="17"/>
      <c r="D114" s="7">
        <v>122</v>
      </c>
      <c r="E114" s="13" t="s">
        <v>296</v>
      </c>
    </row>
    <row r="115" spans="1:5" x14ac:dyDescent="0.25">
      <c r="A115" s="13"/>
      <c r="B115" s="13"/>
      <c r="C115" s="6"/>
      <c r="D115" s="7">
        <v>233</v>
      </c>
      <c r="E115" s="14" t="s">
        <v>237</v>
      </c>
    </row>
    <row r="116" spans="1:5" x14ac:dyDescent="0.25">
      <c r="A116" s="2" t="s">
        <v>61</v>
      </c>
      <c r="B116" s="2"/>
      <c r="C116" s="10"/>
      <c r="D116" s="11">
        <f>SUM(D96:D115)</f>
        <v>9307.59</v>
      </c>
      <c r="E116" s="2"/>
    </row>
    <row r="117" spans="1:5" x14ac:dyDescent="0.25">
      <c r="A117" s="25" t="s">
        <v>62</v>
      </c>
      <c r="B117" s="13"/>
      <c r="C117" s="6" t="s">
        <v>199</v>
      </c>
      <c r="D117" s="7">
        <v>5776.35</v>
      </c>
      <c r="E117" s="13" t="s">
        <v>64</v>
      </c>
    </row>
    <row r="118" spans="1:5" x14ac:dyDescent="0.25">
      <c r="A118" s="8"/>
      <c r="B118" s="13"/>
      <c r="C118" s="17"/>
      <c r="D118" s="7">
        <v>2875.82</v>
      </c>
      <c r="E118" s="13" t="s">
        <v>64</v>
      </c>
    </row>
    <row r="119" spans="1:5" x14ac:dyDescent="0.25">
      <c r="A119" s="8"/>
      <c r="B119" s="13"/>
      <c r="C119" s="17"/>
      <c r="D119" s="7">
        <v>3501.47</v>
      </c>
      <c r="E119" s="13" t="s">
        <v>64</v>
      </c>
    </row>
    <row r="120" spans="1:5" x14ac:dyDescent="0.25">
      <c r="A120" s="8"/>
      <c r="B120" s="13"/>
      <c r="C120" s="17" t="s">
        <v>105</v>
      </c>
      <c r="D120" s="7">
        <v>35.76</v>
      </c>
      <c r="E120" s="13" t="s">
        <v>64</v>
      </c>
    </row>
    <row r="121" spans="1:5" x14ac:dyDescent="0.25">
      <c r="A121" s="8"/>
      <c r="B121" s="13"/>
      <c r="C121" s="17" t="s">
        <v>81</v>
      </c>
      <c r="D121" s="7">
        <v>6079.11</v>
      </c>
      <c r="E121" s="13" t="s">
        <v>64</v>
      </c>
    </row>
    <row r="122" spans="1:5" x14ac:dyDescent="0.25">
      <c r="A122" s="8"/>
      <c r="B122" s="13"/>
      <c r="C122" s="17" t="s">
        <v>93</v>
      </c>
      <c r="D122" s="7">
        <v>1737.45</v>
      </c>
      <c r="E122" s="13" t="s">
        <v>287</v>
      </c>
    </row>
    <row r="123" spans="1:5" x14ac:dyDescent="0.25">
      <c r="A123" s="8"/>
      <c r="B123" s="13"/>
      <c r="C123" s="17" t="s">
        <v>280</v>
      </c>
      <c r="D123" s="7">
        <v>5468.34</v>
      </c>
      <c r="E123" s="13" t="s">
        <v>288</v>
      </c>
    </row>
    <row r="124" spans="1:5" x14ac:dyDescent="0.25">
      <c r="A124" s="8"/>
      <c r="B124" s="13"/>
      <c r="C124" s="17"/>
      <c r="D124" s="7">
        <v>3239</v>
      </c>
      <c r="E124" s="13" t="s">
        <v>289</v>
      </c>
    </row>
    <row r="125" spans="1:5" x14ac:dyDescent="0.25">
      <c r="A125" s="8"/>
      <c r="B125" s="13"/>
      <c r="C125" s="17"/>
      <c r="D125" s="7">
        <v>-21448.799999999999</v>
      </c>
      <c r="E125" s="13" t="s">
        <v>301</v>
      </c>
    </row>
    <row r="126" spans="1:5" x14ac:dyDescent="0.25">
      <c r="A126" s="26" t="s">
        <v>65</v>
      </c>
      <c r="B126" s="2"/>
      <c r="C126" s="10"/>
      <c r="D126" s="11">
        <f>SUM(D117:D125)</f>
        <v>7264.5</v>
      </c>
      <c r="E126" s="2"/>
    </row>
    <row r="127" spans="1:5" x14ac:dyDescent="0.25">
      <c r="A127" s="24" t="s">
        <v>66</v>
      </c>
      <c r="B127" s="13"/>
      <c r="C127" s="6" t="s">
        <v>172</v>
      </c>
      <c r="D127" s="7">
        <v>9027</v>
      </c>
      <c r="E127" s="13" t="s">
        <v>67</v>
      </c>
    </row>
    <row r="128" spans="1:5" x14ac:dyDescent="0.25">
      <c r="A128" s="27" t="s">
        <v>68</v>
      </c>
      <c r="B128" s="13"/>
      <c r="C128" s="6"/>
      <c r="D128" s="11">
        <f>SUM(D127)</f>
        <v>9027</v>
      </c>
      <c r="E128" s="13"/>
    </row>
    <row r="129" spans="1:5" x14ac:dyDescent="0.25">
      <c r="A129" s="24" t="s">
        <v>160</v>
      </c>
      <c r="B129" s="13"/>
      <c r="C129" s="6" t="s">
        <v>140</v>
      </c>
      <c r="D129" s="7">
        <v>4248.3</v>
      </c>
      <c r="E129" s="13" t="s">
        <v>252</v>
      </c>
    </row>
    <row r="130" spans="1:5" x14ac:dyDescent="0.25">
      <c r="A130" s="24"/>
      <c r="B130" s="13"/>
      <c r="C130" s="6" t="s">
        <v>18</v>
      </c>
      <c r="D130" s="7">
        <v>100</v>
      </c>
      <c r="E130" s="13" t="s">
        <v>257</v>
      </c>
    </row>
    <row r="131" spans="1:5" x14ac:dyDescent="0.25">
      <c r="A131" s="24"/>
      <c r="B131" s="13"/>
      <c r="C131" s="6"/>
      <c r="D131" s="7">
        <v>4561.3500000000004</v>
      </c>
      <c r="E131" s="13" t="s">
        <v>302</v>
      </c>
    </row>
    <row r="132" spans="1:5" x14ac:dyDescent="0.25">
      <c r="A132" s="24"/>
      <c r="B132" s="13"/>
      <c r="C132" s="6"/>
      <c r="D132" s="7">
        <v>3951.48</v>
      </c>
      <c r="E132" s="13" t="s">
        <v>303</v>
      </c>
    </row>
    <row r="133" spans="1:5" x14ac:dyDescent="0.25">
      <c r="A133" s="24"/>
      <c r="B133" s="13"/>
      <c r="C133" s="6"/>
      <c r="D133" s="7">
        <v>30</v>
      </c>
      <c r="E133" s="13" t="s">
        <v>258</v>
      </c>
    </row>
    <row r="134" spans="1:5" x14ac:dyDescent="0.25">
      <c r="A134" s="24"/>
      <c r="B134" s="13"/>
      <c r="C134" s="6"/>
      <c r="D134" s="7">
        <v>100</v>
      </c>
      <c r="E134" s="13" t="s">
        <v>259</v>
      </c>
    </row>
    <row r="135" spans="1:5" x14ac:dyDescent="0.25">
      <c r="A135" s="24"/>
      <c r="B135" s="13"/>
      <c r="C135" s="6"/>
      <c r="D135" s="7">
        <v>100</v>
      </c>
      <c r="E135" s="13" t="s">
        <v>259</v>
      </c>
    </row>
    <row r="136" spans="1:5" x14ac:dyDescent="0.25">
      <c r="A136" s="24"/>
      <c r="B136" s="13"/>
      <c r="C136" s="6"/>
      <c r="D136" s="7">
        <v>200</v>
      </c>
      <c r="E136" s="13" t="s">
        <v>260</v>
      </c>
    </row>
    <row r="137" spans="1:5" x14ac:dyDescent="0.25">
      <c r="A137" s="24"/>
      <c r="B137" s="13"/>
      <c r="C137" s="6"/>
      <c r="D137" s="7">
        <v>96.93</v>
      </c>
      <c r="E137" s="13" t="s">
        <v>261</v>
      </c>
    </row>
    <row r="138" spans="1:5" x14ac:dyDescent="0.25">
      <c r="A138" s="24"/>
      <c r="B138" s="13"/>
      <c r="C138" s="6"/>
      <c r="D138" s="7">
        <v>113.05</v>
      </c>
      <c r="E138" s="13" t="s">
        <v>262</v>
      </c>
    </row>
    <row r="139" spans="1:5" x14ac:dyDescent="0.25">
      <c r="A139" s="24"/>
      <c r="B139" s="13"/>
      <c r="C139" s="6"/>
      <c r="D139" s="7">
        <v>341.22</v>
      </c>
      <c r="E139" s="13" t="s">
        <v>263</v>
      </c>
    </row>
    <row r="140" spans="1:5" x14ac:dyDescent="0.25">
      <c r="A140" s="24"/>
      <c r="B140" s="13"/>
      <c r="C140" s="6"/>
      <c r="D140" s="7">
        <v>113.53</v>
      </c>
      <c r="E140" s="13" t="s">
        <v>264</v>
      </c>
    </row>
    <row r="141" spans="1:5" x14ac:dyDescent="0.25">
      <c r="A141" s="24"/>
      <c r="B141" s="13"/>
      <c r="C141" s="6" t="s">
        <v>112</v>
      </c>
      <c r="D141" s="7">
        <v>75</v>
      </c>
      <c r="E141" s="13" t="s">
        <v>304</v>
      </c>
    </row>
    <row r="142" spans="1:5" x14ac:dyDescent="0.25">
      <c r="A142" s="24"/>
      <c r="B142" s="13"/>
      <c r="C142" s="6" t="s">
        <v>114</v>
      </c>
      <c r="D142" s="7">
        <v>3570</v>
      </c>
      <c r="E142" s="13" t="s">
        <v>273</v>
      </c>
    </row>
    <row r="143" spans="1:5" x14ac:dyDescent="0.25">
      <c r="A143" s="24"/>
      <c r="B143" s="13"/>
      <c r="C143" s="6"/>
      <c r="D143" s="7">
        <v>3225.57</v>
      </c>
      <c r="E143" s="13" t="s">
        <v>278</v>
      </c>
    </row>
    <row r="144" spans="1:5" x14ac:dyDescent="0.25">
      <c r="A144" s="24"/>
      <c r="B144" s="13"/>
      <c r="C144" s="6"/>
      <c r="D144" s="7">
        <v>4696.57</v>
      </c>
      <c r="E144" s="13" t="s">
        <v>279</v>
      </c>
    </row>
    <row r="145" spans="1:5" x14ac:dyDescent="0.25">
      <c r="A145" s="24"/>
      <c r="B145" s="13"/>
      <c r="C145" s="6" t="s">
        <v>118</v>
      </c>
      <c r="D145" s="7">
        <v>400</v>
      </c>
      <c r="E145" s="13" t="s">
        <v>257</v>
      </c>
    </row>
    <row r="146" spans="1:5" x14ac:dyDescent="0.25">
      <c r="A146" s="27" t="s">
        <v>161</v>
      </c>
      <c r="B146" s="2"/>
      <c r="C146" s="10"/>
      <c r="D146" s="11">
        <f>SUM(D129:D145)</f>
        <v>25923</v>
      </c>
      <c r="E146" s="2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E21" sqref="E21"/>
    </sheetView>
  </sheetViews>
  <sheetFormatPr defaultRowHeight="15" x14ac:dyDescent="0.25"/>
  <cols>
    <col min="1" max="1" width="23.85546875" customWidth="1"/>
    <col min="4" max="4" width="11.85546875" customWidth="1"/>
    <col min="5" max="5" width="46.2851562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1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 t="s">
        <v>305</v>
      </c>
      <c r="B5" s="1"/>
      <c r="C5" s="1"/>
      <c r="D5" s="1"/>
      <c r="E5" s="1"/>
    </row>
    <row r="7" spans="1:5" x14ac:dyDescent="0.25">
      <c r="A7" s="2" t="s">
        <v>2</v>
      </c>
      <c r="B7" s="3" t="s">
        <v>3</v>
      </c>
      <c r="C7" s="3" t="s">
        <v>4</v>
      </c>
      <c r="D7" s="3" t="s">
        <v>5</v>
      </c>
      <c r="E7" s="3" t="s">
        <v>6</v>
      </c>
    </row>
    <row r="8" spans="1:5" x14ac:dyDescent="0.25">
      <c r="A8" s="4" t="s">
        <v>7</v>
      </c>
      <c r="B8" s="9" t="s">
        <v>306</v>
      </c>
      <c r="C8" s="6" t="s">
        <v>310</v>
      </c>
      <c r="D8" s="7">
        <v>427963</v>
      </c>
      <c r="E8" s="8" t="s">
        <v>8</v>
      </c>
    </row>
    <row r="9" spans="1:5" x14ac:dyDescent="0.25">
      <c r="A9" s="4"/>
      <c r="B9" s="9"/>
      <c r="C9" s="6"/>
      <c r="D9" s="7">
        <v>7196</v>
      </c>
      <c r="E9" s="8" t="s">
        <v>311</v>
      </c>
    </row>
    <row r="10" spans="1:5" x14ac:dyDescent="0.25">
      <c r="A10" s="4"/>
      <c r="B10" s="9"/>
      <c r="C10" s="6" t="s">
        <v>74</v>
      </c>
      <c r="D10" s="7">
        <v>28251</v>
      </c>
      <c r="E10" s="8" t="s">
        <v>8</v>
      </c>
    </row>
    <row r="11" spans="1:5" x14ac:dyDescent="0.25">
      <c r="A11" s="4"/>
      <c r="B11" s="9"/>
      <c r="C11" s="6"/>
      <c r="D11" s="7">
        <v>326255</v>
      </c>
      <c r="E11" s="8" t="s">
        <v>9</v>
      </c>
    </row>
    <row r="12" spans="1:5" x14ac:dyDescent="0.25">
      <c r="A12" s="4"/>
      <c r="B12" s="9"/>
      <c r="C12" s="6" t="s">
        <v>109</v>
      </c>
      <c r="D12" s="7">
        <v>854</v>
      </c>
      <c r="E12" s="8" t="s">
        <v>104</v>
      </c>
    </row>
    <row r="13" spans="1:5" x14ac:dyDescent="0.25">
      <c r="A13" s="4"/>
      <c r="B13" s="9"/>
      <c r="C13" s="6" t="s">
        <v>90</v>
      </c>
      <c r="D13" s="7">
        <v>5081</v>
      </c>
      <c r="E13" s="8" t="s">
        <v>11</v>
      </c>
    </row>
    <row r="14" spans="1:5" x14ac:dyDescent="0.25">
      <c r="A14" s="4"/>
      <c r="B14" s="9"/>
      <c r="C14" s="6"/>
      <c r="D14" s="7">
        <v>876</v>
      </c>
      <c r="E14" s="8" t="s">
        <v>12</v>
      </c>
    </row>
    <row r="15" spans="1:5" x14ac:dyDescent="0.25">
      <c r="A15" s="4"/>
      <c r="B15" s="9"/>
      <c r="C15" s="6"/>
      <c r="D15" s="7">
        <v>60</v>
      </c>
      <c r="E15" s="8" t="s">
        <v>10</v>
      </c>
    </row>
    <row r="16" spans="1:5" x14ac:dyDescent="0.25">
      <c r="A16" s="4"/>
      <c r="B16" s="9"/>
      <c r="C16" s="6"/>
      <c r="D16" s="7">
        <v>1000</v>
      </c>
      <c r="E16" s="8" t="s">
        <v>104</v>
      </c>
    </row>
    <row r="17" spans="1:5" x14ac:dyDescent="0.25">
      <c r="A17" s="4"/>
      <c r="B17" s="9"/>
      <c r="C17" s="6"/>
      <c r="D17" s="7">
        <v>300</v>
      </c>
      <c r="E17" s="8" t="s">
        <v>104</v>
      </c>
    </row>
    <row r="18" spans="1:5" x14ac:dyDescent="0.25">
      <c r="A18" s="4"/>
      <c r="B18" s="9"/>
      <c r="C18" s="6" t="s">
        <v>188</v>
      </c>
      <c r="D18" s="7">
        <v>500</v>
      </c>
      <c r="E18" s="8" t="s">
        <v>104</v>
      </c>
    </row>
    <row r="19" spans="1:5" x14ac:dyDescent="0.25">
      <c r="A19" s="4"/>
      <c r="B19" s="9"/>
      <c r="C19" s="6"/>
      <c r="D19" s="7">
        <v>2000</v>
      </c>
      <c r="E19" s="8" t="s">
        <v>104</v>
      </c>
    </row>
    <row r="20" spans="1:5" x14ac:dyDescent="0.25">
      <c r="A20" s="2" t="s">
        <v>13</v>
      </c>
      <c r="B20" s="2"/>
      <c r="C20" s="10"/>
      <c r="D20" s="11">
        <f>SUM(D8:D19)</f>
        <v>800336</v>
      </c>
      <c r="E20" s="12" t="s">
        <v>344</v>
      </c>
    </row>
    <row r="21" spans="1:5" x14ac:dyDescent="0.25">
      <c r="A21" s="13" t="s">
        <v>14</v>
      </c>
      <c r="B21" s="13"/>
      <c r="C21" s="6" t="s">
        <v>74</v>
      </c>
      <c r="D21" s="7">
        <v>6096</v>
      </c>
      <c r="E21" s="13" t="s">
        <v>15</v>
      </c>
    </row>
    <row r="22" spans="1:5" x14ac:dyDescent="0.25">
      <c r="A22" s="13"/>
      <c r="B22" s="13"/>
      <c r="C22" s="6"/>
      <c r="D22" s="7">
        <v>8592</v>
      </c>
      <c r="E22" s="13" t="s">
        <v>15</v>
      </c>
    </row>
    <row r="23" spans="1:5" x14ac:dyDescent="0.25">
      <c r="A23" s="2" t="s">
        <v>16</v>
      </c>
      <c r="B23" s="2"/>
      <c r="C23" s="10"/>
      <c r="D23" s="11">
        <f>SUM(D21:D22)</f>
        <v>14688</v>
      </c>
      <c r="E23" s="14"/>
    </row>
    <row r="24" spans="1:5" x14ac:dyDescent="0.25">
      <c r="A24" s="13" t="s">
        <v>17</v>
      </c>
      <c r="B24" s="13"/>
      <c r="C24" s="6" t="s">
        <v>103</v>
      </c>
      <c r="D24" s="7">
        <v>60</v>
      </c>
      <c r="E24" s="13" t="s">
        <v>19</v>
      </c>
    </row>
    <row r="25" spans="1:5" x14ac:dyDescent="0.25">
      <c r="A25" s="13"/>
      <c r="B25" s="13"/>
      <c r="C25" s="6"/>
      <c r="D25" s="7">
        <v>80</v>
      </c>
      <c r="E25" s="13" t="s">
        <v>19</v>
      </c>
    </row>
    <row r="26" spans="1:5" x14ac:dyDescent="0.25">
      <c r="A26" s="13"/>
      <c r="B26" s="13"/>
      <c r="C26" s="6" t="s">
        <v>112</v>
      </c>
      <c r="D26" s="7">
        <v>40</v>
      </c>
      <c r="E26" s="13" t="s">
        <v>19</v>
      </c>
    </row>
    <row r="27" spans="1:5" x14ac:dyDescent="0.25">
      <c r="A27" s="13"/>
      <c r="B27" s="13"/>
      <c r="C27" s="6"/>
      <c r="D27" s="7">
        <v>20</v>
      </c>
      <c r="E27" s="13" t="s">
        <v>19</v>
      </c>
    </row>
    <row r="28" spans="1:5" x14ac:dyDescent="0.25">
      <c r="A28" s="13"/>
      <c r="B28" s="13"/>
      <c r="C28" s="6" t="s">
        <v>93</v>
      </c>
      <c r="D28" s="7">
        <v>40</v>
      </c>
      <c r="E28" s="13" t="s">
        <v>19</v>
      </c>
    </row>
    <row r="29" spans="1:5" x14ac:dyDescent="0.25">
      <c r="A29" s="13"/>
      <c r="B29" s="13"/>
      <c r="C29" s="6"/>
      <c r="D29" s="7">
        <v>20</v>
      </c>
      <c r="E29" s="13" t="s">
        <v>19</v>
      </c>
    </row>
    <row r="30" spans="1:5" x14ac:dyDescent="0.25">
      <c r="A30" s="2" t="s">
        <v>20</v>
      </c>
      <c r="B30" s="2"/>
      <c r="C30" s="10"/>
      <c r="D30" s="11">
        <f>SUM(D24:D29)</f>
        <v>260</v>
      </c>
      <c r="E30" s="2"/>
    </row>
    <row r="31" spans="1:5" x14ac:dyDescent="0.25">
      <c r="A31" s="13" t="s">
        <v>21</v>
      </c>
      <c r="B31" s="13"/>
      <c r="C31" s="6" t="s">
        <v>74</v>
      </c>
      <c r="D31" s="15">
        <v>18321</v>
      </c>
      <c r="E31" s="16" t="s">
        <v>22</v>
      </c>
    </row>
    <row r="32" spans="1:5" x14ac:dyDescent="0.25">
      <c r="A32" s="2" t="s">
        <v>23</v>
      </c>
      <c r="B32" s="2"/>
      <c r="C32" s="10"/>
      <c r="D32" s="11">
        <f>SUM(D31)</f>
        <v>18321</v>
      </c>
      <c r="E3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PERSONAL IANUARIE 2019</vt:lpstr>
      <vt:lpstr>BUNURI SI SERVICII IAN.2019</vt:lpstr>
      <vt:lpstr>PERSONAL FEBRUARIE 2019</vt:lpstr>
      <vt:lpstr>BUNURI SI SERV.FEBRUARIE 2019</vt:lpstr>
      <vt:lpstr>PERSONAL MARTIE 2019</vt:lpstr>
      <vt:lpstr>BUNURI SI SERV.MARTIE 2019</vt:lpstr>
      <vt:lpstr>PERSONAL APRILIE 2019</vt:lpstr>
      <vt:lpstr>BUNURI SI SERV.APRILIE 2019</vt:lpstr>
      <vt:lpstr>PERSONAL MAI 2019</vt:lpstr>
      <vt:lpstr>BUNURI SI SERVICII MAI 2019</vt:lpstr>
      <vt:lpstr>PERSONAL IUNIE 2019</vt:lpstr>
      <vt:lpstr>BUNURI SI SERVICII IUNIE 2019</vt:lpstr>
      <vt:lpstr>PERSONAL IULIE 2019</vt:lpstr>
      <vt:lpstr>BUNURI SI SERVICII IULIE 2019</vt:lpstr>
      <vt:lpstr>PERSONAL AUGUST 2019</vt:lpstr>
      <vt:lpstr>PERSONAL OCT.2019</vt:lpstr>
      <vt:lpstr>BUNURI SI SERVICII OCT.2019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financiar.9</dc:creator>
  <cp:lastModifiedBy>Raluca.Stancu</cp:lastModifiedBy>
  <dcterms:created xsi:type="dcterms:W3CDTF">2019-01-14T13:07:57Z</dcterms:created>
  <dcterms:modified xsi:type="dcterms:W3CDTF">2020-03-04T11:05:30Z</dcterms:modified>
</cp:coreProperties>
</file>