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IULIE 2018" sheetId="13" r:id="rId1"/>
    <sheet name="BUNURI SI SERVICII IULIE 2018" sheetId="14" r:id="rId2"/>
  </sheets>
  <calcPr calcId="145621"/>
</workbook>
</file>

<file path=xl/calcChain.xml><?xml version="1.0" encoding="utf-8"?>
<calcChain xmlns="http://schemas.openxmlformats.org/spreadsheetml/2006/main">
  <c r="D90" i="14" l="1"/>
  <c r="D18" i="14"/>
  <c r="D110" i="14"/>
  <c r="D29" i="13"/>
  <c r="D11" i="13" l="1"/>
  <c r="D18" i="13" s="1"/>
  <c r="D117" i="14"/>
  <c r="D96" i="14"/>
  <c r="D34" i="13"/>
  <c r="D119" i="14"/>
  <c r="D94" i="14"/>
  <c r="D71" i="14"/>
  <c r="D92" i="14"/>
  <c r="D69" i="14"/>
  <c r="D43" i="14"/>
  <c r="D31" i="14"/>
  <c r="D21" i="14"/>
  <c r="D15" i="14"/>
  <c r="D13" i="14"/>
  <c r="D31" i="13"/>
  <c r="D21" i="13"/>
</calcChain>
</file>

<file path=xl/sharedStrings.xml><?xml version="1.0" encoding="utf-8"?>
<sst xmlns="http://schemas.openxmlformats.org/spreadsheetml/2006/main" count="228" uniqueCount="126">
  <si>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</si>
  <si>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</si>
  <si>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</si>
  <si>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</si>
  <si>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</si>
  <si>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</si>
  <si>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</si>
  <si>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</si>
  <si>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</si>
  <si>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</si>
  <si>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</si>
  <si>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</si>
  <si>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Rate</t>
  </si>
  <si>
    <t>Concediu odihna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</si>
  <si>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</si>
  <si>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</si>
  <si>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</si>
  <si>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</si>
  <si>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</si>
  <si>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</si>
  <si>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</si>
  <si>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</si>
  <si>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</si>
  <si>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</si>
  <si>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</si>
  <si>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</si>
  <si>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</si>
  <si>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</si>
  <si>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</si>
  <si>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20.01.08</t>
  </si>
  <si>
    <t>Total 20.01.08</t>
  </si>
  <si>
    <t>20.01.09</t>
  </si>
  <si>
    <t>Total 20.01.09</t>
  </si>
  <si>
    <t>20.01.30</t>
  </si>
  <si>
    <t>Total 20.01.30</t>
  </si>
  <si>
    <t>20.05.30</t>
  </si>
  <si>
    <t>Total 20.05.30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</si>
  <si>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</si>
  <si>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</si>
  <si>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</si>
  <si>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</si>
  <si>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</si>
  <si>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</si>
  <si>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</si>
  <si>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</si>
  <si>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</si>
  <si>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</si>
  <si>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</si>
  <si>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 xml:space="preserve">Salarii de baza </t>
  </si>
  <si>
    <t>04</t>
  </si>
  <si>
    <t>11</t>
  </si>
  <si>
    <t>Primaria Sector 3 - taxa judiciara de timbru</t>
  </si>
  <si>
    <t>Cometa - asistenta tehnica program contabilitate</t>
  </si>
  <si>
    <t>12</t>
  </si>
  <si>
    <t>16</t>
  </si>
  <si>
    <t>17</t>
  </si>
  <si>
    <t>Mics Software - asistenta tehnica program salarii</t>
  </si>
  <si>
    <t>OMV - carburanti</t>
  </si>
  <si>
    <t>Posta Romana - posta</t>
  </si>
  <si>
    <t>Locativ - chirie ANL Mures</t>
  </si>
  <si>
    <t>Locativ - intretinere ANL Mures</t>
  </si>
  <si>
    <t>Prestige Impex - reparatii auto - plata efectiva</t>
  </si>
  <si>
    <t>19</t>
  </si>
  <si>
    <t>23</t>
  </si>
  <si>
    <t>Institutia Prefectului Judetului Mehedinti - intretinere ANL Mehedinti</t>
  </si>
  <si>
    <t>Consiliul Judetean Timis - intretinere ANL Timis</t>
  </si>
  <si>
    <t>26</t>
  </si>
  <si>
    <t>30</t>
  </si>
  <si>
    <t>31</t>
  </si>
  <si>
    <t>Compania de Informatica Neamt - abonament Lex Expert</t>
  </si>
  <si>
    <t>05</t>
  </si>
  <si>
    <t>Judetul Satu Mare - intretinere ANL Satu Mare</t>
  </si>
  <si>
    <t>Locativa - intretinere ANL Botosani</t>
  </si>
  <si>
    <t>Prestige Impex - GBE</t>
  </si>
  <si>
    <t>10.03.07</t>
  </si>
  <si>
    <t>Total 10.03.07</t>
  </si>
  <si>
    <t>Contributii asiguratorii pentru munca</t>
  </si>
  <si>
    <t>Total 59.40</t>
  </si>
  <si>
    <t>13</t>
  </si>
  <si>
    <t>Urgent Cargus - posta</t>
  </si>
  <si>
    <t>Primaria Brasov - intretinere ANL Brasov</t>
  </si>
  <si>
    <t>Global Tyre Fly - reparatii auto</t>
  </si>
  <si>
    <t>27</t>
  </si>
  <si>
    <t>20.01.01</t>
  </si>
  <si>
    <t>Total 20.01.01</t>
  </si>
  <si>
    <t>Cip Avantaj - curatenie sediu ANL</t>
  </si>
  <si>
    <t>20</t>
  </si>
  <si>
    <t>C&amp;S Tehnic Business Solution - spalare auto</t>
  </si>
  <si>
    <t>Total 20.13</t>
  </si>
  <si>
    <t xml:space="preserve">Municipiul Piatra Neamt - intretinere ANL Neamt </t>
  </si>
  <si>
    <t>Comision bancar</t>
  </si>
  <si>
    <t>Bugetul de Stat - fond Handicap</t>
  </si>
  <si>
    <t>10</t>
  </si>
  <si>
    <t>Abonament RATB ; METROREX</t>
  </si>
  <si>
    <t xml:space="preserve">                                                                                        Perioada : Iulie 2018</t>
  </si>
  <si>
    <t xml:space="preserve">Iulie </t>
  </si>
  <si>
    <t>Norauto Rom - obiect de inventar</t>
  </si>
  <si>
    <t>Apan - reparatii auto</t>
  </si>
  <si>
    <t>Melania - reparatii auto</t>
  </si>
  <si>
    <t>Sodexo Pass - comision vouchere de vacanta Turist Pass</t>
  </si>
  <si>
    <t>10.02.06</t>
  </si>
  <si>
    <t>Total 10.02.06</t>
  </si>
  <si>
    <t>Sodexo Pass - vouchere de vacanta Turist Pass</t>
  </si>
  <si>
    <t>Meda Consult - furnituri birou</t>
  </si>
  <si>
    <t>Monitorul Oficial ; Theta Proficiency - publicari anunturi concurs</t>
  </si>
  <si>
    <t>Vasilescu Mihai - cheltuieli de judecata, taxa de timbru, onorariu expert si avocational</t>
  </si>
  <si>
    <t>Cercel Constantin - cheltuieli de judecata, taxa de timbru, onorariu expert</t>
  </si>
  <si>
    <t>SGP Security - paza sediu ANL</t>
  </si>
  <si>
    <t>Med Life - abonament servicii medicale</t>
  </si>
  <si>
    <t xml:space="preserve">Telekom - telefonie fixa </t>
  </si>
  <si>
    <t xml:space="preserve">Telekom - internet </t>
  </si>
  <si>
    <t>Orange - recuperare depasire convorbiri telefonice</t>
  </si>
  <si>
    <t>Orange - convorbiri telefonice</t>
  </si>
  <si>
    <t>ISC Bihor - utilitati spatiu birou ANL Bihor</t>
  </si>
  <si>
    <t>Fan Courirer - posta</t>
  </si>
  <si>
    <t>Rosal Grup - salubritate ANL</t>
  </si>
  <si>
    <t xml:space="preserve">Chiorean Cornel - raport evaluare </t>
  </si>
  <si>
    <t>Absolute Pro Training - curs perfectionare</t>
  </si>
  <si>
    <t>Tim Ciclop - reparatii auto</t>
  </si>
  <si>
    <t>R &amp; D Ofiice Impex - furnituri birou</t>
  </si>
  <si>
    <t>Xerox - service xerox</t>
  </si>
  <si>
    <t>Enel -energie electrica ANL</t>
  </si>
  <si>
    <t>Meridian Sud Invest - reparatii auto</t>
  </si>
  <si>
    <t>Avocat Rotaru Tamara - cheluieli de judecata</t>
  </si>
  <si>
    <t>Recuperare taxe juridice</t>
  </si>
  <si>
    <t>Apa Nova - apa, canalizare ANL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</si>
</sst>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F48" sqref="F48"/>
    </sheetView>
  </sheetViews>
  <sheetFormatPr defaultRowHeight="15" x14ac:dyDescent="0.25"/>
  <cols>
    <col min="1" max="1" width="22.85546875" customWidth="1"/>
    <col min="4" max="4" width="12" customWidth="1"/>
    <col min="5" max="5" width="47.140625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94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x14ac:dyDescent="0.25">
      <c r="A11" s="4" t="s">
        <v>9</v>
      </c>
      <c r="B11" s="5" t="s">
        <v>95</v>
      </c>
      <c r="C11" s="14" t="s">
        <v>50</v>
      </c>
      <c r="D11" s="7">
        <f>382816-5489</f>
        <v>377327</v>
      </c>
      <c r="E11" s="8" t="s">
        <v>48</v>
      </c>
    </row>
    <row r="12" spans="1:5" x14ac:dyDescent="0.25">
      <c r="A12" s="4"/>
      <c r="B12" s="5"/>
      <c r="C12" s="6" t="s">
        <v>53</v>
      </c>
      <c r="D12" s="7">
        <v>29658</v>
      </c>
      <c r="E12" s="8" t="s">
        <v>48</v>
      </c>
    </row>
    <row r="13" spans="1:5" x14ac:dyDescent="0.25">
      <c r="A13" s="4"/>
      <c r="B13" s="5"/>
      <c r="C13" s="6"/>
      <c r="D13" s="7">
        <v>291705</v>
      </c>
      <c r="E13" s="8" t="s">
        <v>10</v>
      </c>
    </row>
    <row r="14" spans="1:5" x14ac:dyDescent="0.25">
      <c r="A14" s="4"/>
      <c r="B14" s="5"/>
      <c r="C14" s="6" t="s">
        <v>62</v>
      </c>
      <c r="D14" s="7">
        <v>500</v>
      </c>
      <c r="E14" s="8" t="s">
        <v>13</v>
      </c>
    </row>
    <row r="15" spans="1:5" x14ac:dyDescent="0.25">
      <c r="A15" s="4"/>
      <c r="B15" s="5"/>
      <c r="C15" s="6"/>
      <c r="D15" s="7">
        <v>1500</v>
      </c>
      <c r="E15" s="8" t="s">
        <v>13</v>
      </c>
    </row>
    <row r="16" spans="1:5" x14ac:dyDescent="0.25">
      <c r="A16" s="4"/>
      <c r="B16" s="5"/>
      <c r="C16" s="6" t="s">
        <v>68</v>
      </c>
      <c r="D16" s="7">
        <v>8279</v>
      </c>
      <c r="E16" s="8" t="s">
        <v>12</v>
      </c>
    </row>
    <row r="17" spans="1:5" x14ac:dyDescent="0.25">
      <c r="A17" s="4"/>
      <c r="B17" s="5"/>
      <c r="C17" s="6"/>
      <c r="D17" s="7">
        <v>1000</v>
      </c>
      <c r="E17" s="8" t="s">
        <v>13</v>
      </c>
    </row>
    <row r="18" spans="1:5" x14ac:dyDescent="0.25">
      <c r="A18" s="2" t="s">
        <v>14</v>
      </c>
      <c r="B18" s="2"/>
      <c r="C18" s="10"/>
      <c r="D18" s="11">
        <f>SUM(D11:D17)</f>
        <v>709969</v>
      </c>
      <c r="E18" s="12"/>
    </row>
    <row r="19" spans="1:5" x14ac:dyDescent="0.25">
      <c r="A19" s="13" t="s">
        <v>15</v>
      </c>
      <c r="B19" s="13"/>
      <c r="C19" s="14" t="s">
        <v>53</v>
      </c>
      <c r="D19" s="7">
        <v>5192</v>
      </c>
      <c r="E19" s="13" t="s">
        <v>16</v>
      </c>
    </row>
    <row r="20" spans="1:5" x14ac:dyDescent="0.25">
      <c r="A20" s="13"/>
      <c r="B20" s="13"/>
      <c r="C20" s="14" t="s">
        <v>63</v>
      </c>
      <c r="D20" s="7">
        <v>7319</v>
      </c>
      <c r="E20" s="13" t="s">
        <v>16</v>
      </c>
    </row>
    <row r="21" spans="1:5" x14ac:dyDescent="0.25">
      <c r="A21" s="2" t="s">
        <v>17</v>
      </c>
      <c r="B21" s="2"/>
      <c r="C21" s="10"/>
      <c r="D21" s="11">
        <f>SUM(D19:D20)</f>
        <v>12511</v>
      </c>
      <c r="E21" s="9"/>
    </row>
    <row r="22" spans="1:5" x14ac:dyDescent="0.25">
      <c r="A22" s="13" t="s">
        <v>18</v>
      </c>
      <c r="B22" s="13"/>
      <c r="C22" s="14" t="s">
        <v>55</v>
      </c>
      <c r="D22" s="7">
        <v>51</v>
      </c>
      <c r="E22" s="13" t="s">
        <v>19</v>
      </c>
    </row>
    <row r="23" spans="1:5" x14ac:dyDescent="0.25">
      <c r="A23" s="13"/>
      <c r="B23" s="13"/>
      <c r="C23" s="14" t="s">
        <v>62</v>
      </c>
      <c r="D23" s="7">
        <v>68</v>
      </c>
      <c r="E23" s="13" t="s">
        <v>19</v>
      </c>
    </row>
    <row r="24" spans="1:5" x14ac:dyDescent="0.25">
      <c r="A24" s="13"/>
      <c r="B24" s="13"/>
      <c r="C24" s="14" t="s">
        <v>86</v>
      </c>
      <c r="D24" s="7">
        <v>17</v>
      </c>
      <c r="E24" s="13" t="s">
        <v>19</v>
      </c>
    </row>
    <row r="25" spans="1:5" x14ac:dyDescent="0.25">
      <c r="A25" s="13"/>
      <c r="B25" s="13"/>
      <c r="C25" s="14"/>
      <c r="D25" s="7">
        <v>17</v>
      </c>
      <c r="E25" s="13" t="s">
        <v>19</v>
      </c>
    </row>
    <row r="26" spans="1:5" x14ac:dyDescent="0.25">
      <c r="A26" s="13"/>
      <c r="B26" s="13"/>
      <c r="C26" s="14"/>
      <c r="D26" s="7">
        <v>34</v>
      </c>
      <c r="E26" s="13" t="s">
        <v>19</v>
      </c>
    </row>
    <row r="27" spans="1:5" x14ac:dyDescent="0.25">
      <c r="A27" s="13"/>
      <c r="B27" s="13"/>
      <c r="C27" s="14" t="s">
        <v>68</v>
      </c>
      <c r="D27" s="7">
        <v>34</v>
      </c>
      <c r="E27" s="13" t="s">
        <v>19</v>
      </c>
    </row>
    <row r="28" spans="1:5" x14ac:dyDescent="0.25">
      <c r="A28" s="13"/>
      <c r="B28" s="13"/>
      <c r="C28" s="14"/>
      <c r="D28" s="7">
        <v>17</v>
      </c>
      <c r="E28" s="13" t="s">
        <v>19</v>
      </c>
    </row>
    <row r="29" spans="1:5" x14ac:dyDescent="0.25">
      <c r="A29" s="2" t="s">
        <v>20</v>
      </c>
      <c r="B29" s="2"/>
      <c r="C29" s="10"/>
      <c r="D29" s="11">
        <f>SUM(D22:D28)</f>
        <v>238</v>
      </c>
      <c r="E29" s="2"/>
    </row>
    <row r="30" spans="1:5" s="21" customFormat="1" x14ac:dyDescent="0.25">
      <c r="A30" s="13" t="s">
        <v>100</v>
      </c>
      <c r="B30" s="13"/>
      <c r="C30" s="14" t="s">
        <v>70</v>
      </c>
      <c r="D30" s="7">
        <v>186900</v>
      </c>
      <c r="E30" s="13" t="s">
        <v>102</v>
      </c>
    </row>
    <row r="31" spans="1:5" s="1" customFormat="1" x14ac:dyDescent="0.25">
      <c r="A31" s="2" t="s">
        <v>101</v>
      </c>
      <c r="B31" s="2"/>
      <c r="C31" s="10"/>
      <c r="D31" s="11">
        <f>SUM(D30)</f>
        <v>186900</v>
      </c>
      <c r="E31" s="2"/>
    </row>
    <row r="32" spans="1:5" x14ac:dyDescent="0.25">
      <c r="A32" s="13" t="s">
        <v>74</v>
      </c>
      <c r="B32" s="13"/>
      <c r="C32" s="14" t="s">
        <v>53</v>
      </c>
      <c r="D32" s="15">
        <v>16202</v>
      </c>
      <c r="E32" s="16" t="s">
        <v>76</v>
      </c>
    </row>
    <row r="33" spans="1:5" x14ac:dyDescent="0.25">
      <c r="A33" s="13"/>
      <c r="B33" s="13"/>
      <c r="C33" s="14"/>
      <c r="D33" s="15">
        <v>5489</v>
      </c>
      <c r="E33" s="16" t="s">
        <v>11</v>
      </c>
    </row>
    <row r="34" spans="1:5" x14ac:dyDescent="0.25">
      <c r="A34" s="2" t="s">
        <v>75</v>
      </c>
      <c r="B34" s="2"/>
      <c r="C34" s="10"/>
      <c r="D34" s="11">
        <f>SUM(D32:D33)</f>
        <v>21691</v>
      </c>
      <c r="E34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opLeftCell="A79" workbookViewId="0">
      <selection activeCell="N42" sqref="M42:N43"/>
    </sheetView>
  </sheetViews>
  <sheetFormatPr defaultRowHeight="15" x14ac:dyDescent="0.25"/>
  <cols>
    <col min="1" max="1" width="22.85546875" customWidth="1"/>
    <col min="4" max="4" width="12.140625" customWidth="1"/>
    <col min="5" max="5" width="77.140625" customWidth="1"/>
  </cols>
  <sheetData>
    <row r="1" spans="1:5" x14ac:dyDescent="0.25">
      <c r="A1" s="1" t="s">
        <v>21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2</v>
      </c>
      <c r="B4" s="1"/>
      <c r="C4" s="1"/>
      <c r="D4" s="1"/>
    </row>
    <row r="5" spans="1:5" x14ac:dyDescent="0.25">
      <c r="A5" s="1" t="s">
        <v>22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94</v>
      </c>
      <c r="B8" s="1"/>
      <c r="C8" s="1"/>
      <c r="D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2" t="s">
        <v>8</v>
      </c>
    </row>
    <row r="11" spans="1:5" s="21" customFormat="1" x14ac:dyDescent="0.25">
      <c r="A11" s="4" t="s">
        <v>83</v>
      </c>
      <c r="B11" s="5" t="s">
        <v>95</v>
      </c>
      <c r="C11" s="14" t="s">
        <v>70</v>
      </c>
      <c r="D11" s="7">
        <v>6908.32</v>
      </c>
      <c r="E11" s="13" t="s">
        <v>103</v>
      </c>
    </row>
    <row r="12" spans="1:5" s="21" customFormat="1" x14ac:dyDescent="0.25">
      <c r="A12" s="4"/>
      <c r="B12" s="5"/>
      <c r="C12" s="14" t="s">
        <v>66</v>
      </c>
      <c r="D12" s="7">
        <v>4974.1400000000003</v>
      </c>
      <c r="E12" s="13" t="s">
        <v>119</v>
      </c>
    </row>
    <row r="13" spans="1:5" x14ac:dyDescent="0.25">
      <c r="A13" s="18" t="s">
        <v>84</v>
      </c>
      <c r="B13" s="3"/>
      <c r="C13" s="3"/>
      <c r="D13" s="11">
        <f>SUM(D11:D12)</f>
        <v>11882.46</v>
      </c>
      <c r="E13" s="2"/>
    </row>
    <row r="14" spans="1:5" x14ac:dyDescent="0.25">
      <c r="A14" s="4" t="s">
        <v>23</v>
      </c>
      <c r="B14" s="5"/>
      <c r="C14" s="14" t="s">
        <v>66</v>
      </c>
      <c r="D14" s="17">
        <v>18959.68</v>
      </c>
      <c r="E14" s="13" t="s">
        <v>121</v>
      </c>
    </row>
    <row r="15" spans="1:5" x14ac:dyDescent="0.25">
      <c r="A15" s="18" t="s">
        <v>24</v>
      </c>
      <c r="B15" s="2"/>
      <c r="C15" s="2"/>
      <c r="D15" s="19">
        <f>SUM(D14)</f>
        <v>18959.68</v>
      </c>
      <c r="E15" s="2"/>
    </row>
    <row r="16" spans="1:5" x14ac:dyDescent="0.25">
      <c r="A16" s="4" t="s">
        <v>25</v>
      </c>
      <c r="B16" s="13"/>
      <c r="C16" s="14" t="s">
        <v>62</v>
      </c>
      <c r="D16" s="17">
        <v>726.84</v>
      </c>
      <c r="E16" s="13" t="s">
        <v>115</v>
      </c>
    </row>
    <row r="17" spans="1:5" x14ac:dyDescent="0.25">
      <c r="A17" s="4"/>
      <c r="B17" s="13"/>
      <c r="C17" s="14" t="s">
        <v>67</v>
      </c>
      <c r="D17" s="17">
        <v>839.62</v>
      </c>
      <c r="E17" s="13" t="s">
        <v>125</v>
      </c>
    </row>
    <row r="18" spans="1:5" x14ac:dyDescent="0.25">
      <c r="A18" s="18" t="s">
        <v>26</v>
      </c>
      <c r="B18" s="2"/>
      <c r="C18" s="2"/>
      <c r="D18" s="19">
        <f>SUM(D16:D17)</f>
        <v>1566.46</v>
      </c>
      <c r="E18" s="2"/>
    </row>
    <row r="19" spans="1:5" x14ac:dyDescent="0.25">
      <c r="A19" s="4" t="s">
        <v>27</v>
      </c>
      <c r="B19" s="13"/>
      <c r="C19" s="6" t="s">
        <v>53</v>
      </c>
      <c r="D19" s="17">
        <v>12062.42</v>
      </c>
      <c r="E19" s="13" t="s">
        <v>57</v>
      </c>
    </row>
    <row r="20" spans="1:5" x14ac:dyDescent="0.25">
      <c r="A20" s="4"/>
      <c r="B20" s="13"/>
      <c r="C20" s="6" t="s">
        <v>86</v>
      </c>
      <c r="D20" s="17">
        <v>100.08</v>
      </c>
      <c r="E20" s="13" t="s">
        <v>57</v>
      </c>
    </row>
    <row r="21" spans="1:5" x14ac:dyDescent="0.25">
      <c r="A21" s="18" t="s">
        <v>28</v>
      </c>
      <c r="B21" s="2"/>
      <c r="C21" s="2"/>
      <c r="D21" s="19">
        <f>SUM(D19:D20)</f>
        <v>12162.5</v>
      </c>
      <c r="E21" s="2"/>
    </row>
    <row r="22" spans="1:5" x14ac:dyDescent="0.25">
      <c r="A22" s="4" t="s">
        <v>29</v>
      </c>
      <c r="B22" s="13"/>
      <c r="C22" s="14" t="s">
        <v>53</v>
      </c>
      <c r="D22" s="17">
        <v>19.64</v>
      </c>
      <c r="E22" s="13" t="s">
        <v>79</v>
      </c>
    </row>
    <row r="23" spans="1:5" x14ac:dyDescent="0.25">
      <c r="A23" s="4"/>
      <c r="B23" s="13"/>
      <c r="C23" s="14"/>
      <c r="D23" s="17">
        <v>295.83</v>
      </c>
      <c r="E23" s="13" t="s">
        <v>58</v>
      </c>
    </row>
    <row r="24" spans="1:5" x14ac:dyDescent="0.25">
      <c r="A24" s="4"/>
      <c r="B24" s="13"/>
      <c r="C24" s="14"/>
      <c r="D24" s="17">
        <v>3367.17</v>
      </c>
      <c r="E24" s="13" t="s">
        <v>109</v>
      </c>
    </row>
    <row r="25" spans="1:5" x14ac:dyDescent="0.25">
      <c r="A25" s="4"/>
      <c r="B25" s="13"/>
      <c r="C25" s="14"/>
      <c r="D25" s="17">
        <v>729.47</v>
      </c>
      <c r="E25" s="13" t="s">
        <v>110</v>
      </c>
    </row>
    <row r="26" spans="1:5" x14ac:dyDescent="0.25">
      <c r="A26" s="4"/>
      <c r="B26" s="13"/>
      <c r="C26" s="14" t="s">
        <v>54</v>
      </c>
      <c r="D26" s="17">
        <v>-37</v>
      </c>
      <c r="E26" s="13" t="s">
        <v>111</v>
      </c>
    </row>
    <row r="27" spans="1:5" x14ac:dyDescent="0.25">
      <c r="A27" s="4"/>
      <c r="B27" s="13"/>
      <c r="C27" s="14" t="s">
        <v>55</v>
      </c>
      <c r="D27" s="17">
        <v>32</v>
      </c>
      <c r="E27" s="13" t="s">
        <v>112</v>
      </c>
    </row>
    <row r="28" spans="1:5" x14ac:dyDescent="0.25">
      <c r="A28" s="4"/>
      <c r="B28" s="13"/>
      <c r="C28" s="14" t="s">
        <v>62</v>
      </c>
      <c r="D28" s="17">
        <v>18.45</v>
      </c>
      <c r="E28" s="13" t="s">
        <v>114</v>
      </c>
    </row>
    <row r="29" spans="1:5" x14ac:dyDescent="0.25">
      <c r="A29" s="4"/>
      <c r="B29" s="13"/>
      <c r="C29" s="14"/>
      <c r="D29" s="17">
        <v>-38</v>
      </c>
      <c r="E29" s="13" t="s">
        <v>111</v>
      </c>
    </row>
    <row r="30" spans="1:5" x14ac:dyDescent="0.25">
      <c r="A30" s="4"/>
      <c r="B30" s="13"/>
      <c r="C30" s="14" t="s">
        <v>66</v>
      </c>
      <c r="D30" s="17">
        <v>810.1</v>
      </c>
      <c r="E30" s="13" t="s">
        <v>58</v>
      </c>
    </row>
    <row r="31" spans="1:5" x14ac:dyDescent="0.25">
      <c r="A31" s="2" t="s">
        <v>30</v>
      </c>
      <c r="B31" s="2"/>
      <c r="C31" s="10"/>
      <c r="D31" s="11">
        <f>SUM(D22:D30)</f>
        <v>5197.66</v>
      </c>
      <c r="E31" s="13"/>
    </row>
    <row r="32" spans="1:5" x14ac:dyDescent="0.25">
      <c r="A32" s="13" t="s">
        <v>31</v>
      </c>
      <c r="B32" s="13"/>
      <c r="C32" s="14" t="s">
        <v>49</v>
      </c>
      <c r="D32" s="7">
        <v>35</v>
      </c>
      <c r="E32" s="13" t="s">
        <v>81</v>
      </c>
    </row>
    <row r="33" spans="1:5" x14ac:dyDescent="0.25">
      <c r="A33" s="13"/>
      <c r="B33" s="13"/>
      <c r="C33" s="14" t="s">
        <v>70</v>
      </c>
      <c r="D33" s="7">
        <v>142.80000000000001</v>
      </c>
      <c r="E33" s="13" t="s">
        <v>97</v>
      </c>
    </row>
    <row r="34" spans="1:5" x14ac:dyDescent="0.25">
      <c r="A34" s="13"/>
      <c r="B34" s="13"/>
      <c r="C34" s="14"/>
      <c r="D34" s="7">
        <v>200</v>
      </c>
      <c r="E34" s="13" t="s">
        <v>98</v>
      </c>
    </row>
    <row r="35" spans="1:5" x14ac:dyDescent="0.25">
      <c r="A35" s="13"/>
      <c r="B35" s="13"/>
      <c r="C35" s="14"/>
      <c r="D35" s="7">
        <v>2533.36</v>
      </c>
      <c r="E35" s="13" t="s">
        <v>97</v>
      </c>
    </row>
    <row r="36" spans="1:5" x14ac:dyDescent="0.25">
      <c r="A36" s="13"/>
      <c r="B36" s="13"/>
      <c r="C36" s="14" t="s">
        <v>53</v>
      </c>
      <c r="D36" s="7">
        <v>2161.54</v>
      </c>
      <c r="E36" s="13" t="s">
        <v>61</v>
      </c>
    </row>
    <row r="37" spans="1:5" x14ac:dyDescent="0.25">
      <c r="A37" s="13"/>
      <c r="B37" s="13"/>
      <c r="C37" s="14"/>
      <c r="D37" s="7">
        <v>198.31</v>
      </c>
      <c r="E37" s="13" t="s">
        <v>73</v>
      </c>
    </row>
    <row r="38" spans="1:5" x14ac:dyDescent="0.25">
      <c r="A38" s="13"/>
      <c r="B38" s="13"/>
      <c r="C38" s="14" t="s">
        <v>78</v>
      </c>
      <c r="D38" s="7">
        <v>35</v>
      </c>
      <c r="E38" s="13" t="s">
        <v>87</v>
      </c>
    </row>
    <row r="39" spans="1:5" x14ac:dyDescent="0.25">
      <c r="A39" s="13"/>
      <c r="B39" s="13"/>
      <c r="C39" s="14" t="s">
        <v>62</v>
      </c>
      <c r="D39" s="7">
        <v>15</v>
      </c>
      <c r="E39" s="13" t="s">
        <v>87</v>
      </c>
    </row>
    <row r="40" spans="1:5" x14ac:dyDescent="0.25">
      <c r="A40" s="13"/>
      <c r="B40" s="13"/>
      <c r="C40" s="14" t="s">
        <v>66</v>
      </c>
      <c r="D40" s="7">
        <v>481.95</v>
      </c>
      <c r="E40" s="13" t="s">
        <v>118</v>
      </c>
    </row>
    <row r="41" spans="1:5" x14ac:dyDescent="0.25">
      <c r="A41" s="13"/>
      <c r="B41" s="13"/>
      <c r="C41" s="14"/>
      <c r="D41" s="7">
        <v>4426.21</v>
      </c>
      <c r="E41" s="13" t="s">
        <v>120</v>
      </c>
    </row>
    <row r="42" spans="1:5" x14ac:dyDescent="0.25">
      <c r="A42" s="13"/>
      <c r="B42" s="13"/>
      <c r="C42" s="14" t="s">
        <v>82</v>
      </c>
      <c r="D42" s="7">
        <v>1570.12</v>
      </c>
      <c r="E42" s="13" t="s">
        <v>122</v>
      </c>
    </row>
    <row r="43" spans="1:5" x14ac:dyDescent="0.25">
      <c r="A43" s="2" t="s">
        <v>32</v>
      </c>
      <c r="B43" s="2"/>
      <c r="C43" s="10"/>
      <c r="D43" s="11">
        <f>SUM(D32:D42)</f>
        <v>11799.29</v>
      </c>
      <c r="E43" s="2"/>
    </row>
    <row r="44" spans="1:5" x14ac:dyDescent="0.25">
      <c r="A44" s="13" t="s">
        <v>33</v>
      </c>
      <c r="B44" s="13"/>
      <c r="C44" s="14" t="s">
        <v>70</v>
      </c>
      <c r="D44" s="7">
        <v>408.55</v>
      </c>
      <c r="E44" s="13" t="s">
        <v>69</v>
      </c>
    </row>
    <row r="45" spans="1:5" x14ac:dyDescent="0.25">
      <c r="A45" s="13"/>
      <c r="B45" s="13"/>
      <c r="C45" s="14"/>
      <c r="D45" s="7">
        <v>72.91</v>
      </c>
      <c r="E45" s="13" t="s">
        <v>113</v>
      </c>
    </row>
    <row r="46" spans="1:5" x14ac:dyDescent="0.25">
      <c r="A46" s="13"/>
      <c r="B46" s="13"/>
      <c r="C46" s="14"/>
      <c r="D46" s="7">
        <v>30.12</v>
      </c>
      <c r="E46" s="13" t="s">
        <v>113</v>
      </c>
    </row>
    <row r="47" spans="1:5" x14ac:dyDescent="0.25">
      <c r="A47" s="13"/>
      <c r="B47" s="13"/>
      <c r="C47" s="14"/>
      <c r="D47" s="7">
        <v>39.85</v>
      </c>
      <c r="E47" s="13" t="s">
        <v>113</v>
      </c>
    </row>
    <row r="48" spans="1:5" x14ac:dyDescent="0.25">
      <c r="A48" s="13"/>
      <c r="B48" s="13"/>
      <c r="C48" s="14"/>
      <c r="D48" s="7">
        <v>3.04</v>
      </c>
      <c r="E48" s="13" t="s">
        <v>113</v>
      </c>
    </row>
    <row r="49" spans="1:5" x14ac:dyDescent="0.25">
      <c r="A49" s="13"/>
      <c r="B49" s="13"/>
      <c r="C49" s="14" t="s">
        <v>53</v>
      </c>
      <c r="D49" s="7">
        <v>11510.13</v>
      </c>
      <c r="E49" s="13" t="s">
        <v>85</v>
      </c>
    </row>
    <row r="50" spans="1:5" x14ac:dyDescent="0.25">
      <c r="A50" s="13"/>
      <c r="B50" s="13"/>
      <c r="C50" s="14"/>
      <c r="D50" s="7">
        <v>4700.5</v>
      </c>
      <c r="E50" s="13" t="s">
        <v>52</v>
      </c>
    </row>
    <row r="51" spans="1:5" x14ac:dyDescent="0.25">
      <c r="A51" s="13"/>
      <c r="B51" s="13"/>
      <c r="C51" s="14"/>
      <c r="D51" s="7">
        <v>7882.56</v>
      </c>
      <c r="E51" s="13" t="s">
        <v>107</v>
      </c>
    </row>
    <row r="52" spans="1:5" x14ac:dyDescent="0.25">
      <c r="A52" s="13"/>
      <c r="B52" s="13"/>
      <c r="C52" s="14"/>
      <c r="D52" s="7">
        <v>3250</v>
      </c>
      <c r="E52" s="13" t="s">
        <v>108</v>
      </c>
    </row>
    <row r="53" spans="1:5" x14ac:dyDescent="0.25">
      <c r="A53" s="13"/>
      <c r="B53" s="13"/>
      <c r="C53" s="14"/>
      <c r="D53" s="7">
        <v>1011.5</v>
      </c>
      <c r="E53" s="13" t="s">
        <v>56</v>
      </c>
    </row>
    <row r="54" spans="1:5" x14ac:dyDescent="0.25">
      <c r="A54" s="13"/>
      <c r="B54" s="13"/>
      <c r="C54" s="14"/>
      <c r="D54" s="7">
        <v>3250</v>
      </c>
      <c r="E54" s="13" t="s">
        <v>108</v>
      </c>
    </row>
    <row r="55" spans="1:5" x14ac:dyDescent="0.25">
      <c r="A55" s="13"/>
      <c r="B55" s="13"/>
      <c r="C55" s="14"/>
      <c r="D55" s="7">
        <v>77.37</v>
      </c>
      <c r="E55" s="13" t="s">
        <v>71</v>
      </c>
    </row>
    <row r="56" spans="1:5" x14ac:dyDescent="0.25">
      <c r="A56" s="13"/>
      <c r="B56" s="13"/>
      <c r="C56" s="14" t="s">
        <v>62</v>
      </c>
      <c r="D56" s="7">
        <v>39.979999999999997</v>
      </c>
      <c r="E56" s="13" t="s">
        <v>60</v>
      </c>
    </row>
    <row r="57" spans="1:5" x14ac:dyDescent="0.25">
      <c r="A57" s="13"/>
      <c r="B57" s="13"/>
      <c r="C57" s="14"/>
      <c r="D57" s="7">
        <v>6</v>
      </c>
      <c r="E57" s="13" t="s">
        <v>64</v>
      </c>
    </row>
    <row r="58" spans="1:5" x14ac:dyDescent="0.25">
      <c r="A58" s="13"/>
      <c r="B58" s="13"/>
      <c r="C58" s="14"/>
      <c r="D58" s="7">
        <v>44</v>
      </c>
      <c r="E58" s="13" t="s">
        <v>64</v>
      </c>
    </row>
    <row r="59" spans="1:5" x14ac:dyDescent="0.25">
      <c r="A59" s="13"/>
      <c r="B59" s="13"/>
      <c r="C59" s="14"/>
      <c r="D59" s="7">
        <v>39.880000000000003</v>
      </c>
      <c r="E59" s="13" t="s">
        <v>65</v>
      </c>
    </row>
    <row r="60" spans="1:5" x14ac:dyDescent="0.25">
      <c r="A60" s="13"/>
      <c r="B60" s="13"/>
      <c r="C60" s="14"/>
      <c r="D60" s="7">
        <v>178.52</v>
      </c>
      <c r="E60" s="13" t="s">
        <v>65</v>
      </c>
    </row>
    <row r="61" spans="1:5" x14ac:dyDescent="0.25">
      <c r="A61" s="13"/>
      <c r="B61" s="13"/>
      <c r="C61" s="14"/>
      <c r="D61" s="7">
        <v>732.72</v>
      </c>
      <c r="E61" s="13" t="s">
        <v>89</v>
      </c>
    </row>
    <row r="62" spans="1:5" x14ac:dyDescent="0.25">
      <c r="A62" s="13"/>
      <c r="B62" s="13"/>
      <c r="C62" s="14"/>
      <c r="D62" s="7">
        <v>270.5</v>
      </c>
      <c r="E62" s="13" t="s">
        <v>80</v>
      </c>
    </row>
    <row r="63" spans="1:5" x14ac:dyDescent="0.25">
      <c r="A63" s="13"/>
      <c r="B63" s="13"/>
      <c r="C63" s="14"/>
      <c r="D63" s="7">
        <v>22.15</v>
      </c>
      <c r="E63" s="13" t="s">
        <v>80</v>
      </c>
    </row>
    <row r="64" spans="1:5" x14ac:dyDescent="0.25">
      <c r="A64" s="13"/>
      <c r="B64" s="13"/>
      <c r="C64" s="14"/>
      <c r="D64" s="7">
        <v>39.700000000000003</v>
      </c>
      <c r="E64" s="13" t="s">
        <v>113</v>
      </c>
    </row>
    <row r="65" spans="1:5" x14ac:dyDescent="0.25">
      <c r="A65" s="13"/>
      <c r="B65" s="13"/>
      <c r="C65" s="14"/>
      <c r="D65" s="7">
        <v>3.03</v>
      </c>
      <c r="E65" s="13" t="s">
        <v>113</v>
      </c>
    </row>
    <row r="66" spans="1:5" x14ac:dyDescent="0.25">
      <c r="A66" s="13"/>
      <c r="B66" s="13"/>
      <c r="C66" s="14" t="s">
        <v>66</v>
      </c>
      <c r="D66" s="7">
        <v>28.21</v>
      </c>
      <c r="E66" s="13" t="s">
        <v>72</v>
      </c>
    </row>
    <row r="67" spans="1:5" x14ac:dyDescent="0.25">
      <c r="A67" s="13"/>
      <c r="B67" s="13"/>
      <c r="C67" s="14"/>
      <c r="D67" s="7">
        <v>71.03</v>
      </c>
      <c r="E67" s="13" t="s">
        <v>113</v>
      </c>
    </row>
    <row r="68" spans="1:5" x14ac:dyDescent="0.25">
      <c r="A68" s="13"/>
      <c r="B68" s="13"/>
      <c r="C68" s="14"/>
      <c r="D68" s="7">
        <v>13.19</v>
      </c>
      <c r="E68" s="13" t="s">
        <v>113</v>
      </c>
    </row>
    <row r="69" spans="1:5" x14ac:dyDescent="0.25">
      <c r="A69" s="2" t="s">
        <v>34</v>
      </c>
      <c r="B69" s="2"/>
      <c r="C69" s="10"/>
      <c r="D69" s="11">
        <f>SUM(D44:D68)</f>
        <v>33725.439999999995</v>
      </c>
      <c r="E69" s="9"/>
    </row>
    <row r="70" spans="1:5" x14ac:dyDescent="0.25">
      <c r="A70" s="13" t="s">
        <v>35</v>
      </c>
      <c r="B70" s="13"/>
      <c r="C70" s="14" t="s">
        <v>49</v>
      </c>
      <c r="D70" s="7">
        <v>-449</v>
      </c>
      <c r="E70" s="13" t="s">
        <v>96</v>
      </c>
    </row>
    <row r="71" spans="1:5" x14ac:dyDescent="0.25">
      <c r="A71" s="2" t="s">
        <v>36</v>
      </c>
      <c r="B71" s="2"/>
      <c r="C71" s="10"/>
      <c r="D71" s="11">
        <f>SUM(D70)</f>
        <v>-449</v>
      </c>
      <c r="E71" s="13"/>
    </row>
    <row r="72" spans="1:5" x14ac:dyDescent="0.25">
      <c r="A72" s="13" t="s">
        <v>37</v>
      </c>
      <c r="B72" s="13"/>
      <c r="C72" s="14" t="s">
        <v>70</v>
      </c>
      <c r="D72" s="7">
        <v>160.32</v>
      </c>
      <c r="E72" s="13" t="s">
        <v>38</v>
      </c>
    </row>
    <row r="73" spans="1:5" x14ac:dyDescent="0.25">
      <c r="A73" s="13"/>
      <c r="B73" s="13"/>
      <c r="C73" s="14" t="s">
        <v>53</v>
      </c>
      <c r="D73" s="7">
        <v>389.51</v>
      </c>
      <c r="E73" s="13" t="s">
        <v>38</v>
      </c>
    </row>
    <row r="74" spans="1:5" x14ac:dyDescent="0.25">
      <c r="A74" s="13"/>
      <c r="B74" s="13"/>
      <c r="C74" s="14"/>
      <c r="D74" s="7">
        <v>706.25</v>
      </c>
      <c r="E74" s="13" t="s">
        <v>38</v>
      </c>
    </row>
    <row r="75" spans="1:5" x14ac:dyDescent="0.25">
      <c r="A75" s="13"/>
      <c r="B75" s="13"/>
      <c r="C75" s="14"/>
      <c r="D75" s="7">
        <v>429.51</v>
      </c>
      <c r="E75" s="13" t="s">
        <v>38</v>
      </c>
    </row>
    <row r="76" spans="1:5" x14ac:dyDescent="0.25">
      <c r="A76" s="13"/>
      <c r="B76" s="13"/>
      <c r="C76" s="14"/>
      <c r="D76" s="7">
        <v>272.08999999999997</v>
      </c>
      <c r="E76" s="13" t="s">
        <v>38</v>
      </c>
    </row>
    <row r="77" spans="1:5" x14ac:dyDescent="0.25">
      <c r="A77" s="13"/>
      <c r="B77" s="13"/>
      <c r="C77" s="14"/>
      <c r="D77" s="7">
        <v>369.38</v>
      </c>
      <c r="E77" s="13" t="s">
        <v>38</v>
      </c>
    </row>
    <row r="78" spans="1:5" x14ac:dyDescent="0.25">
      <c r="A78" s="13"/>
      <c r="B78" s="13"/>
      <c r="C78" s="14" t="s">
        <v>62</v>
      </c>
      <c r="D78" s="7">
        <v>765.25</v>
      </c>
      <c r="E78" s="13" t="s">
        <v>38</v>
      </c>
    </row>
    <row r="79" spans="1:5" x14ac:dyDescent="0.25">
      <c r="A79" s="13"/>
      <c r="B79" s="13"/>
      <c r="C79" s="14"/>
      <c r="D79" s="7">
        <v>395.28</v>
      </c>
      <c r="E79" s="13" t="s">
        <v>38</v>
      </c>
    </row>
    <row r="80" spans="1:5" x14ac:dyDescent="0.25">
      <c r="A80" s="13"/>
      <c r="B80" s="13"/>
      <c r="C80" s="14"/>
      <c r="D80" s="7">
        <v>210.85</v>
      </c>
      <c r="E80" s="13" t="s">
        <v>38</v>
      </c>
    </row>
    <row r="81" spans="1:5" x14ac:dyDescent="0.25">
      <c r="A81" s="13"/>
      <c r="B81" s="13"/>
      <c r="C81" s="14"/>
      <c r="D81" s="7">
        <v>678.26</v>
      </c>
      <c r="E81" s="13" t="s">
        <v>38</v>
      </c>
    </row>
    <row r="82" spans="1:5" x14ac:dyDescent="0.25">
      <c r="A82" s="13"/>
      <c r="B82" s="13"/>
      <c r="C82" s="14" t="s">
        <v>86</v>
      </c>
      <c r="D82" s="7">
        <v>22</v>
      </c>
      <c r="E82" s="13" t="s">
        <v>38</v>
      </c>
    </row>
    <row r="83" spans="1:5" x14ac:dyDescent="0.25">
      <c r="A83" s="13"/>
      <c r="B83" s="13"/>
      <c r="C83" s="14"/>
      <c r="D83" s="7">
        <v>120</v>
      </c>
      <c r="E83" s="13" t="s">
        <v>93</v>
      </c>
    </row>
    <row r="84" spans="1:5" x14ac:dyDescent="0.25">
      <c r="A84" s="13"/>
      <c r="B84" s="13"/>
      <c r="C84" s="14"/>
      <c r="D84" s="7">
        <v>276.74</v>
      </c>
      <c r="E84" s="13" t="s">
        <v>38</v>
      </c>
    </row>
    <row r="85" spans="1:5" x14ac:dyDescent="0.25">
      <c r="A85" s="13"/>
      <c r="B85" s="13"/>
      <c r="C85" s="14" t="s">
        <v>66</v>
      </c>
      <c r="D85" s="7">
        <v>758.92</v>
      </c>
      <c r="E85" s="13" t="s">
        <v>38</v>
      </c>
    </row>
    <row r="86" spans="1:5" x14ac:dyDescent="0.25">
      <c r="A86" s="13"/>
      <c r="B86" s="13"/>
      <c r="C86" s="14"/>
      <c r="D86" s="7">
        <v>63.8</v>
      </c>
      <c r="E86" s="13" t="s">
        <v>38</v>
      </c>
    </row>
    <row r="87" spans="1:5" x14ac:dyDescent="0.25">
      <c r="A87" s="13"/>
      <c r="B87" s="13"/>
      <c r="C87" s="14"/>
      <c r="D87" s="7">
        <v>373.58</v>
      </c>
      <c r="E87" s="13" t="s">
        <v>38</v>
      </c>
    </row>
    <row r="88" spans="1:5" x14ac:dyDescent="0.25">
      <c r="A88" s="13"/>
      <c r="B88" s="13"/>
      <c r="C88" s="14"/>
      <c r="D88" s="7">
        <v>409.26</v>
      </c>
      <c r="E88" s="13" t="s">
        <v>38</v>
      </c>
    </row>
    <row r="89" spans="1:5" x14ac:dyDescent="0.25">
      <c r="A89" s="13"/>
      <c r="B89" s="13"/>
      <c r="C89" s="14" t="s">
        <v>67</v>
      </c>
      <c r="D89" s="7">
        <v>185.6</v>
      </c>
      <c r="E89" s="13" t="s">
        <v>38</v>
      </c>
    </row>
    <row r="90" spans="1:5" x14ac:dyDescent="0.25">
      <c r="A90" s="2" t="s">
        <v>39</v>
      </c>
      <c r="B90" s="2"/>
      <c r="C90" s="10"/>
      <c r="D90" s="11">
        <f>SUM(D72:D89)</f>
        <v>6586.6</v>
      </c>
      <c r="E90" s="2"/>
    </row>
    <row r="91" spans="1:5" s="21" customFormat="1" x14ac:dyDescent="0.25">
      <c r="A91" s="8">
        <v>20.13</v>
      </c>
      <c r="B91" s="13"/>
      <c r="C91" s="14" t="s">
        <v>66</v>
      </c>
      <c r="D91" s="7">
        <v>590</v>
      </c>
      <c r="E91" s="13" t="s">
        <v>117</v>
      </c>
    </row>
    <row r="92" spans="1:5" x14ac:dyDescent="0.25">
      <c r="A92" s="2" t="s">
        <v>88</v>
      </c>
      <c r="B92" s="2"/>
      <c r="C92" s="10"/>
      <c r="D92" s="11">
        <f>SUM(D91)</f>
        <v>590</v>
      </c>
      <c r="E92" s="2"/>
    </row>
    <row r="93" spans="1:5" x14ac:dyDescent="0.25">
      <c r="A93" s="13" t="s">
        <v>40</v>
      </c>
      <c r="B93" s="13"/>
      <c r="C93" s="14"/>
      <c r="D93" s="7">
        <v>464.57</v>
      </c>
      <c r="E93" s="13" t="s">
        <v>90</v>
      </c>
    </row>
    <row r="94" spans="1:5" x14ac:dyDescent="0.25">
      <c r="A94" s="2" t="s">
        <v>41</v>
      </c>
      <c r="B94" s="2"/>
      <c r="C94" s="10"/>
      <c r="D94" s="11">
        <f>SUM(D93)</f>
        <v>464.57</v>
      </c>
      <c r="E94" s="2"/>
    </row>
    <row r="95" spans="1:5" x14ac:dyDescent="0.25">
      <c r="A95" s="13" t="s">
        <v>42</v>
      </c>
      <c r="B95" s="13"/>
      <c r="C95" s="14" t="s">
        <v>53</v>
      </c>
      <c r="D95" s="7">
        <v>112.35</v>
      </c>
      <c r="E95" s="13" t="s">
        <v>59</v>
      </c>
    </row>
    <row r="96" spans="1:5" x14ac:dyDescent="0.25">
      <c r="A96" s="2" t="s">
        <v>43</v>
      </c>
      <c r="B96" s="2"/>
      <c r="C96" s="10"/>
      <c r="D96" s="11">
        <f>SUM(D95)</f>
        <v>112.35</v>
      </c>
      <c r="E96" s="2"/>
    </row>
    <row r="97" spans="1:5" x14ac:dyDescent="0.25">
      <c r="A97" s="13" t="s">
        <v>44</v>
      </c>
      <c r="B97" s="13"/>
      <c r="C97" s="14" t="s">
        <v>70</v>
      </c>
      <c r="D97" s="7">
        <v>0.01</v>
      </c>
      <c r="E97" s="13" t="s">
        <v>99</v>
      </c>
    </row>
    <row r="98" spans="1:5" x14ac:dyDescent="0.25">
      <c r="A98" s="13"/>
      <c r="B98" s="13"/>
      <c r="C98" s="14" t="s">
        <v>92</v>
      </c>
      <c r="D98" s="7">
        <v>2172</v>
      </c>
      <c r="E98" s="13" t="s">
        <v>51</v>
      </c>
    </row>
    <row r="99" spans="1:5" x14ac:dyDescent="0.25">
      <c r="A99" s="13"/>
      <c r="B99" s="13"/>
      <c r="C99" s="14" t="s">
        <v>50</v>
      </c>
      <c r="D99" s="7">
        <v>475</v>
      </c>
      <c r="E99" s="13" t="s">
        <v>104</v>
      </c>
    </row>
    <row r="100" spans="1:5" x14ac:dyDescent="0.25">
      <c r="A100" s="13"/>
      <c r="B100" s="13"/>
      <c r="C100" s="14" t="s">
        <v>53</v>
      </c>
      <c r="D100" s="7">
        <v>7431</v>
      </c>
      <c r="E100" s="13" t="s">
        <v>105</v>
      </c>
    </row>
    <row r="101" spans="1:5" x14ac:dyDescent="0.25">
      <c r="A101" s="13"/>
      <c r="B101" s="13"/>
      <c r="C101" s="14"/>
      <c r="D101" s="7">
        <v>3980</v>
      </c>
      <c r="E101" s="13" t="s">
        <v>106</v>
      </c>
    </row>
    <row r="102" spans="1:5" x14ac:dyDescent="0.25">
      <c r="A102" s="13"/>
      <c r="B102" s="13"/>
      <c r="C102" s="14" t="s">
        <v>54</v>
      </c>
      <c r="D102" s="7">
        <v>856</v>
      </c>
      <c r="E102" s="13" t="s">
        <v>104</v>
      </c>
    </row>
    <row r="103" spans="1:5" x14ac:dyDescent="0.25">
      <c r="A103" s="13"/>
      <c r="B103" s="13"/>
      <c r="C103" s="14" t="s">
        <v>63</v>
      </c>
      <c r="D103" s="7">
        <v>1000</v>
      </c>
      <c r="E103" s="13" t="s">
        <v>116</v>
      </c>
    </row>
    <row r="104" spans="1:5" x14ac:dyDescent="0.25">
      <c r="A104" s="13"/>
      <c r="B104" s="2"/>
      <c r="C104" s="14"/>
      <c r="D104" s="7">
        <v>550</v>
      </c>
      <c r="E104" s="13" t="s">
        <v>116</v>
      </c>
    </row>
    <row r="105" spans="1:5" x14ac:dyDescent="0.25">
      <c r="A105" s="13"/>
      <c r="B105" s="2"/>
      <c r="C105" s="14" t="s">
        <v>66</v>
      </c>
      <c r="D105" s="7">
        <v>2492.59</v>
      </c>
      <c r="E105" s="13" t="s">
        <v>51</v>
      </c>
    </row>
    <row r="106" spans="1:5" x14ac:dyDescent="0.25">
      <c r="A106" s="13"/>
      <c r="B106" s="2"/>
      <c r="C106" s="14"/>
      <c r="D106" s="7">
        <v>3949.23</v>
      </c>
      <c r="E106" s="13" t="s">
        <v>51</v>
      </c>
    </row>
    <row r="107" spans="1:5" x14ac:dyDescent="0.25">
      <c r="A107" s="13"/>
      <c r="B107" s="2"/>
      <c r="C107" s="14" t="s">
        <v>68</v>
      </c>
      <c r="D107" s="7">
        <v>2350</v>
      </c>
      <c r="E107" s="13" t="s">
        <v>123</v>
      </c>
    </row>
    <row r="108" spans="1:5" x14ac:dyDescent="0.25">
      <c r="A108" s="13"/>
      <c r="B108" s="2"/>
      <c r="C108" s="14"/>
      <c r="D108" s="7">
        <v>-147.1</v>
      </c>
      <c r="E108" s="13" t="s">
        <v>124</v>
      </c>
    </row>
    <row r="109" spans="1:5" x14ac:dyDescent="0.25">
      <c r="A109" s="13"/>
      <c r="B109" s="2"/>
      <c r="C109" s="14"/>
      <c r="D109" s="7">
        <v>20</v>
      </c>
      <c r="E109" s="13" t="s">
        <v>51</v>
      </c>
    </row>
    <row r="110" spans="1:5" x14ac:dyDescent="0.25">
      <c r="A110" s="2" t="s">
        <v>45</v>
      </c>
      <c r="B110" s="2"/>
      <c r="C110" s="10"/>
      <c r="D110" s="11">
        <f>SUM(D97:D109)</f>
        <v>25128.730000000003</v>
      </c>
      <c r="E110" s="2"/>
    </row>
    <row r="111" spans="1:5" x14ac:dyDescent="0.25">
      <c r="A111" s="8">
        <v>59.17</v>
      </c>
      <c r="B111" s="13"/>
      <c r="C111" s="14" t="s">
        <v>70</v>
      </c>
      <c r="D111" s="7">
        <v>2819.86</v>
      </c>
      <c r="E111" s="13" t="s">
        <v>46</v>
      </c>
    </row>
    <row r="112" spans="1:5" x14ac:dyDescent="0.25">
      <c r="A112" s="8"/>
      <c r="B112" s="13"/>
      <c r="C112" s="14"/>
      <c r="D112" s="7">
        <v>3433.34</v>
      </c>
      <c r="E112" s="13" t="s">
        <v>46</v>
      </c>
    </row>
    <row r="113" spans="1:5" x14ac:dyDescent="0.25">
      <c r="A113" s="8"/>
      <c r="B113" s="13"/>
      <c r="C113" s="14"/>
      <c r="D113" s="7">
        <v>5663.97</v>
      </c>
      <c r="E113" s="13" t="s">
        <v>46</v>
      </c>
    </row>
    <row r="114" spans="1:5" x14ac:dyDescent="0.25">
      <c r="A114" s="8"/>
      <c r="B114" s="13"/>
      <c r="C114" s="14" t="s">
        <v>53</v>
      </c>
      <c r="D114" s="7">
        <v>118495</v>
      </c>
      <c r="E114" s="13" t="s">
        <v>46</v>
      </c>
    </row>
    <row r="115" spans="1:5" x14ac:dyDescent="0.25">
      <c r="A115" s="8"/>
      <c r="B115" s="13"/>
      <c r="C115" s="14"/>
      <c r="D115" s="7">
        <v>36637.879999999997</v>
      </c>
      <c r="E115" s="13" t="s">
        <v>46</v>
      </c>
    </row>
    <row r="116" spans="1:5" x14ac:dyDescent="0.25">
      <c r="A116" s="8"/>
      <c r="B116" s="13"/>
      <c r="C116" s="14" t="s">
        <v>86</v>
      </c>
      <c r="D116" s="7">
        <v>219245.79</v>
      </c>
      <c r="E116" s="13" t="s">
        <v>46</v>
      </c>
    </row>
    <row r="117" spans="1:5" x14ac:dyDescent="0.25">
      <c r="A117" s="20" t="s">
        <v>47</v>
      </c>
      <c r="B117" s="2"/>
      <c r="C117" s="10"/>
      <c r="D117" s="11">
        <f>SUM(D111:D116)</f>
        <v>386295.83999999997</v>
      </c>
      <c r="E117" s="2"/>
    </row>
    <row r="118" spans="1:5" x14ac:dyDescent="0.25">
      <c r="A118" s="22">
        <v>59.4</v>
      </c>
      <c r="B118" s="13"/>
      <c r="C118" s="14" t="s">
        <v>53</v>
      </c>
      <c r="D118" s="7">
        <v>8436</v>
      </c>
      <c r="E118" s="13" t="s">
        <v>91</v>
      </c>
    </row>
    <row r="119" spans="1:5" x14ac:dyDescent="0.25">
      <c r="A119" s="23" t="s">
        <v>77</v>
      </c>
      <c r="B119" s="2"/>
      <c r="C119" s="10"/>
      <c r="D119" s="11">
        <f>SUM(D118)</f>
        <v>8436</v>
      </c>
      <c r="E11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IULIE 2018</vt:lpstr>
      <vt:lpstr>BUNURI SI SERVICII IULIE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2018-09-05T05:47:51Z</dcterms:modified>
</cp:coreProperties>
</file>