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Tarif-serviciu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6" i="1" l="1"/>
  <c r="D56" i="1"/>
  <c r="E55" i="1"/>
  <c r="D55" i="1"/>
  <c r="C55" i="1"/>
  <c r="B55" i="1"/>
  <c r="C54" i="1"/>
  <c r="B54" i="1"/>
  <c r="E52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E38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E19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<sst xmlns="http://schemas.openxmlformats.org/spreadsheetml/2006/main" count="59" uniqueCount="59">
  <si>
    <t>Programul naţional de supleere a functiei renale la bolnavii cu insuficienta renala cronica</t>
  </si>
  <si>
    <t>Situatia tarifelor / servicii / bolnav realizate în anul 2021</t>
  </si>
  <si>
    <t>Lei</t>
  </si>
  <si>
    <t>CAS</t>
  </si>
  <si>
    <t>Tarife realizate, validate de CAS in anul 2021</t>
  </si>
  <si>
    <t>Tarif/sedinta de hemodializa convenţională</t>
  </si>
  <si>
    <t xml:space="preserve">Tarif/sedinta de hemodiafiltrare intermitentă on-line </t>
  </si>
  <si>
    <t>Tarif/bolnav cu dializă peritoneală continuă/lună</t>
  </si>
  <si>
    <t>Tarif/bolnav cu dializă peritoneală automată/lună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</si>
  <si>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</si>
  <si>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</si>
  <si>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</si>
  <si>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</si>
  <si>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</si>
  <si>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</si>
  <si>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</si>
  <si>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</si>
  <si>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</si>
  <si>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</si>
  <si>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</si>
  <si>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</si>
  <si>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</si>
  <si>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</si>
  <si>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</si>
  <si>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</si>
  <si>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</si>
  <si>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</si>
  <si>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</si>
  <si>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</si>
  <si>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</si>
  <si>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</si>
  <si>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</si>
  <si>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</si>
  <si>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</si>
  <si>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</si>
  <si>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</si>
  <si>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</si>
  <si>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</si>
  <si>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</si>
  <si>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</si>
  <si>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</si>
  <si>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</si>
  <si>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</si>
  <si>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</si>
  <si>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</si>
  <si>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</si>
  <si>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</si>
  <si>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</si>
  <si>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</si>
  <si>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</si>
  <si>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</si>
  <si>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</si>
  <si>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</si>
  <si>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</si>
  <si>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</si>
  <si>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</si>
  <si>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</si>
  <si>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</si>
  <si>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 Cost/CNP/luna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</si>
</sst>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1" fillId="0" borderId="0" xfId="0" applyFont="1" applyFill="1"/>
    <xf numFmtId="3" fontId="2" fillId="0" borderId="0" xfId="0" applyNumberFormat="1" applyFont="1" applyFill="1"/>
    <xf numFmtId="3" fontId="0" fillId="0" borderId="0" xfId="0" applyNumberFormat="1" applyFill="1"/>
    <xf numFmtId="0" fontId="0" fillId="0" borderId="0" xfId="0" applyFill="1"/>
    <xf numFmtId="3" fontId="3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center" vertical="center" wrapText="1"/>
    </xf>
    <xf numFmtId="4" fontId="7" fillId="0" borderId="6" xfId="1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center" vertical="center" wrapText="1"/>
    </xf>
    <xf numFmtId="4" fontId="7" fillId="0" borderId="9" xfId="1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2" fillId="0" borderId="1" xfId="1" applyNumberFormat="1" applyFont="1" applyFill="1" applyBorder="1"/>
    <xf numFmtId="3" fontId="2" fillId="0" borderId="2" xfId="1" applyNumberFormat="1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0" xfId="0" applyNumberFormat="1" applyFont="1" applyFill="1" applyBorder="1"/>
    <xf numFmtId="4" fontId="2" fillId="0" borderId="4" xfId="1" applyNumberFormat="1" applyFont="1" applyFill="1" applyBorder="1"/>
    <xf numFmtId="3" fontId="2" fillId="0" borderId="13" xfId="1" applyNumberFormat="1" applyFont="1" applyFill="1" applyBorder="1"/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4" fontId="2" fillId="0" borderId="15" xfId="1" applyNumberFormat="1" applyFont="1" applyFill="1" applyBorder="1"/>
    <xf numFmtId="3" fontId="2" fillId="0" borderId="16" xfId="1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0" fontId="5" fillId="0" borderId="18" xfId="0" applyFont="1" applyFill="1" applyBorder="1" applyAlignment="1">
      <alignment vertical="center" wrapText="1"/>
    </xf>
    <xf numFmtId="3" fontId="5" fillId="0" borderId="19" xfId="1" applyNumberFormat="1" applyFont="1" applyFill="1" applyBorder="1"/>
    <xf numFmtId="3" fontId="5" fillId="0" borderId="20" xfId="1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2" fillId="0" borderId="0" xfId="0" applyFont="1" applyFill="1" applyAlignment="1">
      <alignment horizontal="left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feb-mar%202021/DATE%20DESCHISE%20Indicatori%20PNS%20AN%202021/DIALIZA%20A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TOTAL"/>
      <sheetName val="CHELT TOTALE"/>
      <sheetName val="Tarif-serviciu"/>
    </sheetNames>
    <sheetDataSet>
      <sheetData sheetId="0">
        <row r="11">
          <cell r="D11">
            <v>1</v>
          </cell>
          <cell r="G11">
            <v>30144</v>
          </cell>
          <cell r="H11">
            <v>3763</v>
          </cell>
        </row>
        <row r="12">
          <cell r="D12">
            <v>4</v>
          </cell>
          <cell r="G12">
            <v>29684</v>
          </cell>
          <cell r="H12">
            <v>3574</v>
          </cell>
        </row>
        <row r="13">
          <cell r="D13">
            <v>2</v>
          </cell>
          <cell r="G13">
            <v>58082</v>
          </cell>
          <cell r="H13">
            <v>5438</v>
          </cell>
        </row>
        <row r="14">
          <cell r="D14">
            <v>11</v>
          </cell>
          <cell r="G14">
            <v>58464</v>
          </cell>
          <cell r="H14">
            <v>5608</v>
          </cell>
        </row>
        <row r="15">
          <cell r="D15">
            <v>25</v>
          </cell>
          <cell r="G15">
            <v>45472</v>
          </cell>
          <cell r="H15">
            <v>6122</v>
          </cell>
        </row>
        <row r="16">
          <cell r="D16">
            <v>1</v>
          </cell>
          <cell r="G16">
            <v>17718</v>
          </cell>
          <cell r="H16">
            <v>1791</v>
          </cell>
        </row>
        <row r="17">
          <cell r="D17">
            <v>2</v>
          </cell>
          <cell r="G17">
            <v>36158</v>
          </cell>
          <cell r="H17">
            <v>4547</v>
          </cell>
        </row>
        <row r="18">
          <cell r="D18">
            <v>13</v>
          </cell>
          <cell r="E18">
            <v>1</v>
          </cell>
          <cell r="G18">
            <v>53302</v>
          </cell>
          <cell r="H18">
            <v>5848</v>
          </cell>
        </row>
        <row r="19">
          <cell r="D19">
            <v>6</v>
          </cell>
          <cell r="G19">
            <v>38324</v>
          </cell>
          <cell r="H19">
            <v>4416</v>
          </cell>
        </row>
        <row r="20">
          <cell r="D20">
            <v>21</v>
          </cell>
          <cell r="G20">
            <v>37089</v>
          </cell>
          <cell r="H20">
            <v>4198</v>
          </cell>
        </row>
        <row r="21">
          <cell r="D21">
            <v>4</v>
          </cell>
          <cell r="G21">
            <v>21965</v>
          </cell>
          <cell r="H21">
            <v>1887</v>
          </cell>
        </row>
        <row r="22">
          <cell r="G22">
            <v>19629</v>
          </cell>
          <cell r="H22">
            <v>2314</v>
          </cell>
        </row>
        <row r="23">
          <cell r="D23">
            <v>11</v>
          </cell>
          <cell r="G23">
            <v>81360</v>
          </cell>
          <cell r="H23">
            <v>8883</v>
          </cell>
        </row>
        <row r="24">
          <cell r="D24">
            <v>20</v>
          </cell>
          <cell r="G24">
            <v>63093</v>
          </cell>
          <cell r="H24">
            <v>6189</v>
          </cell>
        </row>
        <row r="25">
          <cell r="D25">
            <v>2</v>
          </cell>
          <cell r="G25">
            <v>12613</v>
          </cell>
          <cell r="H25">
            <v>1527</v>
          </cell>
        </row>
        <row r="26">
          <cell r="D26">
            <v>2</v>
          </cell>
          <cell r="G26">
            <v>42411</v>
          </cell>
          <cell r="H26">
            <v>3290</v>
          </cell>
        </row>
        <row r="27">
          <cell r="D27">
            <v>22</v>
          </cell>
          <cell r="G27">
            <v>61154</v>
          </cell>
          <cell r="H27">
            <v>6829</v>
          </cell>
        </row>
        <row r="28">
          <cell r="D28">
            <v>13</v>
          </cell>
          <cell r="G28">
            <v>28057</v>
          </cell>
          <cell r="H28">
            <v>2944</v>
          </cell>
        </row>
        <row r="29">
          <cell r="G29">
            <v>15697</v>
          </cell>
          <cell r="H29">
            <v>1870</v>
          </cell>
        </row>
        <row r="30">
          <cell r="D30">
            <v>1</v>
          </cell>
          <cell r="G30">
            <v>35260</v>
          </cell>
          <cell r="H30">
            <v>4480</v>
          </cell>
        </row>
        <row r="31">
          <cell r="G31">
            <v>24621</v>
          </cell>
          <cell r="H31">
            <v>3031</v>
          </cell>
        </row>
        <row r="32">
          <cell r="D32">
            <v>4</v>
          </cell>
          <cell r="G32">
            <v>36346</v>
          </cell>
          <cell r="H32">
            <v>3249</v>
          </cell>
        </row>
        <row r="33">
          <cell r="D33">
            <v>2</v>
          </cell>
          <cell r="G33">
            <v>21725</v>
          </cell>
          <cell r="H33">
            <v>2198</v>
          </cell>
        </row>
        <row r="34">
          <cell r="D34">
            <v>27</v>
          </cell>
          <cell r="G34">
            <v>73345</v>
          </cell>
          <cell r="H34">
            <v>8652</v>
          </cell>
        </row>
        <row r="35">
          <cell r="D35">
            <v>3</v>
          </cell>
          <cell r="G35">
            <v>40545</v>
          </cell>
          <cell r="H35">
            <v>4671</v>
          </cell>
        </row>
        <row r="36">
          <cell r="D36">
            <v>3</v>
          </cell>
          <cell r="G36">
            <v>31574</v>
          </cell>
          <cell r="H36">
            <v>3493</v>
          </cell>
        </row>
        <row r="37">
          <cell r="D37">
            <v>3</v>
          </cell>
          <cell r="E37">
            <v>2</v>
          </cell>
          <cell r="G37">
            <v>35820</v>
          </cell>
          <cell r="H37">
            <v>4372</v>
          </cell>
        </row>
        <row r="38">
          <cell r="D38">
            <v>2</v>
          </cell>
          <cell r="G38">
            <v>44946</v>
          </cell>
          <cell r="H38">
            <v>4115</v>
          </cell>
        </row>
        <row r="39">
          <cell r="D39">
            <v>2</v>
          </cell>
          <cell r="G39">
            <v>24669</v>
          </cell>
          <cell r="H39">
            <v>1965</v>
          </cell>
        </row>
        <row r="40">
          <cell r="D40">
            <v>3</v>
          </cell>
          <cell r="G40">
            <v>64786</v>
          </cell>
          <cell r="H40">
            <v>6627</v>
          </cell>
        </row>
        <row r="41">
          <cell r="D41">
            <v>16</v>
          </cell>
          <cell r="G41">
            <v>23444</v>
          </cell>
          <cell r="H41">
            <v>2627</v>
          </cell>
        </row>
        <row r="42">
          <cell r="D42">
            <v>1</v>
          </cell>
          <cell r="G42">
            <v>16072</v>
          </cell>
          <cell r="H42">
            <v>1974</v>
          </cell>
        </row>
        <row r="43">
          <cell r="D43">
            <v>8</v>
          </cell>
          <cell r="G43">
            <v>47657</v>
          </cell>
          <cell r="H43">
            <v>5270</v>
          </cell>
        </row>
        <row r="44">
          <cell r="D44">
            <v>5</v>
          </cell>
          <cell r="G44">
            <v>50165</v>
          </cell>
          <cell r="H44">
            <v>6380</v>
          </cell>
        </row>
        <row r="45">
          <cell r="G45">
            <v>26810</v>
          </cell>
        </row>
        <row r="46">
          <cell r="D46">
            <v>9</v>
          </cell>
          <cell r="G46">
            <v>57237</v>
          </cell>
          <cell r="H46">
            <v>5896</v>
          </cell>
        </row>
        <row r="47">
          <cell r="D47">
            <v>3</v>
          </cell>
          <cell r="G47">
            <v>22095</v>
          </cell>
          <cell r="H47">
            <v>1664</v>
          </cell>
        </row>
        <row r="48">
          <cell r="D48">
            <v>5</v>
          </cell>
          <cell r="G48">
            <v>41050</v>
          </cell>
          <cell r="H48">
            <v>4829</v>
          </cell>
        </row>
        <row r="49">
          <cell r="D49">
            <v>1</v>
          </cell>
          <cell r="G49">
            <v>35100</v>
          </cell>
          <cell r="H49">
            <v>3049</v>
          </cell>
        </row>
        <row r="50">
          <cell r="D50">
            <v>6</v>
          </cell>
          <cell r="G50">
            <v>32356</v>
          </cell>
          <cell r="H50">
            <v>3650</v>
          </cell>
        </row>
        <row r="51">
          <cell r="D51">
            <v>66</v>
          </cell>
          <cell r="E51">
            <v>11</v>
          </cell>
          <cell r="G51">
            <v>254624</v>
          </cell>
          <cell r="H51">
            <v>27669</v>
          </cell>
        </row>
        <row r="53">
          <cell r="G53">
            <v>5932</v>
          </cell>
          <cell r="H53">
            <v>232</v>
          </cell>
        </row>
        <row r="54">
          <cell r="D54">
            <v>330</v>
          </cell>
          <cell r="E54">
            <v>14</v>
          </cell>
          <cell r="G54">
            <v>1796595</v>
          </cell>
          <cell r="H54">
            <v>191131</v>
          </cell>
        </row>
        <row r="55">
          <cell r="D55">
            <v>325</v>
          </cell>
          <cell r="E55">
            <v>14</v>
          </cell>
        </row>
      </sheetData>
      <sheetData sheetId="1">
        <row r="10">
          <cell r="B10">
            <v>16910784</v>
          </cell>
          <cell r="C10">
            <v>2393268</v>
          </cell>
          <cell r="D10">
            <v>25272.02</v>
          </cell>
        </row>
        <row r="11">
          <cell r="B11">
            <v>16652724</v>
          </cell>
          <cell r="C11">
            <v>2273064</v>
          </cell>
          <cell r="D11">
            <v>166922.43</v>
          </cell>
        </row>
        <row r="12">
          <cell r="B12">
            <v>32584002</v>
          </cell>
          <cell r="C12">
            <v>3458568</v>
          </cell>
          <cell r="D12">
            <v>57123.5</v>
          </cell>
        </row>
        <row r="13">
          <cell r="B13">
            <v>32798304</v>
          </cell>
          <cell r="C13">
            <v>3566688</v>
          </cell>
          <cell r="D13">
            <v>388585.46</v>
          </cell>
        </row>
        <row r="14">
          <cell r="B14">
            <v>25509792</v>
          </cell>
          <cell r="C14">
            <v>3893592</v>
          </cell>
          <cell r="D14">
            <v>1235006.27</v>
          </cell>
        </row>
        <row r="15">
          <cell r="B15">
            <v>9939798</v>
          </cell>
          <cell r="C15">
            <v>1139076</v>
          </cell>
          <cell r="D15">
            <v>57984</v>
          </cell>
        </row>
        <row r="16">
          <cell r="B16">
            <v>20284638</v>
          </cell>
          <cell r="C16">
            <v>2891892</v>
          </cell>
          <cell r="D16">
            <v>115968</v>
          </cell>
        </row>
        <row r="17">
          <cell r="B17">
            <v>29902422</v>
          </cell>
          <cell r="C17">
            <v>3719328</v>
          </cell>
          <cell r="D17">
            <v>693544.25</v>
          </cell>
          <cell r="E17">
            <v>72540</v>
          </cell>
        </row>
        <row r="18">
          <cell r="B18">
            <v>21499764</v>
          </cell>
          <cell r="C18">
            <v>2808576</v>
          </cell>
          <cell r="D18">
            <v>269890.37</v>
          </cell>
        </row>
        <row r="19">
          <cell r="B19">
            <v>20806929</v>
          </cell>
          <cell r="C19">
            <v>2669928</v>
          </cell>
          <cell r="D19">
            <v>993379.78</v>
          </cell>
        </row>
        <row r="20">
          <cell r="B20">
            <v>12322365</v>
          </cell>
          <cell r="C20">
            <v>1200132</v>
          </cell>
          <cell r="D20">
            <v>185615</v>
          </cell>
        </row>
        <row r="21">
          <cell r="B21">
            <v>11011869</v>
          </cell>
          <cell r="C21">
            <v>1471704</v>
          </cell>
        </row>
        <row r="22">
          <cell r="B22">
            <v>45642960</v>
          </cell>
          <cell r="C22">
            <v>5649588</v>
          </cell>
          <cell r="D22">
            <v>418914.55</v>
          </cell>
        </row>
        <row r="23">
          <cell r="B23">
            <v>35395173</v>
          </cell>
          <cell r="C23">
            <v>3936204</v>
          </cell>
          <cell r="D23">
            <v>853820.99</v>
          </cell>
        </row>
        <row r="24">
          <cell r="B24">
            <v>7075893</v>
          </cell>
          <cell r="C24">
            <v>971172</v>
          </cell>
          <cell r="D24">
            <v>71460.649999999994</v>
          </cell>
        </row>
        <row r="25">
          <cell r="B25">
            <v>23792571</v>
          </cell>
          <cell r="C25">
            <v>2092440</v>
          </cell>
          <cell r="D25">
            <v>115968</v>
          </cell>
        </row>
        <row r="26">
          <cell r="B26">
            <v>34307394</v>
          </cell>
          <cell r="C26">
            <v>4343244</v>
          </cell>
          <cell r="D26">
            <v>1018996.01</v>
          </cell>
        </row>
        <row r="27">
          <cell r="B27">
            <v>15739977</v>
          </cell>
          <cell r="C27">
            <v>1872384</v>
          </cell>
          <cell r="D27">
            <v>559903.03</v>
          </cell>
        </row>
        <row r="28">
          <cell r="B28">
            <v>8806017</v>
          </cell>
          <cell r="C28">
            <v>1189320</v>
          </cell>
        </row>
        <row r="29">
          <cell r="B29">
            <v>19780860</v>
          </cell>
          <cell r="C29">
            <v>2849280</v>
          </cell>
          <cell r="D29">
            <v>43488</v>
          </cell>
        </row>
        <row r="30">
          <cell r="B30">
            <v>13812381</v>
          </cell>
          <cell r="C30">
            <v>1927716</v>
          </cell>
        </row>
        <row r="31">
          <cell r="B31">
            <v>20390106</v>
          </cell>
          <cell r="C31">
            <v>2066364</v>
          </cell>
          <cell r="D31">
            <v>227104</v>
          </cell>
        </row>
        <row r="32">
          <cell r="B32">
            <v>12187725</v>
          </cell>
          <cell r="C32">
            <v>1397928</v>
          </cell>
          <cell r="D32">
            <v>115968</v>
          </cell>
        </row>
        <row r="33">
          <cell r="B33">
            <v>41146545</v>
          </cell>
          <cell r="C33">
            <v>5502672</v>
          </cell>
          <cell r="D33">
            <v>1417549.93</v>
          </cell>
        </row>
        <row r="34">
          <cell r="B34">
            <v>22745745</v>
          </cell>
          <cell r="C34">
            <v>2970756</v>
          </cell>
          <cell r="D34">
            <v>127630.99</v>
          </cell>
        </row>
        <row r="35">
          <cell r="B35">
            <v>17713014</v>
          </cell>
          <cell r="C35">
            <v>2221548</v>
          </cell>
          <cell r="D35">
            <v>173952</v>
          </cell>
        </row>
        <row r="36">
          <cell r="B36">
            <v>20095020</v>
          </cell>
          <cell r="C36">
            <v>2780592</v>
          </cell>
          <cell r="D36">
            <v>137136.12</v>
          </cell>
          <cell r="E36">
            <v>40758.75</v>
          </cell>
        </row>
        <row r="37">
          <cell r="B37">
            <v>25214706</v>
          </cell>
          <cell r="C37">
            <v>2617140</v>
          </cell>
          <cell r="D37">
            <v>115968</v>
          </cell>
        </row>
        <row r="38">
          <cell r="B38">
            <v>13839309</v>
          </cell>
          <cell r="C38">
            <v>1249740</v>
          </cell>
          <cell r="D38">
            <v>111136</v>
          </cell>
        </row>
        <row r="39">
          <cell r="B39">
            <v>36344946</v>
          </cell>
          <cell r="C39">
            <v>4214772</v>
          </cell>
          <cell r="D39">
            <v>58937.16</v>
          </cell>
        </row>
        <row r="40">
          <cell r="B40">
            <v>13152084</v>
          </cell>
          <cell r="C40">
            <v>1670772</v>
          </cell>
          <cell r="D40">
            <v>707245.93</v>
          </cell>
        </row>
        <row r="41">
          <cell r="B41">
            <v>9016392</v>
          </cell>
          <cell r="C41">
            <v>1255464</v>
          </cell>
          <cell r="D41">
            <v>43488</v>
          </cell>
        </row>
        <row r="42">
          <cell r="B42">
            <v>26735577</v>
          </cell>
          <cell r="C42">
            <v>3351720</v>
          </cell>
          <cell r="D42">
            <v>292805.96000000002</v>
          </cell>
        </row>
        <row r="43">
          <cell r="B43">
            <v>28142565</v>
          </cell>
          <cell r="C43">
            <v>4057680</v>
          </cell>
          <cell r="D43">
            <v>197410.37</v>
          </cell>
        </row>
        <row r="44">
          <cell r="B44">
            <v>15040410</v>
          </cell>
        </row>
        <row r="45">
          <cell r="B45">
            <v>32109957</v>
          </cell>
          <cell r="C45">
            <v>3749856</v>
          </cell>
          <cell r="D45">
            <v>300788.68</v>
          </cell>
        </row>
        <row r="46">
          <cell r="B46">
            <v>12395295</v>
          </cell>
          <cell r="C46">
            <v>1058304</v>
          </cell>
          <cell r="D46">
            <v>71712.179999999993</v>
          </cell>
        </row>
        <row r="47">
          <cell r="B47">
            <v>23029050</v>
          </cell>
          <cell r="C47">
            <v>3071244</v>
          </cell>
          <cell r="D47">
            <v>188222.94</v>
          </cell>
        </row>
        <row r="48">
          <cell r="B48">
            <v>19691100</v>
          </cell>
          <cell r="C48">
            <v>1939164</v>
          </cell>
          <cell r="D48">
            <v>56170.35</v>
          </cell>
        </row>
        <row r="49">
          <cell r="B49">
            <v>18151716</v>
          </cell>
          <cell r="C49">
            <v>2321400</v>
          </cell>
          <cell r="D49">
            <v>272749.84999999998</v>
          </cell>
        </row>
        <row r="50">
          <cell r="B50">
            <v>142844064</v>
          </cell>
          <cell r="C50">
            <v>17597484</v>
          </cell>
          <cell r="D50">
            <v>2887629.65</v>
          </cell>
          <cell r="E50">
            <v>526551.31999999995</v>
          </cell>
        </row>
        <row r="52">
          <cell r="B52">
            <v>3327852</v>
          </cell>
          <cell r="C52">
            <v>147552</v>
          </cell>
        </row>
        <row r="53">
          <cell r="B53">
            <v>1007889795</v>
          </cell>
          <cell r="C53">
            <v>121559316</v>
          </cell>
          <cell r="D53">
            <v>14775448.419999998</v>
          </cell>
          <cell r="E53">
            <v>639850.06999999995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Normal="100" workbookViewId="0">
      <selection activeCell="I28" sqref="I28"/>
    </sheetView>
  </sheetViews>
  <sheetFormatPr defaultColWidth="9.140625" defaultRowHeight="12.75" x14ac:dyDescent="0.2"/>
  <cols>
    <col min="1" max="1" width="15.28515625" style="8" customWidth="1"/>
    <col min="2" max="2" width="14.42578125" style="2" customWidth="1"/>
    <col min="3" max="3" width="14.140625" style="3" customWidth="1"/>
    <col min="4" max="4" width="15.42578125" style="4" customWidth="1"/>
    <col min="5" max="6" width="14.28515625" style="4" customWidth="1"/>
    <col min="7" max="16384" width="9.140625" style="4"/>
  </cols>
  <sheetData>
    <row r="1" spans="1:6" x14ac:dyDescent="0.2">
      <c r="A1" s="1"/>
    </row>
    <row r="2" spans="1:6" ht="30" customHeight="1" x14ac:dyDescent="0.25">
      <c r="A2" s="5" t="s">
        <v>0</v>
      </c>
      <c r="B2" s="5"/>
      <c r="C2" s="5"/>
      <c r="D2" s="5"/>
      <c r="E2" s="5"/>
    </row>
    <row r="3" spans="1:6" ht="15" x14ac:dyDescent="0.2">
      <c r="A3" s="6" t="s">
        <v>1</v>
      </c>
      <c r="B3" s="6"/>
      <c r="C3" s="6"/>
      <c r="D3" s="6"/>
      <c r="E3" s="6"/>
    </row>
    <row r="4" spans="1:6" ht="15" x14ac:dyDescent="0.2">
      <c r="A4" s="7"/>
      <c r="B4" s="7"/>
      <c r="C4" s="7"/>
      <c r="D4" s="7"/>
      <c r="E4" s="7"/>
    </row>
    <row r="5" spans="1:6" ht="29.25" customHeight="1" x14ac:dyDescent="0.2">
      <c r="A5" s="7"/>
      <c r="B5" s="7"/>
      <c r="C5" s="7"/>
      <c r="D5" s="7"/>
      <c r="E5" s="7"/>
    </row>
    <row r="6" spans="1:6" ht="13.5" thickBot="1" x14ac:dyDescent="0.25">
      <c r="E6" s="9" t="s">
        <v>2</v>
      </c>
    </row>
    <row r="7" spans="1:6" x14ac:dyDescent="0.2">
      <c r="A7" s="10" t="s">
        <v>3</v>
      </c>
      <c r="B7" s="11" t="s">
        <v>4</v>
      </c>
      <c r="C7" s="11"/>
      <c r="D7" s="11"/>
      <c r="E7" s="12"/>
    </row>
    <row r="8" spans="1:6" ht="27" customHeight="1" x14ac:dyDescent="0.2">
      <c r="A8" s="13"/>
      <c r="B8" s="14" t="s">
        <v>5</v>
      </c>
      <c r="C8" s="14" t="s">
        <v>6</v>
      </c>
      <c r="D8" s="15" t="s">
        <v>7</v>
      </c>
      <c r="E8" s="16" t="s">
        <v>8</v>
      </c>
      <c r="F8" s="17"/>
    </row>
    <row r="9" spans="1:6" ht="12.75" customHeight="1" x14ac:dyDescent="0.2">
      <c r="A9" s="13"/>
      <c r="B9" s="14"/>
      <c r="C9" s="14"/>
      <c r="D9" s="15"/>
      <c r="E9" s="16"/>
      <c r="F9" s="17"/>
    </row>
    <row r="10" spans="1:6" ht="1.9" customHeight="1" thickBot="1" x14ac:dyDescent="0.25">
      <c r="A10" s="18"/>
      <c r="B10" s="19"/>
      <c r="C10" s="19"/>
      <c r="D10" s="20"/>
      <c r="E10" s="21"/>
      <c r="F10" s="17"/>
    </row>
    <row r="11" spans="1:6" s="28" customFormat="1" ht="12" thickBot="1" x14ac:dyDescent="0.25">
      <c r="A11" s="22" t="s">
        <v>9</v>
      </c>
      <c r="B11" s="23" t="s">
        <v>10</v>
      </c>
      <c r="C11" s="24" t="s">
        <v>11</v>
      </c>
      <c r="D11" s="25" t="s">
        <v>12</v>
      </c>
      <c r="E11" s="26" t="s">
        <v>13</v>
      </c>
      <c r="F11" s="27"/>
    </row>
    <row r="12" spans="1:6" x14ac:dyDescent="0.2">
      <c r="A12" s="29" t="s">
        <v>14</v>
      </c>
      <c r="B12" s="30">
        <f>'[1]CHELT TOTALE'!B10/'[1]NUMAR TOTAL'!G11</f>
        <v>561</v>
      </c>
      <c r="C12" s="30">
        <f>'[1]CHELT TOTALE'!C10/'[1]NUMAR TOTAL'!H11</f>
        <v>636</v>
      </c>
      <c r="D12" s="31">
        <f>'[1]CHELT TOTALE'!D10/'[1]NUMAR TOTAL'!D11/12</f>
        <v>2106.0016666666666</v>
      </c>
      <c r="E12" s="32">
        <v>0</v>
      </c>
      <c r="F12" s="33"/>
    </row>
    <row r="13" spans="1:6" x14ac:dyDescent="0.2">
      <c r="A13" s="34" t="s">
        <v>15</v>
      </c>
      <c r="B13" s="35">
        <f>'[1]CHELT TOTALE'!B11/'[1]NUMAR TOTAL'!G12</f>
        <v>561</v>
      </c>
      <c r="C13" s="35">
        <f>'[1]CHELT TOTALE'!C11/'[1]NUMAR TOTAL'!H12</f>
        <v>636</v>
      </c>
      <c r="D13" s="36">
        <f>'[1]CHELT TOTALE'!D11/'[1]NUMAR TOTAL'!D12/12</f>
        <v>3477.5506249999999</v>
      </c>
      <c r="E13" s="37">
        <v>0</v>
      </c>
      <c r="F13" s="33"/>
    </row>
    <row r="14" spans="1:6" x14ac:dyDescent="0.2">
      <c r="A14" s="34" t="s">
        <v>16</v>
      </c>
      <c r="B14" s="35">
        <f>'[1]CHELT TOTALE'!B12/'[1]NUMAR TOTAL'!G13</f>
        <v>561</v>
      </c>
      <c r="C14" s="35">
        <f>'[1]CHELT TOTALE'!C12/'[1]NUMAR TOTAL'!H13</f>
        <v>636</v>
      </c>
      <c r="D14" s="36">
        <f>'[1]CHELT TOTALE'!D12/'[1]NUMAR TOTAL'!D13/12</f>
        <v>2380.1458333333335</v>
      </c>
      <c r="E14" s="37">
        <v>0</v>
      </c>
      <c r="F14" s="33"/>
    </row>
    <row r="15" spans="1:6" x14ac:dyDescent="0.2">
      <c r="A15" s="34" t="s">
        <v>17</v>
      </c>
      <c r="B15" s="35">
        <f>'[1]CHELT TOTALE'!B13/'[1]NUMAR TOTAL'!G14</f>
        <v>561</v>
      </c>
      <c r="C15" s="35">
        <f>'[1]CHELT TOTALE'!C13/'[1]NUMAR TOTAL'!H14</f>
        <v>636</v>
      </c>
      <c r="D15" s="36">
        <f>'[1]CHELT TOTALE'!D13/'[1]NUMAR TOTAL'!D14/12</f>
        <v>2943.8292424242427</v>
      </c>
      <c r="E15" s="37">
        <v>0</v>
      </c>
      <c r="F15" s="33"/>
    </row>
    <row r="16" spans="1:6" x14ac:dyDescent="0.2">
      <c r="A16" s="34" t="s">
        <v>18</v>
      </c>
      <c r="B16" s="35">
        <f>'[1]CHELT TOTALE'!B14/'[1]NUMAR TOTAL'!G15</f>
        <v>561</v>
      </c>
      <c r="C16" s="35">
        <f>'[1]CHELT TOTALE'!C14/'[1]NUMAR TOTAL'!H15</f>
        <v>636</v>
      </c>
      <c r="D16" s="36">
        <f>'[1]CHELT TOTALE'!D14/'[1]NUMAR TOTAL'!D15/12</f>
        <v>4116.6875666666665</v>
      </c>
      <c r="E16" s="37">
        <v>0</v>
      </c>
      <c r="F16" s="33"/>
    </row>
    <row r="17" spans="1:6" x14ac:dyDescent="0.2">
      <c r="A17" s="34" t="s">
        <v>19</v>
      </c>
      <c r="B17" s="35">
        <f>'[1]CHELT TOTALE'!B15/'[1]NUMAR TOTAL'!G16</f>
        <v>561</v>
      </c>
      <c r="C17" s="35">
        <f>'[1]CHELT TOTALE'!C15/'[1]NUMAR TOTAL'!H16</f>
        <v>636</v>
      </c>
      <c r="D17" s="36">
        <f>'[1]CHELT TOTALE'!D15/'[1]NUMAR TOTAL'!D16/12</f>
        <v>4832</v>
      </c>
      <c r="E17" s="37">
        <v>0</v>
      </c>
      <c r="F17" s="33"/>
    </row>
    <row r="18" spans="1:6" x14ac:dyDescent="0.2">
      <c r="A18" s="34" t="s">
        <v>20</v>
      </c>
      <c r="B18" s="35">
        <f>'[1]CHELT TOTALE'!B16/'[1]NUMAR TOTAL'!G17</f>
        <v>561</v>
      </c>
      <c r="C18" s="35">
        <f>'[1]CHELT TOTALE'!C16/'[1]NUMAR TOTAL'!H17</f>
        <v>636</v>
      </c>
      <c r="D18" s="36">
        <f>'[1]CHELT TOTALE'!D16/'[1]NUMAR TOTAL'!D17/12</f>
        <v>4832</v>
      </c>
      <c r="E18" s="37">
        <v>0</v>
      </c>
      <c r="F18" s="33"/>
    </row>
    <row r="19" spans="1:6" x14ac:dyDescent="0.2">
      <c r="A19" s="34" t="s">
        <v>21</v>
      </c>
      <c r="B19" s="35">
        <f>'[1]CHELT TOTALE'!B17/'[1]NUMAR TOTAL'!G18</f>
        <v>561</v>
      </c>
      <c r="C19" s="35">
        <f>'[1]CHELT TOTALE'!C17/'[1]NUMAR TOTAL'!H18</f>
        <v>636</v>
      </c>
      <c r="D19" s="36">
        <f>'[1]CHELT TOTALE'!D17/'[1]NUMAR TOTAL'!D18/12</f>
        <v>4445.7964743589746</v>
      </c>
      <c r="E19" s="37">
        <f>'[1]CHELT TOTALE'!E17/'[1]NUMAR TOTAL'!E18/12</f>
        <v>6045</v>
      </c>
      <c r="F19" s="33"/>
    </row>
    <row r="20" spans="1:6" x14ac:dyDescent="0.2">
      <c r="A20" s="34" t="s">
        <v>22</v>
      </c>
      <c r="B20" s="35">
        <f>'[1]CHELT TOTALE'!B18/'[1]NUMAR TOTAL'!G19</f>
        <v>561</v>
      </c>
      <c r="C20" s="35">
        <f>'[1]CHELT TOTALE'!C18/'[1]NUMAR TOTAL'!H19</f>
        <v>636</v>
      </c>
      <c r="D20" s="36">
        <f>'[1]CHELT TOTALE'!D18/'[1]NUMAR TOTAL'!D19/12</f>
        <v>3748.4773611111109</v>
      </c>
      <c r="E20" s="37">
        <v>0</v>
      </c>
      <c r="F20" s="33"/>
    </row>
    <row r="21" spans="1:6" x14ac:dyDescent="0.2">
      <c r="A21" s="34" t="s">
        <v>23</v>
      </c>
      <c r="B21" s="35">
        <f>'[1]CHELT TOTALE'!B19/'[1]NUMAR TOTAL'!G20</f>
        <v>561</v>
      </c>
      <c r="C21" s="35">
        <f>'[1]CHELT TOTALE'!C19/'[1]NUMAR TOTAL'!H20</f>
        <v>636</v>
      </c>
      <c r="D21" s="36">
        <f>'[1]CHELT TOTALE'!D19/'[1]NUMAR TOTAL'!D20/12</f>
        <v>3941.9832539682538</v>
      </c>
      <c r="E21" s="37">
        <v>0</v>
      </c>
      <c r="F21" s="33"/>
    </row>
    <row r="22" spans="1:6" x14ac:dyDescent="0.2">
      <c r="A22" s="34" t="s">
        <v>24</v>
      </c>
      <c r="B22" s="35">
        <f>'[1]CHELT TOTALE'!B20/'[1]NUMAR TOTAL'!G21</f>
        <v>561</v>
      </c>
      <c r="C22" s="35">
        <f>'[1]CHELT TOTALE'!C20/'[1]NUMAR TOTAL'!H21</f>
        <v>636</v>
      </c>
      <c r="D22" s="36">
        <f>'[1]CHELT TOTALE'!D20/'[1]NUMAR TOTAL'!D21/12</f>
        <v>3866.9791666666665</v>
      </c>
      <c r="E22" s="37">
        <v>0</v>
      </c>
      <c r="F22" s="33"/>
    </row>
    <row r="23" spans="1:6" x14ac:dyDescent="0.2">
      <c r="A23" s="34" t="s">
        <v>25</v>
      </c>
      <c r="B23" s="35">
        <f>'[1]CHELT TOTALE'!B21/'[1]NUMAR TOTAL'!G22</f>
        <v>561</v>
      </c>
      <c r="C23" s="35">
        <f>'[1]CHELT TOTALE'!C21/'[1]NUMAR TOTAL'!H22</f>
        <v>636</v>
      </c>
      <c r="D23" s="36">
        <v>0</v>
      </c>
      <c r="E23" s="37">
        <v>0</v>
      </c>
      <c r="F23" s="33"/>
    </row>
    <row r="24" spans="1:6" x14ac:dyDescent="0.2">
      <c r="A24" s="34" t="s">
        <v>26</v>
      </c>
      <c r="B24" s="35">
        <f>'[1]CHELT TOTALE'!B22/'[1]NUMAR TOTAL'!G23</f>
        <v>561</v>
      </c>
      <c r="C24" s="35">
        <f>'[1]CHELT TOTALE'!C22/'[1]NUMAR TOTAL'!H23</f>
        <v>636</v>
      </c>
      <c r="D24" s="36">
        <f>'[1]CHELT TOTALE'!D22/'[1]NUMAR TOTAL'!D23/12</f>
        <v>3173.5950757575756</v>
      </c>
      <c r="E24" s="37">
        <v>0</v>
      </c>
      <c r="F24" s="33"/>
    </row>
    <row r="25" spans="1:6" x14ac:dyDescent="0.2">
      <c r="A25" s="34" t="s">
        <v>27</v>
      </c>
      <c r="B25" s="35">
        <f>'[1]CHELT TOTALE'!B23/'[1]NUMAR TOTAL'!G24</f>
        <v>561</v>
      </c>
      <c r="C25" s="35">
        <f>'[1]CHELT TOTALE'!C23/'[1]NUMAR TOTAL'!H24</f>
        <v>636</v>
      </c>
      <c r="D25" s="36">
        <f>'[1]CHELT TOTALE'!D23/'[1]NUMAR TOTAL'!D24/12</f>
        <v>3557.5874583333334</v>
      </c>
      <c r="E25" s="37">
        <v>0</v>
      </c>
      <c r="F25" s="33"/>
    </row>
    <row r="26" spans="1:6" x14ac:dyDescent="0.2">
      <c r="A26" s="34" t="s">
        <v>28</v>
      </c>
      <c r="B26" s="35">
        <f>'[1]CHELT TOTALE'!B24/'[1]NUMAR TOTAL'!G25</f>
        <v>561</v>
      </c>
      <c r="C26" s="35">
        <f>'[1]CHELT TOTALE'!C24/'[1]NUMAR TOTAL'!H25</f>
        <v>636</v>
      </c>
      <c r="D26" s="36">
        <f>'[1]CHELT TOTALE'!D24/'[1]NUMAR TOTAL'!D25/12</f>
        <v>2977.5270833333329</v>
      </c>
      <c r="E26" s="37">
        <v>0</v>
      </c>
      <c r="F26" s="33"/>
    </row>
    <row r="27" spans="1:6" x14ac:dyDescent="0.2">
      <c r="A27" s="34" t="s">
        <v>29</v>
      </c>
      <c r="B27" s="35">
        <f>'[1]CHELT TOTALE'!B25/'[1]NUMAR TOTAL'!G26</f>
        <v>561</v>
      </c>
      <c r="C27" s="35">
        <f>'[1]CHELT TOTALE'!C25/'[1]NUMAR TOTAL'!H26</f>
        <v>636</v>
      </c>
      <c r="D27" s="36">
        <f>'[1]CHELT TOTALE'!D25/'[1]NUMAR TOTAL'!D26/12</f>
        <v>4832</v>
      </c>
      <c r="E27" s="37">
        <v>0</v>
      </c>
      <c r="F27" s="33"/>
    </row>
    <row r="28" spans="1:6" x14ac:dyDescent="0.2">
      <c r="A28" s="34" t="s">
        <v>30</v>
      </c>
      <c r="B28" s="35">
        <f>'[1]CHELT TOTALE'!B26/'[1]NUMAR TOTAL'!G27</f>
        <v>561</v>
      </c>
      <c r="C28" s="35">
        <f>'[1]CHELT TOTALE'!C26/'[1]NUMAR TOTAL'!H27</f>
        <v>636</v>
      </c>
      <c r="D28" s="36">
        <f>'[1]CHELT TOTALE'!D26/'[1]NUMAR TOTAL'!D27/12</f>
        <v>3859.8333712121216</v>
      </c>
      <c r="E28" s="37">
        <v>0</v>
      </c>
      <c r="F28" s="33"/>
    </row>
    <row r="29" spans="1:6" x14ac:dyDescent="0.2">
      <c r="A29" s="34" t="s">
        <v>31</v>
      </c>
      <c r="B29" s="35">
        <f>'[1]CHELT TOTALE'!B27/'[1]NUMAR TOTAL'!G28</f>
        <v>561</v>
      </c>
      <c r="C29" s="35">
        <f>'[1]CHELT TOTALE'!C27/'[1]NUMAR TOTAL'!H28</f>
        <v>636</v>
      </c>
      <c r="D29" s="36">
        <f>'[1]CHELT TOTALE'!D27/'[1]NUMAR TOTAL'!D28/12</f>
        <v>3589.1219871794874</v>
      </c>
      <c r="E29" s="37">
        <v>0</v>
      </c>
      <c r="F29" s="33"/>
    </row>
    <row r="30" spans="1:6" x14ac:dyDescent="0.2">
      <c r="A30" s="34" t="s">
        <v>32</v>
      </c>
      <c r="B30" s="35">
        <f>'[1]CHELT TOTALE'!B28/'[1]NUMAR TOTAL'!G29</f>
        <v>561</v>
      </c>
      <c r="C30" s="35">
        <f>'[1]CHELT TOTALE'!C28/'[1]NUMAR TOTAL'!H29</f>
        <v>636</v>
      </c>
      <c r="D30" s="36">
        <v>0</v>
      </c>
      <c r="E30" s="37">
        <v>0</v>
      </c>
      <c r="F30" s="33"/>
    </row>
    <row r="31" spans="1:6" x14ac:dyDescent="0.2">
      <c r="A31" s="34" t="s">
        <v>33</v>
      </c>
      <c r="B31" s="35">
        <f>'[1]CHELT TOTALE'!B29/'[1]NUMAR TOTAL'!G30</f>
        <v>561</v>
      </c>
      <c r="C31" s="35">
        <f>'[1]CHELT TOTALE'!C29/'[1]NUMAR TOTAL'!H30</f>
        <v>636</v>
      </c>
      <c r="D31" s="36">
        <f>'[1]CHELT TOTALE'!D29/'[1]NUMAR TOTAL'!D30/12</f>
        <v>3624</v>
      </c>
      <c r="E31" s="37">
        <v>0</v>
      </c>
      <c r="F31" s="33"/>
    </row>
    <row r="32" spans="1:6" x14ac:dyDescent="0.2">
      <c r="A32" s="34" t="s">
        <v>34</v>
      </c>
      <c r="B32" s="35">
        <f>'[1]CHELT TOTALE'!B30/'[1]NUMAR TOTAL'!G31</f>
        <v>561</v>
      </c>
      <c r="C32" s="35">
        <f>'[1]CHELT TOTALE'!C30/'[1]NUMAR TOTAL'!H31</f>
        <v>636</v>
      </c>
      <c r="D32" s="36">
        <v>0</v>
      </c>
      <c r="E32" s="37">
        <v>0</v>
      </c>
      <c r="F32" s="33"/>
    </row>
    <row r="33" spans="1:6" x14ac:dyDescent="0.2">
      <c r="A33" s="34" t="s">
        <v>35</v>
      </c>
      <c r="B33" s="35">
        <f>'[1]CHELT TOTALE'!B31/'[1]NUMAR TOTAL'!G32</f>
        <v>561</v>
      </c>
      <c r="C33" s="35">
        <f>'[1]CHELT TOTALE'!C31/'[1]NUMAR TOTAL'!H32</f>
        <v>636</v>
      </c>
      <c r="D33" s="36">
        <f>'[1]CHELT TOTALE'!D31/'[1]NUMAR TOTAL'!D32/12</f>
        <v>4731.333333333333</v>
      </c>
      <c r="E33" s="37">
        <v>0</v>
      </c>
      <c r="F33" s="33"/>
    </row>
    <row r="34" spans="1:6" x14ac:dyDescent="0.2">
      <c r="A34" s="34" t="s">
        <v>36</v>
      </c>
      <c r="B34" s="35">
        <f>'[1]CHELT TOTALE'!B32/'[1]NUMAR TOTAL'!G33</f>
        <v>561</v>
      </c>
      <c r="C34" s="35">
        <f>'[1]CHELT TOTALE'!C32/'[1]NUMAR TOTAL'!H33</f>
        <v>636</v>
      </c>
      <c r="D34" s="36">
        <f>'[1]CHELT TOTALE'!D32/'[1]NUMAR TOTAL'!D33/12</f>
        <v>4832</v>
      </c>
      <c r="E34" s="37">
        <v>0</v>
      </c>
      <c r="F34" s="33"/>
    </row>
    <row r="35" spans="1:6" x14ac:dyDescent="0.2">
      <c r="A35" s="34" t="s">
        <v>37</v>
      </c>
      <c r="B35" s="35">
        <f>'[1]CHELT TOTALE'!B33/'[1]NUMAR TOTAL'!G34</f>
        <v>561</v>
      </c>
      <c r="C35" s="35">
        <f>'[1]CHELT TOTALE'!C33/'[1]NUMAR TOTAL'!H34</f>
        <v>636</v>
      </c>
      <c r="D35" s="36">
        <f>'[1]CHELT TOTALE'!D33/'[1]NUMAR TOTAL'!D34/12</f>
        <v>4375.1541049382713</v>
      </c>
      <c r="E35" s="37">
        <v>0</v>
      </c>
      <c r="F35" s="33"/>
    </row>
    <row r="36" spans="1:6" x14ac:dyDescent="0.2">
      <c r="A36" s="34" t="s">
        <v>38</v>
      </c>
      <c r="B36" s="35">
        <f>'[1]CHELT TOTALE'!B34/'[1]NUMAR TOTAL'!G35</f>
        <v>561</v>
      </c>
      <c r="C36" s="35">
        <f>'[1]CHELT TOTALE'!C34/'[1]NUMAR TOTAL'!H35</f>
        <v>636</v>
      </c>
      <c r="D36" s="36">
        <f>'[1]CHELT TOTALE'!D34/'[1]NUMAR TOTAL'!D35/12</f>
        <v>3545.305277777778</v>
      </c>
      <c r="E36" s="37">
        <v>0</v>
      </c>
      <c r="F36" s="33"/>
    </row>
    <row r="37" spans="1:6" x14ac:dyDescent="0.2">
      <c r="A37" s="34" t="s">
        <v>39</v>
      </c>
      <c r="B37" s="35">
        <f>'[1]CHELT TOTALE'!B35/'[1]NUMAR TOTAL'!G36</f>
        <v>561</v>
      </c>
      <c r="C37" s="35">
        <f>'[1]CHELT TOTALE'!C35/'[1]NUMAR TOTAL'!H36</f>
        <v>636</v>
      </c>
      <c r="D37" s="36">
        <f>'[1]CHELT TOTALE'!D35/'[1]NUMAR TOTAL'!D36/12</f>
        <v>4832</v>
      </c>
      <c r="E37" s="37">
        <v>0</v>
      </c>
      <c r="F37" s="33"/>
    </row>
    <row r="38" spans="1:6" x14ac:dyDescent="0.2">
      <c r="A38" s="34" t="s">
        <v>40</v>
      </c>
      <c r="B38" s="35">
        <f>'[1]CHELT TOTALE'!B36/'[1]NUMAR TOTAL'!G37</f>
        <v>561</v>
      </c>
      <c r="C38" s="35">
        <f>'[1]CHELT TOTALE'!C36/'[1]NUMAR TOTAL'!H37</f>
        <v>636</v>
      </c>
      <c r="D38" s="36">
        <f>'[1]CHELT TOTALE'!D36/'[1]NUMAR TOTAL'!D37/12</f>
        <v>3809.3366666666666</v>
      </c>
      <c r="E38" s="37">
        <f>'[1]CHELT TOTALE'!E36/'[1]NUMAR TOTAL'!E37/12</f>
        <v>1698.28125</v>
      </c>
      <c r="F38" s="33"/>
    </row>
    <row r="39" spans="1:6" x14ac:dyDescent="0.2">
      <c r="A39" s="34" t="s">
        <v>41</v>
      </c>
      <c r="B39" s="35">
        <f>'[1]CHELT TOTALE'!B37/'[1]NUMAR TOTAL'!G38</f>
        <v>561</v>
      </c>
      <c r="C39" s="35">
        <f>'[1]CHELT TOTALE'!C37/'[1]NUMAR TOTAL'!H38</f>
        <v>636</v>
      </c>
      <c r="D39" s="36">
        <f>'[1]CHELT TOTALE'!D37/'[1]NUMAR TOTAL'!D38/12</f>
        <v>4832</v>
      </c>
      <c r="E39" s="37">
        <v>0</v>
      </c>
      <c r="F39" s="33"/>
    </row>
    <row r="40" spans="1:6" x14ac:dyDescent="0.2">
      <c r="A40" s="34" t="s">
        <v>42</v>
      </c>
      <c r="B40" s="35">
        <f>'[1]CHELT TOTALE'!B38/'[1]NUMAR TOTAL'!G39</f>
        <v>561</v>
      </c>
      <c r="C40" s="35">
        <f>'[1]CHELT TOTALE'!C38/'[1]NUMAR TOTAL'!H39</f>
        <v>636</v>
      </c>
      <c r="D40" s="36">
        <f>'[1]CHELT TOTALE'!D38/'[1]NUMAR TOTAL'!D39/12</f>
        <v>4630.666666666667</v>
      </c>
      <c r="E40" s="37">
        <v>0</v>
      </c>
      <c r="F40" s="33"/>
    </row>
    <row r="41" spans="1:6" x14ac:dyDescent="0.2">
      <c r="A41" s="34" t="s">
        <v>43</v>
      </c>
      <c r="B41" s="35">
        <f>'[1]CHELT TOTALE'!B39/'[1]NUMAR TOTAL'!G40</f>
        <v>561</v>
      </c>
      <c r="C41" s="35">
        <f>'[1]CHELT TOTALE'!C39/'[1]NUMAR TOTAL'!H40</f>
        <v>636</v>
      </c>
      <c r="D41" s="36">
        <f>'[1]CHELT TOTALE'!D39/'[1]NUMAR TOTAL'!D40/12</f>
        <v>1637.1433333333334</v>
      </c>
      <c r="E41" s="37">
        <v>0</v>
      </c>
      <c r="F41" s="33"/>
    </row>
    <row r="42" spans="1:6" x14ac:dyDescent="0.2">
      <c r="A42" s="34" t="s">
        <v>44</v>
      </c>
      <c r="B42" s="35">
        <f>'[1]CHELT TOTALE'!B40/'[1]NUMAR TOTAL'!G41</f>
        <v>561</v>
      </c>
      <c r="C42" s="35">
        <f>'[1]CHELT TOTALE'!C40/'[1]NUMAR TOTAL'!H41</f>
        <v>636</v>
      </c>
      <c r="D42" s="36">
        <f>'[1]CHELT TOTALE'!D40/'[1]NUMAR TOTAL'!D41/12</f>
        <v>3683.5725520833334</v>
      </c>
      <c r="E42" s="37">
        <v>0</v>
      </c>
      <c r="F42" s="33"/>
    </row>
    <row r="43" spans="1:6" x14ac:dyDescent="0.2">
      <c r="A43" s="34" t="s">
        <v>45</v>
      </c>
      <c r="B43" s="35">
        <f>'[1]CHELT TOTALE'!B41/'[1]NUMAR TOTAL'!G42</f>
        <v>561</v>
      </c>
      <c r="C43" s="35">
        <f>'[1]CHELT TOTALE'!C41/'[1]NUMAR TOTAL'!H42</f>
        <v>636</v>
      </c>
      <c r="D43" s="36">
        <f>'[1]CHELT TOTALE'!D41/'[1]NUMAR TOTAL'!D42/12</f>
        <v>3624</v>
      </c>
      <c r="E43" s="37">
        <v>0</v>
      </c>
      <c r="F43" s="33"/>
    </row>
    <row r="44" spans="1:6" x14ac:dyDescent="0.2">
      <c r="A44" s="34" t="s">
        <v>46</v>
      </c>
      <c r="B44" s="35">
        <f>'[1]CHELT TOTALE'!B42/'[1]NUMAR TOTAL'!G43</f>
        <v>561</v>
      </c>
      <c r="C44" s="35">
        <f>'[1]CHELT TOTALE'!C42/'[1]NUMAR TOTAL'!H43</f>
        <v>636</v>
      </c>
      <c r="D44" s="36">
        <f>'[1]CHELT TOTALE'!D42/'[1]NUMAR TOTAL'!D43/12</f>
        <v>3050.0620833333337</v>
      </c>
      <c r="E44" s="37">
        <v>0</v>
      </c>
      <c r="F44" s="33"/>
    </row>
    <row r="45" spans="1:6" x14ac:dyDescent="0.2">
      <c r="A45" s="34" t="s">
        <v>47</v>
      </c>
      <c r="B45" s="35">
        <f>'[1]CHELT TOTALE'!B43/'[1]NUMAR TOTAL'!G44</f>
        <v>561</v>
      </c>
      <c r="C45" s="35">
        <f>'[1]CHELT TOTALE'!C43/'[1]NUMAR TOTAL'!H44</f>
        <v>636</v>
      </c>
      <c r="D45" s="36">
        <f>'[1]CHELT TOTALE'!D43/'[1]NUMAR TOTAL'!D44/12</f>
        <v>3290.1728333333335</v>
      </c>
      <c r="E45" s="37">
        <v>0</v>
      </c>
      <c r="F45" s="33"/>
    </row>
    <row r="46" spans="1:6" x14ac:dyDescent="0.2">
      <c r="A46" s="34" t="s">
        <v>48</v>
      </c>
      <c r="B46" s="35">
        <f>'[1]CHELT TOTALE'!B44/'[1]NUMAR TOTAL'!G45</f>
        <v>561</v>
      </c>
      <c r="C46" s="35">
        <v>0</v>
      </c>
      <c r="D46" s="36">
        <v>0</v>
      </c>
      <c r="E46" s="37">
        <v>0</v>
      </c>
      <c r="F46" s="33"/>
    </row>
    <row r="47" spans="1:6" x14ac:dyDescent="0.2">
      <c r="A47" s="34" t="s">
        <v>49</v>
      </c>
      <c r="B47" s="35">
        <f>'[1]CHELT TOTALE'!B45/'[1]NUMAR TOTAL'!G46</f>
        <v>561</v>
      </c>
      <c r="C47" s="35">
        <f>'[1]CHELT TOTALE'!C45/'[1]NUMAR TOTAL'!H46</f>
        <v>636</v>
      </c>
      <c r="D47" s="36">
        <f>'[1]CHELT TOTALE'!D45/'[1]NUMAR TOTAL'!D46/12</f>
        <v>2785.08037037037</v>
      </c>
      <c r="E47" s="37">
        <v>0</v>
      </c>
      <c r="F47" s="33"/>
    </row>
    <row r="48" spans="1:6" x14ac:dyDescent="0.2">
      <c r="A48" s="34" t="s">
        <v>50</v>
      </c>
      <c r="B48" s="35">
        <f>'[1]CHELT TOTALE'!B46/'[1]NUMAR TOTAL'!G47</f>
        <v>561</v>
      </c>
      <c r="C48" s="35">
        <f>'[1]CHELT TOTALE'!C46/'[1]NUMAR TOTAL'!H47</f>
        <v>636</v>
      </c>
      <c r="D48" s="36">
        <f>'[1]CHELT TOTALE'!D46/'[1]NUMAR TOTAL'!D47/12</f>
        <v>1992.0049999999999</v>
      </c>
      <c r="E48" s="37">
        <v>0</v>
      </c>
      <c r="F48" s="33"/>
    </row>
    <row r="49" spans="1:6" x14ac:dyDescent="0.2">
      <c r="A49" s="34" t="s">
        <v>51</v>
      </c>
      <c r="B49" s="35">
        <f>'[1]CHELT TOTALE'!B47/'[1]NUMAR TOTAL'!G48</f>
        <v>561</v>
      </c>
      <c r="C49" s="35">
        <f>'[1]CHELT TOTALE'!C47/'[1]NUMAR TOTAL'!H48</f>
        <v>636</v>
      </c>
      <c r="D49" s="36">
        <f>'[1]CHELT TOTALE'!D47/'[1]NUMAR TOTAL'!D48/12</f>
        <v>3137.0490000000004</v>
      </c>
      <c r="E49" s="37">
        <v>0</v>
      </c>
      <c r="F49" s="33"/>
    </row>
    <row r="50" spans="1:6" x14ac:dyDescent="0.2">
      <c r="A50" s="34" t="s">
        <v>52</v>
      </c>
      <c r="B50" s="35">
        <f>'[1]CHELT TOTALE'!B48/'[1]NUMAR TOTAL'!G49</f>
        <v>561</v>
      </c>
      <c r="C50" s="35">
        <f>'[1]CHELT TOTALE'!C48/'[1]NUMAR TOTAL'!H49</f>
        <v>636</v>
      </c>
      <c r="D50" s="36">
        <f>'[1]CHELT TOTALE'!D48/'[1]NUMAR TOTAL'!D49/12</f>
        <v>4680.8625000000002</v>
      </c>
      <c r="E50" s="37">
        <v>0</v>
      </c>
      <c r="F50" s="33"/>
    </row>
    <row r="51" spans="1:6" x14ac:dyDescent="0.2">
      <c r="A51" s="34" t="s">
        <v>53</v>
      </c>
      <c r="B51" s="35">
        <f>'[1]CHELT TOTALE'!B49/'[1]NUMAR TOTAL'!G50</f>
        <v>561</v>
      </c>
      <c r="C51" s="35">
        <f>'[1]CHELT TOTALE'!C49/'[1]NUMAR TOTAL'!H50</f>
        <v>636</v>
      </c>
      <c r="D51" s="36">
        <f>'[1]CHELT TOTALE'!D49/'[1]NUMAR TOTAL'!D50/12</f>
        <v>3788.1923611111106</v>
      </c>
      <c r="E51" s="37">
        <v>0</v>
      </c>
      <c r="F51" s="33"/>
    </row>
    <row r="52" spans="1:6" x14ac:dyDescent="0.2">
      <c r="A52" s="34" t="s">
        <v>54</v>
      </c>
      <c r="B52" s="35">
        <f>'[1]CHELT TOTALE'!B50/'[1]NUMAR TOTAL'!G51</f>
        <v>561</v>
      </c>
      <c r="C52" s="35">
        <f>'[1]CHELT TOTALE'!C50/'[1]NUMAR TOTAL'!H51</f>
        <v>636</v>
      </c>
      <c r="D52" s="36">
        <f>'[1]CHELT TOTALE'!D50/'[1]NUMAR TOTAL'!D51/12</f>
        <v>3645.997032828283</v>
      </c>
      <c r="E52" s="37">
        <f>'[1]CHELT TOTALE'!E50/'[1]NUMAR TOTAL'!E51/12</f>
        <v>3989.0251515151508</v>
      </c>
      <c r="F52" s="33"/>
    </row>
    <row r="53" spans="1:6" x14ac:dyDescent="0.2">
      <c r="A53" s="34" t="s">
        <v>55</v>
      </c>
      <c r="B53" s="35">
        <v>0</v>
      </c>
      <c r="C53" s="35">
        <v>0</v>
      </c>
      <c r="D53" s="36">
        <v>0</v>
      </c>
      <c r="E53" s="37">
        <v>0</v>
      </c>
      <c r="F53" s="33"/>
    </row>
    <row r="54" spans="1:6" ht="13.5" thickBot="1" x14ac:dyDescent="0.25">
      <c r="A54" s="38" t="s">
        <v>56</v>
      </c>
      <c r="B54" s="39">
        <f>'[1]CHELT TOTALE'!B52/'[1]NUMAR TOTAL'!G53</f>
        <v>561</v>
      </c>
      <c r="C54" s="39">
        <f>'[1]CHELT TOTALE'!C52/'[1]NUMAR TOTAL'!H53</f>
        <v>636</v>
      </c>
      <c r="D54" s="40">
        <v>0</v>
      </c>
      <c r="E54" s="41">
        <v>0</v>
      </c>
      <c r="F54" s="33"/>
    </row>
    <row r="55" spans="1:6" ht="13.5" thickBot="1" x14ac:dyDescent="0.25">
      <c r="A55" s="42" t="s">
        <v>57</v>
      </c>
      <c r="B55" s="43">
        <f>'[1]CHELT TOTALE'!B53/'[1]NUMAR TOTAL'!G54</f>
        <v>561</v>
      </c>
      <c r="C55" s="44">
        <f>'[1]CHELT TOTALE'!C53/'[1]NUMAR TOTAL'!H54</f>
        <v>636</v>
      </c>
      <c r="D55" s="45">
        <f>'[1]CHELT TOTALE'!D53/'[1]NUMAR TOTAL'!D54/12</f>
        <v>3731.1738434343429</v>
      </c>
      <c r="E55" s="46">
        <f>'[1]CHELT TOTALE'!E53/'[1]NUMAR TOTAL'!E54/12</f>
        <v>3808.6313690476186</v>
      </c>
      <c r="F55" s="33"/>
    </row>
    <row r="56" spans="1:6" ht="13.5" thickBot="1" x14ac:dyDescent="0.25">
      <c r="A56" s="47" t="s">
        <v>58</v>
      </c>
      <c r="B56" s="48"/>
      <c r="C56" s="49"/>
      <c r="D56" s="50">
        <f>'[1]CHELT TOTALE'!D53/'[1]NUMAR TOTAL'!D55/12</f>
        <v>3788.5765179487175</v>
      </c>
      <c r="E56" s="51">
        <f>'[1]CHELT TOTALE'!E53/'[1]NUMAR TOTAL'!E55/12</f>
        <v>3808.6313690476186</v>
      </c>
      <c r="F56" s="33"/>
    </row>
    <row r="58" spans="1:6" ht="26.25" customHeight="1" x14ac:dyDescent="0.2">
      <c r="A58" s="52"/>
      <c r="B58" s="52"/>
      <c r="C58" s="52"/>
      <c r="D58" s="52"/>
      <c r="E58" s="52"/>
    </row>
  </sheetData>
  <mergeCells count="10">
    <mergeCell ref="A56:C56"/>
    <mergeCell ref="A58:E58"/>
    <mergeCell ref="A2:E2"/>
    <mergeCell ref="A3:E3"/>
    <mergeCell ref="A7:A10"/>
    <mergeCell ref="B7:E7"/>
    <mergeCell ref="B8:B10"/>
    <mergeCell ref="C8:C10"/>
    <mergeCell ref="D8:D10"/>
    <mergeCell ref="E8:E10"/>
  </mergeCells>
  <printOptions horizontalCentered="1" verticalCentered="1"/>
  <pageMargins left="0.78740157480314965" right="7.874015748031496E-2" top="1.181102362204724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Tarif-serviciu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2022-05-04T12:25:46Z</dcterms:created>
  <dcterms:modified xsi:type="dcterms:W3CDTF">2022-05-04T12:26:16Z</dcterms:modified>
</cp:coreProperties>
</file>