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050"/>
  </bookViews>
  <sheets>
    <sheet name="oncologie medicamente" sheetId="1" r:id="rId1"/>
  </sheets>
  <calcPr calcId="145621"/>
</workbook>
</file>

<file path=xl/calcChain.xml><?xml version="1.0" encoding="utf-8"?>
<calcChain xmlns="http://schemas.openxmlformats.org/spreadsheetml/2006/main">
  <c r="O53" i="1" l="1"/>
  <c r="V53" i="1" s="1"/>
  <c r="N53" i="1"/>
  <c r="U53" i="1" s="1"/>
  <c r="M53" i="1"/>
  <c r="T53" i="1" s="1"/>
  <c r="L53" i="1"/>
  <c r="S54" i="1" s="1"/>
  <c r="K53" i="1"/>
  <c r="R53" i="1" s="1"/>
  <c r="J53" i="1"/>
  <c r="Q53" i="1" s="1"/>
  <c r="I53" i="1"/>
  <c r="P53" i="1" s="1"/>
  <c r="H53" i="1"/>
  <c r="H55" i="1" s="1"/>
  <c r="G53" i="1"/>
  <c r="F53" i="1"/>
  <c r="E53" i="1"/>
  <c r="D53" i="1"/>
  <c r="C53" i="1"/>
  <c r="B53" i="1"/>
  <c r="V52" i="1"/>
  <c r="U52" i="1"/>
  <c r="T52" i="1"/>
  <c r="S52" i="1"/>
  <c r="R52" i="1"/>
  <c r="Q52" i="1"/>
  <c r="P52" i="1"/>
  <c r="V51" i="1"/>
  <c r="U51" i="1"/>
  <c r="T51" i="1"/>
  <c r="S51" i="1"/>
  <c r="R51" i="1"/>
  <c r="Q51" i="1"/>
  <c r="P51" i="1"/>
  <c r="V50" i="1"/>
  <c r="U50" i="1"/>
  <c r="T50" i="1"/>
  <c r="S50" i="1"/>
  <c r="R50" i="1"/>
  <c r="Q50" i="1"/>
  <c r="P50" i="1"/>
  <c r="V49" i="1"/>
  <c r="U49" i="1"/>
  <c r="T49" i="1"/>
  <c r="S49" i="1"/>
  <c r="R49" i="1"/>
  <c r="Q49" i="1"/>
  <c r="P49" i="1"/>
  <c r="V48" i="1"/>
  <c r="U48" i="1"/>
  <c r="T48" i="1"/>
  <c r="S48" i="1"/>
  <c r="R48" i="1"/>
  <c r="Q48" i="1"/>
  <c r="P48" i="1"/>
  <c r="V47" i="1"/>
  <c r="U47" i="1"/>
  <c r="T47" i="1"/>
  <c r="S47" i="1"/>
  <c r="R47" i="1"/>
  <c r="Q47" i="1"/>
  <c r="P47" i="1"/>
  <c r="V46" i="1"/>
  <c r="U46" i="1"/>
  <c r="T46" i="1"/>
  <c r="S46" i="1"/>
  <c r="R46" i="1"/>
  <c r="Q46" i="1"/>
  <c r="P46" i="1"/>
  <c r="V45" i="1"/>
  <c r="U45" i="1"/>
  <c r="T45" i="1"/>
  <c r="S45" i="1"/>
  <c r="R45" i="1"/>
  <c r="Q45" i="1"/>
  <c r="P45" i="1"/>
  <c r="V44" i="1"/>
  <c r="U44" i="1"/>
  <c r="T44" i="1"/>
  <c r="S44" i="1"/>
  <c r="R44" i="1"/>
  <c r="Q44" i="1"/>
  <c r="P44" i="1"/>
  <c r="V43" i="1"/>
  <c r="U43" i="1"/>
  <c r="T43" i="1"/>
  <c r="S43" i="1"/>
  <c r="R43" i="1"/>
  <c r="Q43" i="1"/>
  <c r="P43" i="1"/>
  <c r="V42" i="1"/>
  <c r="U42" i="1"/>
  <c r="T42" i="1"/>
  <c r="S42" i="1"/>
  <c r="R42" i="1"/>
  <c r="Q42" i="1"/>
  <c r="P42" i="1"/>
  <c r="V41" i="1"/>
  <c r="U41" i="1"/>
  <c r="T41" i="1"/>
  <c r="S41" i="1"/>
  <c r="R41" i="1"/>
  <c r="Q41" i="1"/>
  <c r="P41" i="1"/>
  <c r="V40" i="1"/>
  <c r="U40" i="1"/>
  <c r="T40" i="1"/>
  <c r="S40" i="1"/>
  <c r="R40" i="1"/>
  <c r="Q40" i="1"/>
  <c r="P40" i="1"/>
  <c r="V39" i="1"/>
  <c r="U39" i="1"/>
  <c r="T39" i="1"/>
  <c r="S39" i="1"/>
  <c r="R39" i="1"/>
  <c r="Q39" i="1"/>
  <c r="P39" i="1"/>
  <c r="V38" i="1"/>
  <c r="U38" i="1"/>
  <c r="T38" i="1"/>
  <c r="S38" i="1"/>
  <c r="R38" i="1"/>
  <c r="Q38" i="1"/>
  <c r="P38" i="1"/>
  <c r="V37" i="1"/>
  <c r="U37" i="1"/>
  <c r="T37" i="1"/>
  <c r="S37" i="1"/>
  <c r="R37" i="1"/>
  <c r="Q37" i="1"/>
  <c r="P37" i="1"/>
  <c r="V36" i="1"/>
  <c r="U36" i="1"/>
  <c r="T36" i="1"/>
  <c r="S36" i="1"/>
  <c r="R36" i="1"/>
  <c r="Q36" i="1"/>
  <c r="P36" i="1"/>
  <c r="V35" i="1"/>
  <c r="U35" i="1"/>
  <c r="T35" i="1"/>
  <c r="S35" i="1"/>
  <c r="R35" i="1"/>
  <c r="Q35" i="1"/>
  <c r="P35" i="1"/>
  <c r="V34" i="1"/>
  <c r="U34" i="1"/>
  <c r="T34" i="1"/>
  <c r="S34" i="1"/>
  <c r="R34" i="1"/>
  <c r="Q34" i="1"/>
  <c r="P34" i="1"/>
  <c r="V33" i="1"/>
  <c r="U33" i="1"/>
  <c r="T33" i="1"/>
  <c r="S33" i="1"/>
  <c r="R33" i="1"/>
  <c r="Q33" i="1"/>
  <c r="P33" i="1"/>
  <c r="V32" i="1"/>
  <c r="U32" i="1"/>
  <c r="T32" i="1"/>
  <c r="S32" i="1"/>
  <c r="R32" i="1"/>
  <c r="Q32" i="1"/>
  <c r="P32" i="1"/>
  <c r="V31" i="1"/>
  <c r="U31" i="1"/>
  <c r="T31" i="1"/>
  <c r="S31" i="1"/>
  <c r="R31" i="1"/>
  <c r="Q31" i="1"/>
  <c r="P31" i="1"/>
  <c r="V30" i="1"/>
  <c r="U30" i="1"/>
  <c r="T30" i="1"/>
  <c r="S30" i="1"/>
  <c r="R30" i="1"/>
  <c r="Q30" i="1"/>
  <c r="P30" i="1"/>
  <c r="V29" i="1"/>
  <c r="U29" i="1"/>
  <c r="T29" i="1"/>
  <c r="S29" i="1"/>
  <c r="R29" i="1"/>
  <c r="Q29" i="1"/>
  <c r="P29" i="1"/>
  <c r="V28" i="1"/>
  <c r="U28" i="1"/>
  <c r="T28" i="1"/>
  <c r="S28" i="1"/>
  <c r="R28" i="1"/>
  <c r="Q28" i="1"/>
  <c r="P28" i="1"/>
  <c r="V27" i="1"/>
  <c r="U27" i="1"/>
  <c r="T27" i="1"/>
  <c r="S27" i="1"/>
  <c r="R27" i="1"/>
  <c r="Q27" i="1"/>
  <c r="P27" i="1"/>
  <c r="V26" i="1"/>
  <c r="U26" i="1"/>
  <c r="T26" i="1"/>
  <c r="S26" i="1"/>
  <c r="R26" i="1"/>
  <c r="Q26" i="1"/>
  <c r="P26" i="1"/>
  <c r="V25" i="1"/>
  <c r="U25" i="1"/>
  <c r="T25" i="1"/>
  <c r="S25" i="1"/>
  <c r="R25" i="1"/>
  <c r="Q25" i="1"/>
  <c r="P25" i="1"/>
  <c r="V24" i="1"/>
  <c r="U24" i="1"/>
  <c r="T24" i="1"/>
  <c r="S24" i="1"/>
  <c r="R24" i="1"/>
  <c r="Q24" i="1"/>
  <c r="P24" i="1"/>
  <c r="V23" i="1"/>
  <c r="U23" i="1"/>
  <c r="T23" i="1"/>
  <c r="S23" i="1"/>
  <c r="R23" i="1"/>
  <c r="Q23" i="1"/>
  <c r="P23" i="1"/>
  <c r="V22" i="1"/>
  <c r="U22" i="1"/>
  <c r="T22" i="1"/>
  <c r="S22" i="1"/>
  <c r="R22" i="1"/>
  <c r="Q22" i="1"/>
  <c r="P22" i="1"/>
  <c r="V21" i="1"/>
  <c r="U21" i="1"/>
  <c r="T21" i="1"/>
  <c r="S21" i="1"/>
  <c r="R21" i="1"/>
  <c r="Q21" i="1"/>
  <c r="P21" i="1"/>
  <c r="V20" i="1"/>
  <c r="U20" i="1"/>
  <c r="T20" i="1"/>
  <c r="S20" i="1"/>
  <c r="R20" i="1"/>
  <c r="Q20" i="1"/>
  <c r="P20" i="1"/>
  <c r="V19" i="1"/>
  <c r="U19" i="1"/>
  <c r="T19" i="1"/>
  <c r="S19" i="1"/>
  <c r="R19" i="1"/>
  <c r="Q19" i="1"/>
  <c r="P19" i="1"/>
  <c r="V18" i="1"/>
  <c r="U18" i="1"/>
  <c r="T18" i="1"/>
  <c r="S18" i="1"/>
  <c r="R18" i="1"/>
  <c r="Q18" i="1"/>
  <c r="P18" i="1"/>
  <c r="V17" i="1"/>
  <c r="U17" i="1"/>
  <c r="T17" i="1"/>
  <c r="S17" i="1"/>
  <c r="R17" i="1"/>
  <c r="Q17" i="1"/>
  <c r="P17" i="1"/>
  <c r="V16" i="1"/>
  <c r="U16" i="1"/>
  <c r="T16" i="1"/>
  <c r="S16" i="1"/>
  <c r="R16" i="1"/>
  <c r="Q16" i="1"/>
  <c r="P16" i="1"/>
  <c r="V15" i="1"/>
  <c r="U15" i="1"/>
  <c r="T15" i="1"/>
  <c r="S15" i="1"/>
  <c r="R15" i="1"/>
  <c r="Q15" i="1"/>
  <c r="P15" i="1"/>
  <c r="V14" i="1"/>
  <c r="U14" i="1"/>
  <c r="T14" i="1"/>
  <c r="S14" i="1"/>
  <c r="R14" i="1"/>
  <c r="Q14" i="1"/>
  <c r="P14" i="1"/>
  <c r="V13" i="1"/>
  <c r="U13" i="1"/>
  <c r="T13" i="1"/>
  <c r="S13" i="1"/>
  <c r="R13" i="1"/>
  <c r="Q13" i="1"/>
  <c r="P13" i="1"/>
  <c r="V12" i="1"/>
  <c r="U12" i="1"/>
  <c r="T12" i="1"/>
  <c r="S12" i="1"/>
  <c r="R12" i="1"/>
  <c r="Q12" i="1"/>
  <c r="P12" i="1"/>
  <c r="V11" i="1"/>
  <c r="U11" i="1"/>
  <c r="T11" i="1"/>
  <c r="S11" i="1"/>
  <c r="R11" i="1"/>
  <c r="Q11" i="1"/>
  <c r="P11" i="1"/>
  <c r="V10" i="1"/>
  <c r="U10" i="1"/>
  <c r="T10" i="1"/>
  <c r="S10" i="1"/>
  <c r="R10" i="1"/>
  <c r="Q10" i="1"/>
  <c r="P10" i="1"/>
  <c r="S53" i="1" l="1"/>
  <c r="P54" i="1"/>
  <c r="T54" i="1"/>
  <c r="Q54" i="1"/>
  <c r="U54" i="1"/>
  <c r="R54" i="1"/>
  <c r="V54" i="1"/>
</calcChain>
</file>

<file path=xl/sharedStrings.xml><?xml version="1.0" encoding="utf-8"?>
<sst xmlns="http://schemas.openxmlformats.org/spreadsheetml/2006/main" count="102" uniqueCount="76">
  <si>
    <t xml:space="preserve">PROGRAMUL NAŢIONAL DE ONCOLOGIE </t>
  </si>
  <si>
    <t xml:space="preserve"> Subprogramul de tratament medicamentos al bolnavilor cu afecţiuni oncologice (adulţi şi copii)
</t>
  </si>
  <si>
    <t>Situația indicatorilor şi a cheltuielilor realizate in anul 2021</t>
  </si>
  <si>
    <t>CAS</t>
  </si>
  <si>
    <t>Nr. bolnavi cărora li s-au eliberat medicamente :</t>
  </si>
  <si>
    <t xml:space="preserve">Total bolnavi pentru care s-au eliberat medicamente </t>
  </si>
  <si>
    <t>Cheltuieli cu medicamentele , pentru:</t>
  </si>
  <si>
    <t xml:space="preserve">Cheltuieli totale 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</si>
  <si>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</si>
  <si>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</si>
  <si>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</si>
  <si>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</si>
  <si>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unitati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</si>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</sst>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164" fontId="9" fillId="0" borderId="0" applyFont="0" applyFill="0" applyBorder="0" applyAlignment="0" applyProtection="0"/>
    <xf numFmtId="0" fontId="5" fillId="0" borderId="0"/>
    <xf numFmtId="0" fontId="9" fillId="0" borderId="0"/>
    <xf numFmtId="164" fontId="9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Fill="1"/>
    <xf numFmtId="3" fontId="2" fillId="0" borderId="0" xfId="0" applyNumberFormat="1" applyFont="1" applyFill="1" applyBorder="1" applyAlignment="1">
      <alignment horizontal="center"/>
    </xf>
    <xf numFmtId="0" fontId="1" fillId="0" borderId="0" xfId="0" applyFont="1"/>
    <xf numFmtId="3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4" fontId="6" fillId="0" borderId="10" xfId="1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3" xfId="1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4" fontId="4" fillId="0" borderId="13" xfId="1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4" fontId="6" fillId="0" borderId="15" xfId="1" applyNumberFormat="1" applyFont="1" applyFill="1" applyBorder="1" applyAlignment="1">
      <alignment horizontal="center" vertical="center" wrapText="1"/>
    </xf>
    <xf numFmtId="4" fontId="6" fillId="0" borderId="16" xfId="1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18" xfId="1" applyNumberFormat="1" applyFont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3" fontId="4" fillId="0" borderId="2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Border="1"/>
    <xf numFmtId="3" fontId="1" fillId="0" borderId="11" xfId="0" applyNumberFormat="1" applyFont="1" applyFill="1" applyBorder="1" applyAlignment="1">
      <alignment horizontal="right"/>
    </xf>
    <xf numFmtId="3" fontId="1" fillId="0" borderId="22" xfId="0" applyNumberFormat="1" applyFont="1" applyFill="1" applyBorder="1"/>
    <xf numFmtId="3" fontId="1" fillId="0" borderId="5" xfId="0" applyNumberFormat="1" applyFont="1" applyFill="1" applyBorder="1"/>
    <xf numFmtId="3" fontId="1" fillId="0" borderId="6" xfId="1" applyNumberFormat="1" applyFont="1" applyBorder="1"/>
    <xf numFmtId="3" fontId="1" fillId="0" borderId="11" xfId="0" applyNumberFormat="1" applyFont="1" applyFill="1" applyBorder="1"/>
    <xf numFmtId="3" fontId="1" fillId="0" borderId="10" xfId="0" applyNumberFormat="1" applyFont="1" applyFill="1" applyBorder="1"/>
    <xf numFmtId="3" fontId="1" fillId="0" borderId="23" xfId="0" applyNumberFormat="1" applyFont="1" applyFill="1" applyBorder="1"/>
    <xf numFmtId="3" fontId="1" fillId="0" borderId="24" xfId="0" applyNumberFormat="1" applyFont="1" applyFill="1" applyBorder="1"/>
    <xf numFmtId="3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0" borderId="6" xfId="1" applyNumberFormat="1" applyFont="1" applyFill="1" applyBorder="1"/>
    <xf numFmtId="3" fontId="1" fillId="0" borderId="25" xfId="1" applyNumberFormat="1" applyFont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3" fontId="1" fillId="0" borderId="11" xfId="1" applyNumberFormat="1" applyFont="1" applyBorder="1"/>
    <xf numFmtId="3" fontId="1" fillId="0" borderId="10" xfId="1" applyNumberFormat="1" applyFont="1" applyBorder="1"/>
    <xf numFmtId="3" fontId="1" fillId="0" borderId="26" xfId="0" applyNumberFormat="1" applyFont="1" applyFill="1" applyBorder="1"/>
    <xf numFmtId="3" fontId="1" fillId="0" borderId="27" xfId="0" applyNumberFormat="1" applyFont="1" applyFill="1" applyBorder="1"/>
    <xf numFmtId="3" fontId="4" fillId="0" borderId="28" xfId="1" applyNumberFormat="1" applyFont="1" applyFill="1" applyBorder="1"/>
    <xf numFmtId="3" fontId="4" fillId="0" borderId="29" xfId="0" applyNumberFormat="1" applyFont="1" applyFill="1" applyBorder="1"/>
    <xf numFmtId="3" fontId="4" fillId="0" borderId="30" xfId="0" applyNumberFormat="1" applyFont="1" applyFill="1" applyBorder="1"/>
    <xf numFmtId="3" fontId="4" fillId="0" borderId="18" xfId="0" applyNumberFormat="1" applyFont="1" applyFill="1" applyBorder="1"/>
    <xf numFmtId="3" fontId="4" fillId="0" borderId="19" xfId="0" applyNumberFormat="1" applyFont="1" applyFill="1" applyBorder="1"/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0" fontId="4" fillId="0" borderId="0" xfId="0" applyFont="1"/>
    <xf numFmtId="0" fontId="4" fillId="0" borderId="31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/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10" fontId="1" fillId="0" borderId="0" xfId="0" applyNumberFormat="1" applyFont="1" applyFill="1" applyBorder="1"/>
    <xf numFmtId="10" fontId="1" fillId="0" borderId="0" xfId="0" applyNumberFormat="1" applyFont="1" applyFill="1"/>
    <xf numFmtId="10" fontId="1" fillId="0" borderId="0" xfId="0" applyNumberFormat="1" applyFont="1"/>
  </cellXfs>
  <cellStyles count="6">
    <cellStyle name="Comma 2 2" xfId="2"/>
    <cellStyle name="Normal" xfId="0" builtinId="0"/>
    <cellStyle name="Normal 2" xfId="3"/>
    <cellStyle name="Normal 2 2" xfId="4"/>
    <cellStyle name="Normal_Foaie de lucru din cnas" xfId="1"/>
    <cellStyle name="Virgulă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W59"/>
  <sheetViews>
    <sheetView tabSelected="1" topLeftCell="E1" zoomScaleNormal="100" workbookViewId="0">
      <selection activeCell="R46" sqref="R46"/>
    </sheetView>
  </sheetViews>
  <sheetFormatPr defaultColWidth="9.140625" defaultRowHeight="11.25" x14ac:dyDescent="0.2"/>
  <cols>
    <col min="1" max="1" width="12" style="1" customWidth="1"/>
    <col min="2" max="3" width="11" style="7" customWidth="1"/>
    <col min="4" max="4" width="9.42578125" style="7" customWidth="1"/>
    <col min="5" max="5" width="10.7109375" style="7" customWidth="1"/>
    <col min="6" max="6" width="11.28515625" style="8" customWidth="1"/>
    <col min="7" max="7" width="10.140625" style="9" customWidth="1"/>
    <col min="8" max="8" width="13.85546875" style="9" customWidth="1"/>
    <col min="9" max="9" width="9.140625" style="3"/>
    <col min="10" max="10" width="15.28515625" style="3" customWidth="1"/>
    <col min="11" max="12" width="9.140625" style="3"/>
    <col min="13" max="13" width="10.140625" style="3" customWidth="1"/>
    <col min="14" max="14" width="11.85546875" style="3" customWidth="1"/>
    <col min="15" max="15" width="13.85546875" style="3" customWidth="1"/>
    <col min="16" max="16384" width="9.140625" style="3"/>
  </cols>
  <sheetData>
    <row r="2" spans="1:23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x14ac:dyDescent="0.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" x14ac:dyDescent="0.2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2" thickBot="1" x14ac:dyDescent="0.25"/>
    <row r="6" spans="1:23" ht="13.5" customHeight="1" x14ac:dyDescent="0.2">
      <c r="A6" s="10" t="s">
        <v>3</v>
      </c>
      <c r="B6" s="11" t="s">
        <v>4</v>
      </c>
      <c r="C6" s="12"/>
      <c r="D6" s="12"/>
      <c r="E6" s="12"/>
      <c r="F6" s="12"/>
      <c r="G6" s="13"/>
      <c r="H6" s="14" t="s">
        <v>5</v>
      </c>
      <c r="I6" s="15" t="s">
        <v>6</v>
      </c>
      <c r="J6" s="16"/>
      <c r="K6" s="16"/>
      <c r="L6" s="16"/>
      <c r="M6" s="16"/>
      <c r="N6" s="17"/>
      <c r="O6" s="18" t="s">
        <v>7</v>
      </c>
      <c r="P6" s="19" t="s">
        <v>8</v>
      </c>
      <c r="Q6" s="20"/>
      <c r="R6" s="20"/>
      <c r="S6" s="20"/>
      <c r="T6" s="20"/>
      <c r="U6" s="21"/>
      <c r="V6" s="22" t="s">
        <v>9</v>
      </c>
    </row>
    <row r="7" spans="1:23" ht="43.5" customHeight="1" x14ac:dyDescent="0.2">
      <c r="A7" s="23"/>
      <c r="B7" s="24" t="s">
        <v>10</v>
      </c>
      <c r="C7" s="25"/>
      <c r="D7" s="26"/>
      <c r="E7" s="24" t="s">
        <v>11</v>
      </c>
      <c r="F7" s="25"/>
      <c r="G7" s="26"/>
      <c r="H7" s="27"/>
      <c r="I7" s="28" t="s">
        <v>10</v>
      </c>
      <c r="J7" s="28"/>
      <c r="K7" s="28"/>
      <c r="L7" s="29" t="s">
        <v>11</v>
      </c>
      <c r="M7" s="30"/>
      <c r="N7" s="31"/>
      <c r="O7" s="32"/>
      <c r="P7" s="28" t="s">
        <v>10</v>
      </c>
      <c r="Q7" s="28"/>
      <c r="R7" s="28"/>
      <c r="S7" s="29" t="s">
        <v>11</v>
      </c>
      <c r="T7" s="30"/>
      <c r="U7" s="31"/>
      <c r="V7" s="33"/>
    </row>
    <row r="8" spans="1:23" ht="40.5" customHeight="1" thickBot="1" x14ac:dyDescent="0.25">
      <c r="A8" s="34"/>
      <c r="B8" s="35" t="s">
        <v>12</v>
      </c>
      <c r="C8" s="35" t="s">
        <v>13</v>
      </c>
      <c r="D8" s="35" t="s">
        <v>14</v>
      </c>
      <c r="E8" s="35" t="s">
        <v>12</v>
      </c>
      <c r="F8" s="35" t="s">
        <v>13</v>
      </c>
      <c r="G8" s="35" t="s">
        <v>14</v>
      </c>
      <c r="H8" s="36"/>
      <c r="I8" s="37" t="s">
        <v>12</v>
      </c>
      <c r="J8" s="37" t="s">
        <v>13</v>
      </c>
      <c r="K8" s="37" t="s">
        <v>14</v>
      </c>
      <c r="L8" s="37" t="s">
        <v>12</v>
      </c>
      <c r="M8" s="37" t="s">
        <v>13</v>
      </c>
      <c r="N8" s="37" t="s">
        <v>14</v>
      </c>
      <c r="O8" s="38"/>
      <c r="P8" s="39" t="s">
        <v>12</v>
      </c>
      <c r="Q8" s="39" t="s">
        <v>13</v>
      </c>
      <c r="R8" s="39" t="s">
        <v>14</v>
      </c>
      <c r="S8" s="39" t="s">
        <v>12</v>
      </c>
      <c r="T8" s="39" t="s">
        <v>13</v>
      </c>
      <c r="U8" s="39" t="s">
        <v>14</v>
      </c>
      <c r="V8" s="40"/>
    </row>
    <row r="9" spans="1:23" ht="12" thickBot="1" x14ac:dyDescent="0.25">
      <c r="A9" s="41" t="s">
        <v>15</v>
      </c>
      <c r="B9" s="42" t="s">
        <v>16</v>
      </c>
      <c r="C9" s="42" t="s">
        <v>17</v>
      </c>
      <c r="D9" s="42" t="s">
        <v>18</v>
      </c>
      <c r="E9" s="42" t="s">
        <v>19</v>
      </c>
      <c r="F9" s="42" t="s">
        <v>20</v>
      </c>
      <c r="G9" s="42" t="s">
        <v>21</v>
      </c>
      <c r="H9" s="43" t="s">
        <v>22</v>
      </c>
      <c r="I9" s="43" t="s">
        <v>23</v>
      </c>
      <c r="J9" s="43" t="s">
        <v>24</v>
      </c>
      <c r="K9" s="43" t="s">
        <v>25</v>
      </c>
      <c r="L9" s="43" t="s">
        <v>26</v>
      </c>
      <c r="M9" s="43" t="s">
        <v>27</v>
      </c>
      <c r="N9" s="43" t="s">
        <v>28</v>
      </c>
      <c r="O9" s="43" t="s">
        <v>29</v>
      </c>
      <c r="P9" s="44" t="s">
        <v>16</v>
      </c>
      <c r="Q9" s="44" t="s">
        <v>17</v>
      </c>
      <c r="R9" s="44" t="s">
        <v>18</v>
      </c>
      <c r="S9" s="44" t="s">
        <v>22</v>
      </c>
      <c r="T9" s="44" t="s">
        <v>23</v>
      </c>
      <c r="U9" s="44" t="s">
        <v>24</v>
      </c>
      <c r="V9" s="45" t="s">
        <v>25</v>
      </c>
    </row>
    <row r="10" spans="1:23" x14ac:dyDescent="0.2">
      <c r="A10" s="46" t="s">
        <v>30</v>
      </c>
      <c r="B10" s="47">
        <v>661</v>
      </c>
      <c r="C10" s="47">
        <v>1294</v>
      </c>
      <c r="D10" s="47">
        <v>1544</v>
      </c>
      <c r="E10" s="48">
        <v>165</v>
      </c>
      <c r="F10" s="48">
        <v>175</v>
      </c>
      <c r="G10" s="48">
        <v>297</v>
      </c>
      <c r="H10" s="49">
        <v>1650</v>
      </c>
      <c r="I10" s="48">
        <v>1462249</v>
      </c>
      <c r="J10" s="48">
        <v>4715997.08</v>
      </c>
      <c r="K10" s="48">
        <v>6178246.0800000001</v>
      </c>
      <c r="L10" s="48">
        <v>10361318.470000001</v>
      </c>
      <c r="M10" s="48">
        <v>14979579.699999999</v>
      </c>
      <c r="N10" s="48">
        <v>25340898.170000002</v>
      </c>
      <c r="O10" s="49">
        <v>31519144.25</v>
      </c>
      <c r="P10" s="48">
        <f>'oncologie medicamente'!I10/'oncologie medicamente'!B10</f>
        <v>2212.1770045385779</v>
      </c>
      <c r="Q10" s="48">
        <f>'oncologie medicamente'!J10/'oncologie medicamente'!C10</f>
        <v>3644.5108809891808</v>
      </c>
      <c r="R10" s="48">
        <f>'oncologie medicamente'!K10/'oncologie medicamente'!D10</f>
        <v>4001.4547150259068</v>
      </c>
      <c r="S10" s="48">
        <f>'oncologie medicamente'!L10/'oncologie medicamente'!E10</f>
        <v>62795.86951515152</v>
      </c>
      <c r="T10" s="48">
        <f>'oncologie medicamente'!M10/'oncologie medicamente'!F10</f>
        <v>85597.598285714281</v>
      </c>
      <c r="U10" s="48">
        <f>'oncologie medicamente'!N10/'oncologie medicamente'!G10</f>
        <v>85322.889461279468</v>
      </c>
      <c r="V10" s="49">
        <f>'oncologie medicamente'!O10/'oncologie medicamente'!H10</f>
        <v>19102.511666666665</v>
      </c>
    </row>
    <row r="11" spans="1:23" x14ac:dyDescent="0.2">
      <c r="A11" s="50" t="s">
        <v>31</v>
      </c>
      <c r="B11" s="51">
        <v>661</v>
      </c>
      <c r="C11" s="51">
        <v>1240</v>
      </c>
      <c r="D11" s="51">
        <v>1582</v>
      </c>
      <c r="E11" s="51">
        <v>107</v>
      </c>
      <c r="F11" s="51">
        <v>206</v>
      </c>
      <c r="G11" s="51">
        <v>272</v>
      </c>
      <c r="H11" s="52">
        <v>1706</v>
      </c>
      <c r="I11" s="51">
        <v>848219.52</v>
      </c>
      <c r="J11" s="51">
        <v>1910634.96</v>
      </c>
      <c r="K11" s="51">
        <v>2758854.48</v>
      </c>
      <c r="L11" s="51">
        <v>6084250.75</v>
      </c>
      <c r="M11" s="51">
        <v>19039444.34</v>
      </c>
      <c r="N11" s="51">
        <v>25123695.09</v>
      </c>
      <c r="O11" s="52">
        <v>27882549.57</v>
      </c>
      <c r="P11" s="53">
        <f>'oncologie medicamente'!I11/'oncologie medicamente'!B11</f>
        <v>1283.2367927382754</v>
      </c>
      <c r="Q11" s="53">
        <f>'oncologie medicamente'!J11/'oncologie medicamente'!C11</f>
        <v>1540.8346451612904</v>
      </c>
      <c r="R11" s="53">
        <f>'oncologie medicamente'!K11/'oncologie medicamente'!D11</f>
        <v>1743.9029582806575</v>
      </c>
      <c r="S11" s="53">
        <f>'oncologie medicamente'!L11/'oncologie medicamente'!E11</f>
        <v>56862.156542056073</v>
      </c>
      <c r="T11" s="53">
        <f>'oncologie medicamente'!M11/'oncologie medicamente'!F11</f>
        <v>92424.487087378642</v>
      </c>
      <c r="U11" s="53">
        <f>'oncologie medicamente'!N11/'oncologie medicamente'!G11</f>
        <v>92366.526066176477</v>
      </c>
      <c r="V11" s="54">
        <f>'oncologie medicamente'!O11/'oncologie medicamente'!H11</f>
        <v>16343.815691676436</v>
      </c>
    </row>
    <row r="12" spans="1:23" x14ac:dyDescent="0.2">
      <c r="A12" s="50" t="s">
        <v>32</v>
      </c>
      <c r="B12" s="47">
        <v>1092</v>
      </c>
      <c r="C12" s="47">
        <v>2193</v>
      </c>
      <c r="D12" s="47">
        <v>2571</v>
      </c>
      <c r="E12" s="51">
        <v>176</v>
      </c>
      <c r="F12" s="51">
        <v>306</v>
      </c>
      <c r="G12" s="51">
        <v>455</v>
      </c>
      <c r="H12" s="52">
        <v>2773</v>
      </c>
      <c r="I12" s="51">
        <v>1486942.09</v>
      </c>
      <c r="J12" s="51">
        <v>4459927.79</v>
      </c>
      <c r="K12" s="51">
        <v>5946869.8799999999</v>
      </c>
      <c r="L12" s="51">
        <v>9414706.2899999991</v>
      </c>
      <c r="M12" s="51">
        <v>31757855.899999999</v>
      </c>
      <c r="N12" s="51">
        <v>41172562.189999998</v>
      </c>
      <c r="O12" s="52">
        <v>47119432.07</v>
      </c>
      <c r="P12" s="53">
        <f>'oncologie medicamente'!I12/'oncologie medicamente'!B12</f>
        <v>1361.6685805860807</v>
      </c>
      <c r="Q12" s="53">
        <f>'oncologie medicamente'!J12/'oncologie medicamente'!C12</f>
        <v>2033.7108025535797</v>
      </c>
      <c r="R12" s="53">
        <f>'oncologie medicamente'!K12/'oncologie medicamente'!D12</f>
        <v>2313.0571295215868</v>
      </c>
      <c r="S12" s="53">
        <f>'oncologie medicamente'!L12/'oncologie medicamente'!E12</f>
        <v>53492.649374999994</v>
      </c>
      <c r="T12" s="53">
        <f>'oncologie medicamente'!M12/'oncologie medicamente'!F12</f>
        <v>103783.84281045751</v>
      </c>
      <c r="U12" s="53">
        <f>'oncologie medicamente'!N12/'oncologie medicamente'!G12</f>
        <v>90489.147670329665</v>
      </c>
      <c r="V12" s="54">
        <f>'oncologie medicamente'!O12/'oncologie medicamente'!H12</f>
        <v>16992.222167327804</v>
      </c>
    </row>
    <row r="13" spans="1:23" x14ac:dyDescent="0.2">
      <c r="A13" s="50" t="s">
        <v>33</v>
      </c>
      <c r="B13" s="51">
        <v>1029</v>
      </c>
      <c r="C13" s="51">
        <v>2007</v>
      </c>
      <c r="D13" s="51">
        <v>2446</v>
      </c>
      <c r="E13" s="51">
        <v>147</v>
      </c>
      <c r="F13" s="51">
        <v>169</v>
      </c>
      <c r="G13" s="51">
        <v>292</v>
      </c>
      <c r="H13" s="52">
        <v>2528</v>
      </c>
      <c r="I13" s="51">
        <v>1731283</v>
      </c>
      <c r="J13" s="51">
        <v>4179709.05</v>
      </c>
      <c r="K13" s="51">
        <v>5910992.0499999998</v>
      </c>
      <c r="L13" s="51">
        <v>9184602.8000000007</v>
      </c>
      <c r="M13" s="51">
        <v>12076971.01</v>
      </c>
      <c r="N13" s="51">
        <v>21261573.810000002</v>
      </c>
      <c r="O13" s="52">
        <v>27172565.860000003</v>
      </c>
      <c r="P13" s="53">
        <f>'oncologie medicamente'!I13/'oncologie medicamente'!B13</f>
        <v>1682.4907677356657</v>
      </c>
      <c r="Q13" s="53">
        <f>'oncologie medicamente'!J13/'oncologie medicamente'!C13</f>
        <v>2082.5655455904334</v>
      </c>
      <c r="R13" s="53">
        <f>'oncologie medicamente'!K13/'oncologie medicamente'!D13</f>
        <v>2416.595278004906</v>
      </c>
      <c r="S13" s="53">
        <f>'oncologie medicamente'!L13/'oncologie medicamente'!E13</f>
        <v>62480.29115646259</v>
      </c>
      <c r="T13" s="53">
        <f>'oncologie medicamente'!M13/'oncologie medicamente'!F13</f>
        <v>71461.366923076916</v>
      </c>
      <c r="U13" s="53">
        <f>'oncologie medicamente'!N13/'oncologie medicamente'!G13</f>
        <v>72813.608938356178</v>
      </c>
      <c r="V13" s="54">
        <f>'oncologie medicamente'!O13/'oncologie medicamente'!H13</f>
        <v>10748.641558544305</v>
      </c>
    </row>
    <row r="14" spans="1:23" x14ac:dyDescent="0.2">
      <c r="A14" s="50" t="s">
        <v>34</v>
      </c>
      <c r="B14" s="51">
        <v>1301</v>
      </c>
      <c r="C14" s="51">
        <v>2026</v>
      </c>
      <c r="D14" s="51">
        <v>2756</v>
      </c>
      <c r="E14" s="51">
        <v>301</v>
      </c>
      <c r="F14" s="51">
        <v>433</v>
      </c>
      <c r="G14" s="51">
        <v>646</v>
      </c>
      <c r="H14" s="52">
        <v>2991</v>
      </c>
      <c r="I14" s="51">
        <v>2443031.5499999998</v>
      </c>
      <c r="J14" s="51">
        <v>4252746.08</v>
      </c>
      <c r="K14" s="51">
        <v>6695777.6299999999</v>
      </c>
      <c r="L14" s="51">
        <v>18444508.359999999</v>
      </c>
      <c r="M14" s="51">
        <v>37290326.57</v>
      </c>
      <c r="N14" s="51">
        <v>55734834.93</v>
      </c>
      <c r="O14" s="52">
        <v>62430612.560000002</v>
      </c>
      <c r="P14" s="53">
        <f>'oncologie medicamente'!I14/'oncologie medicamente'!B14</f>
        <v>1877.8105687932359</v>
      </c>
      <c r="Q14" s="53">
        <f>'oncologie medicamente'!J14/'oncologie medicamente'!C14</f>
        <v>2099.0849358341561</v>
      </c>
      <c r="R14" s="53">
        <f>'oncologie medicamente'!K14/'oncologie medicamente'!D14</f>
        <v>2429.5274419448474</v>
      </c>
      <c r="S14" s="53">
        <f>'oncologie medicamente'!L14/'oncologie medicamente'!E14</f>
        <v>61277.43641196013</v>
      </c>
      <c r="T14" s="53">
        <f>'oncologie medicamente'!M14/'oncologie medicamente'!F14</f>
        <v>86120.846581986145</v>
      </c>
      <c r="U14" s="53">
        <f>'oncologie medicamente'!N14/'oncologie medicamente'!G14</f>
        <v>86276.834256965943</v>
      </c>
      <c r="V14" s="54">
        <f>'oncologie medicamente'!O14/'oncologie medicamente'!H14</f>
        <v>20872.82265463056</v>
      </c>
    </row>
    <row r="15" spans="1:23" x14ac:dyDescent="0.2">
      <c r="A15" s="50" t="s">
        <v>35</v>
      </c>
      <c r="B15" s="51">
        <v>502</v>
      </c>
      <c r="C15" s="51">
        <v>768</v>
      </c>
      <c r="D15" s="51">
        <v>1020</v>
      </c>
      <c r="E15" s="51">
        <v>102</v>
      </c>
      <c r="F15" s="51">
        <v>86</v>
      </c>
      <c r="G15" s="51">
        <v>175</v>
      </c>
      <c r="H15" s="52">
        <v>1065</v>
      </c>
      <c r="I15" s="51">
        <v>1082658.6000000001</v>
      </c>
      <c r="J15" s="51">
        <v>1207186.54</v>
      </c>
      <c r="K15" s="51">
        <v>2289845.14</v>
      </c>
      <c r="L15" s="51">
        <v>6049681.2599999998</v>
      </c>
      <c r="M15" s="51">
        <v>7645602.8200000003</v>
      </c>
      <c r="N15" s="51">
        <v>13695284.08</v>
      </c>
      <c r="O15" s="52">
        <v>15985129.220000001</v>
      </c>
      <c r="P15" s="53">
        <f>'oncologie medicamente'!I15/'oncologie medicamente'!B15</f>
        <v>2156.690438247012</v>
      </c>
      <c r="Q15" s="53">
        <f>'oncologie medicamente'!J15/'oncologie medicamente'!C15</f>
        <v>1571.8574739583335</v>
      </c>
      <c r="R15" s="53">
        <f>'oncologie medicamente'!K15/'oncologie medicamente'!D15</f>
        <v>2244.9462156862746</v>
      </c>
      <c r="S15" s="53">
        <f>'oncologie medicamente'!L15/'oncologie medicamente'!E15</f>
        <v>59310.600588235291</v>
      </c>
      <c r="T15" s="53">
        <f>'oncologie medicamente'!M15/'oncologie medicamente'!F15</f>
        <v>88902.358372093033</v>
      </c>
      <c r="U15" s="53">
        <f>'oncologie medicamente'!N15/'oncologie medicamente'!G15</f>
        <v>78258.766171428579</v>
      </c>
      <c r="V15" s="54">
        <f>'oncologie medicamente'!O15/'oncologie medicamente'!H15</f>
        <v>15009.511004694836</v>
      </c>
    </row>
    <row r="16" spans="1:23" x14ac:dyDescent="0.2">
      <c r="A16" s="50" t="s">
        <v>36</v>
      </c>
      <c r="B16" s="51">
        <v>455</v>
      </c>
      <c r="C16" s="51">
        <v>798</v>
      </c>
      <c r="D16" s="51">
        <v>1105</v>
      </c>
      <c r="E16" s="51">
        <v>58</v>
      </c>
      <c r="F16" s="51">
        <v>118</v>
      </c>
      <c r="G16" s="51">
        <v>163</v>
      </c>
      <c r="H16" s="52">
        <v>1172</v>
      </c>
      <c r="I16" s="51">
        <v>487788.5</v>
      </c>
      <c r="J16" s="51">
        <v>1432185.61</v>
      </c>
      <c r="K16" s="51">
        <v>1919974.11</v>
      </c>
      <c r="L16" s="51">
        <v>2068029.9</v>
      </c>
      <c r="M16" s="51">
        <v>10463995.109999999</v>
      </c>
      <c r="N16" s="51">
        <v>12532025.01</v>
      </c>
      <c r="O16" s="52">
        <v>14451999.119999999</v>
      </c>
      <c r="P16" s="53">
        <f>'oncologie medicamente'!I16/'oncologie medicamente'!B16</f>
        <v>1072.0626373626374</v>
      </c>
      <c r="Q16" s="53">
        <f>'oncologie medicamente'!J16/'oncologie medicamente'!C16</f>
        <v>1794.7188095238096</v>
      </c>
      <c r="R16" s="53">
        <f>'oncologie medicamente'!K16/'oncologie medicamente'!D16</f>
        <v>1737.5331312217195</v>
      </c>
      <c r="S16" s="53">
        <f>'oncologie medicamente'!L16/'oncologie medicamente'!E16</f>
        <v>35655.687931034481</v>
      </c>
      <c r="T16" s="53">
        <f>'oncologie medicamente'!M16/'oncologie medicamente'!F16</f>
        <v>88677.92466101695</v>
      </c>
      <c r="U16" s="53">
        <f>'oncologie medicamente'!N16/'oncologie medicamente'!G16</f>
        <v>76883.589018404906</v>
      </c>
      <c r="V16" s="54">
        <f>'oncologie medicamente'!O16/'oncologie medicamente'!H16</f>
        <v>12331.057269624573</v>
      </c>
    </row>
    <row r="17" spans="1:22" x14ac:dyDescent="0.2">
      <c r="A17" s="50" t="s">
        <v>37</v>
      </c>
      <c r="B17" s="51">
        <v>2263</v>
      </c>
      <c r="C17" s="51">
        <v>3472</v>
      </c>
      <c r="D17" s="51">
        <v>4362</v>
      </c>
      <c r="E17" s="51">
        <v>527</v>
      </c>
      <c r="F17" s="51">
        <v>589</v>
      </c>
      <c r="G17" s="51">
        <v>1008</v>
      </c>
      <c r="H17" s="52">
        <v>4675</v>
      </c>
      <c r="I17" s="51">
        <v>4856938.0199999996</v>
      </c>
      <c r="J17" s="51">
        <v>7657929.5800000001</v>
      </c>
      <c r="K17" s="51">
        <v>12514867.6</v>
      </c>
      <c r="L17" s="51">
        <v>31603620.23</v>
      </c>
      <c r="M17" s="51">
        <v>57221858.5</v>
      </c>
      <c r="N17" s="51">
        <v>88825478.730000004</v>
      </c>
      <c r="O17" s="52">
        <v>101340346.33</v>
      </c>
      <c r="P17" s="53">
        <f>'oncologie medicamente'!I17/'oncologie medicamente'!B17</f>
        <v>2146.2386301369861</v>
      </c>
      <c r="Q17" s="53">
        <f>'oncologie medicamente'!J17/'oncologie medicamente'!C17</f>
        <v>2205.6248790322579</v>
      </c>
      <c r="R17" s="53">
        <f>'oncologie medicamente'!K17/'oncologie medicamente'!D17</f>
        <v>2869.0663915635027</v>
      </c>
      <c r="S17" s="53">
        <f>'oncologie medicamente'!L17/'oncologie medicamente'!E17</f>
        <v>59968.918842504747</v>
      </c>
      <c r="T17" s="53">
        <f>'oncologie medicamente'!M17/'oncologie medicamente'!F17</f>
        <v>97150.863327674029</v>
      </c>
      <c r="U17" s="53">
        <f>'oncologie medicamente'!N17/'oncologie medicamente'!G17</f>
        <v>88120.514613095249</v>
      </c>
      <c r="V17" s="54">
        <f>'oncologie medicamente'!O17/'oncologie medicamente'!H17</f>
        <v>21677.079428877005</v>
      </c>
    </row>
    <row r="18" spans="1:22" x14ac:dyDescent="0.2">
      <c r="A18" s="50" t="s">
        <v>38</v>
      </c>
      <c r="B18" s="51">
        <v>965</v>
      </c>
      <c r="C18" s="51">
        <v>1311</v>
      </c>
      <c r="D18" s="51">
        <v>1826</v>
      </c>
      <c r="E18" s="51">
        <v>210</v>
      </c>
      <c r="F18" s="51">
        <v>145</v>
      </c>
      <c r="G18" s="51">
        <v>346</v>
      </c>
      <c r="H18" s="52">
        <v>1919</v>
      </c>
      <c r="I18" s="51">
        <v>2698926.77</v>
      </c>
      <c r="J18" s="51">
        <v>2408361.19</v>
      </c>
      <c r="K18" s="51">
        <v>5107287.96</v>
      </c>
      <c r="L18" s="51">
        <v>12990009.140000001</v>
      </c>
      <c r="M18" s="51">
        <v>12523747.390000001</v>
      </c>
      <c r="N18" s="51">
        <v>25513756.530000001</v>
      </c>
      <c r="O18" s="52">
        <v>30621044.490000002</v>
      </c>
      <c r="P18" s="55">
        <f>'oncologie medicamente'!I18/'oncologie medicamente'!B18</f>
        <v>2796.815305699482</v>
      </c>
      <c r="Q18" s="55">
        <f>'oncologie medicamente'!J18/'oncologie medicamente'!C18</f>
        <v>1837.0413348588863</v>
      </c>
      <c r="R18" s="55">
        <f>'oncologie medicamente'!K18/'oncologie medicamente'!D18</f>
        <v>2796.9813581599124</v>
      </c>
      <c r="S18" s="55">
        <f>'oncologie medicamente'!L18/'oncologie medicamente'!E18</f>
        <v>61857.186380952386</v>
      </c>
      <c r="T18" s="55">
        <f>'oncologie medicamente'!M18/'oncologie medicamente'!F18</f>
        <v>86370.671655172424</v>
      </c>
      <c r="U18" s="55">
        <f>'oncologie medicamente'!N18/'oncologie medicamente'!G18</f>
        <v>73739.180722543359</v>
      </c>
      <c r="V18" s="56">
        <f>'oncologie medicamente'!O18/'oncologie medicamente'!H18</f>
        <v>15956.771490359564</v>
      </c>
    </row>
    <row r="19" spans="1:22" x14ac:dyDescent="0.2">
      <c r="A19" s="50" t="s">
        <v>39</v>
      </c>
      <c r="B19" s="51">
        <v>390</v>
      </c>
      <c r="C19" s="51">
        <v>1115</v>
      </c>
      <c r="D19" s="51">
        <v>1257</v>
      </c>
      <c r="E19" s="51">
        <v>64</v>
      </c>
      <c r="F19" s="51">
        <v>126</v>
      </c>
      <c r="G19" s="51">
        <v>180</v>
      </c>
      <c r="H19" s="52">
        <v>1332</v>
      </c>
      <c r="I19" s="51">
        <v>472693.93</v>
      </c>
      <c r="J19" s="51">
        <v>2022350.54</v>
      </c>
      <c r="K19" s="51">
        <v>2495044.4700000002</v>
      </c>
      <c r="L19" s="51">
        <v>3413511.92</v>
      </c>
      <c r="M19" s="51">
        <v>7415821.9500000002</v>
      </c>
      <c r="N19" s="51">
        <v>10829333.870000001</v>
      </c>
      <c r="O19" s="52">
        <v>13324378.34</v>
      </c>
      <c r="P19" s="53">
        <f>'oncologie medicamente'!I19/'oncologie medicamente'!B19</f>
        <v>1212.035717948718</v>
      </c>
      <c r="Q19" s="53">
        <f>'oncologie medicamente'!J19/'oncologie medicamente'!C19</f>
        <v>1813.7673004484304</v>
      </c>
      <c r="R19" s="53">
        <f>'oncologie medicamente'!K19/'oncologie medicamente'!D19</f>
        <v>1984.9200238663486</v>
      </c>
      <c r="S19" s="53">
        <f>'oncologie medicamente'!L19/'oncologie medicamente'!E19</f>
        <v>53336.123749999999</v>
      </c>
      <c r="T19" s="53">
        <f>'oncologie medicamente'!M19/'oncologie medicamente'!F19</f>
        <v>58855.72976190476</v>
      </c>
      <c r="U19" s="53">
        <f>'oncologie medicamente'!N19/'oncologie medicamente'!G19</f>
        <v>60162.965944444448</v>
      </c>
      <c r="V19" s="54">
        <f>'oncologie medicamente'!O19/'oncologie medicamente'!H19</f>
        <v>10003.287042042042</v>
      </c>
    </row>
    <row r="20" spans="1:22" x14ac:dyDescent="0.2">
      <c r="A20" s="50" t="s">
        <v>40</v>
      </c>
      <c r="B20" s="51">
        <v>263</v>
      </c>
      <c r="C20" s="51">
        <v>504</v>
      </c>
      <c r="D20" s="51">
        <v>671</v>
      </c>
      <c r="E20" s="51">
        <v>13</v>
      </c>
      <c r="F20" s="51">
        <v>69</v>
      </c>
      <c r="G20" s="51">
        <v>79</v>
      </c>
      <c r="H20" s="52">
        <v>720</v>
      </c>
      <c r="I20" s="51">
        <v>195177.09</v>
      </c>
      <c r="J20" s="51">
        <v>785702.58</v>
      </c>
      <c r="K20" s="51">
        <v>980879.66999999993</v>
      </c>
      <c r="L20" s="51">
        <v>315699.93</v>
      </c>
      <c r="M20" s="51">
        <v>6012501.2800000003</v>
      </c>
      <c r="N20" s="51">
        <v>6328201.21</v>
      </c>
      <c r="O20" s="52">
        <v>7309080.8799999999</v>
      </c>
      <c r="P20" s="53">
        <f>'oncologie medicamente'!I20/'oncologie medicamente'!B20</f>
        <v>742.11821292775664</v>
      </c>
      <c r="Q20" s="53">
        <f>'oncologie medicamente'!J20/'oncologie medicamente'!C20</f>
        <v>1558.9336904761903</v>
      </c>
      <c r="R20" s="53">
        <f>'oncologie medicamente'!K20/'oncologie medicamente'!D20</f>
        <v>1461.8176900149031</v>
      </c>
      <c r="S20" s="53">
        <f>'oncologie medicamente'!L20/'oncologie medicamente'!E20</f>
        <v>24284.61</v>
      </c>
      <c r="T20" s="53">
        <f>'oncologie medicamente'!M20/'oncologie medicamente'!F20</f>
        <v>87137.699710144938</v>
      </c>
      <c r="U20" s="53">
        <f>'oncologie medicamente'!N20/'oncologie medicamente'!G20</f>
        <v>80103.812784810129</v>
      </c>
      <c r="V20" s="54">
        <f>'oncologie medicamente'!O20/'oncologie medicamente'!H20</f>
        <v>10151.501222222221</v>
      </c>
    </row>
    <row r="21" spans="1:22" x14ac:dyDescent="0.2">
      <c r="A21" s="50" t="s">
        <v>41</v>
      </c>
      <c r="B21" s="51">
        <v>155</v>
      </c>
      <c r="C21" s="51">
        <v>398</v>
      </c>
      <c r="D21" s="51">
        <v>492</v>
      </c>
      <c r="E21" s="51">
        <v>6</v>
      </c>
      <c r="F21" s="51">
        <v>38</v>
      </c>
      <c r="G21" s="51">
        <v>43</v>
      </c>
      <c r="H21" s="52">
        <v>510</v>
      </c>
      <c r="I21" s="51">
        <v>179740.1</v>
      </c>
      <c r="J21" s="51">
        <v>443198.47</v>
      </c>
      <c r="K21" s="51">
        <v>622938.56999999995</v>
      </c>
      <c r="L21" s="51">
        <v>294453.23</v>
      </c>
      <c r="M21" s="51">
        <v>2191663.6800000002</v>
      </c>
      <c r="N21" s="51">
        <v>2486116.91</v>
      </c>
      <c r="O21" s="52">
        <v>3109055.48</v>
      </c>
      <c r="P21" s="53">
        <f>'oncologie medicamente'!I21/'oncologie medicamente'!B21</f>
        <v>1159.6135483870969</v>
      </c>
      <c r="Q21" s="53">
        <f>'oncologie medicamente'!J21/'oncologie medicamente'!C21</f>
        <v>1113.5639949748743</v>
      </c>
      <c r="R21" s="53">
        <f>'oncologie medicamente'!K21/'oncologie medicamente'!D21</f>
        <v>1266.1353048780486</v>
      </c>
      <c r="S21" s="53">
        <f>'oncologie medicamente'!L21/'oncologie medicamente'!E21</f>
        <v>49075.53833333333</v>
      </c>
      <c r="T21" s="53">
        <f>'oncologie medicamente'!M21/'oncologie medicamente'!F21</f>
        <v>57675.360000000008</v>
      </c>
      <c r="U21" s="53">
        <f>'oncologie medicamente'!N21/'oncologie medicamente'!G21</f>
        <v>57816.672325581399</v>
      </c>
      <c r="V21" s="54">
        <f>'oncologie medicamente'!O21/'oncologie medicamente'!H21</f>
        <v>6096.1872156862746</v>
      </c>
    </row>
    <row r="22" spans="1:22" x14ac:dyDescent="0.2">
      <c r="A22" s="50" t="s">
        <v>42</v>
      </c>
      <c r="B22" s="51">
        <v>6391</v>
      </c>
      <c r="C22" s="51">
        <v>7529</v>
      </c>
      <c r="D22" s="51">
        <v>10425</v>
      </c>
      <c r="E22" s="51">
        <v>1836</v>
      </c>
      <c r="F22" s="51">
        <v>1521</v>
      </c>
      <c r="G22" s="51">
        <v>3059</v>
      </c>
      <c r="H22" s="52">
        <v>11392</v>
      </c>
      <c r="I22" s="51">
        <v>12101340.9291167</v>
      </c>
      <c r="J22" s="51">
        <v>20532310.490000002</v>
      </c>
      <c r="K22" s="51">
        <v>32633651.419116702</v>
      </c>
      <c r="L22" s="51">
        <v>121927790.46613899</v>
      </c>
      <c r="M22" s="51">
        <v>136305370.69999999</v>
      </c>
      <c r="N22" s="51">
        <v>258233161.16613898</v>
      </c>
      <c r="O22" s="52">
        <v>290866812.58525568</v>
      </c>
      <c r="P22" s="53">
        <f>'oncologie medicamente'!I22/'oncologie medicamente'!B22</f>
        <v>1893.4972506832578</v>
      </c>
      <c r="Q22" s="53">
        <f>'oncologie medicamente'!J22/'oncologie medicamente'!C22</f>
        <v>2727.0966250498077</v>
      </c>
      <c r="R22" s="53">
        <f>'oncologie medicamente'!K22/'oncologie medicamente'!D22</f>
        <v>3130.3262752150313</v>
      </c>
      <c r="S22" s="53">
        <f>'oncologie medicamente'!L22/'oncologie medicamente'!E22</f>
        <v>66409.47193144825</v>
      </c>
      <c r="T22" s="53">
        <f>'oncologie medicamente'!M22/'oncologie medicamente'!F22</f>
        <v>89615.628336620633</v>
      </c>
      <c r="U22" s="53">
        <f>'oncologie medicamente'!N22/'oncologie medicamente'!G22</f>
        <v>84417.509371081716</v>
      </c>
      <c r="V22" s="54">
        <f>'oncologie medicamente'!O22/'oncologie medicamente'!H22</f>
        <v>25532.550262048426</v>
      </c>
    </row>
    <row r="23" spans="1:22" x14ac:dyDescent="0.2">
      <c r="A23" s="50" t="s">
        <v>43</v>
      </c>
      <c r="B23" s="51">
        <v>1518</v>
      </c>
      <c r="C23" s="51">
        <v>2965</v>
      </c>
      <c r="D23" s="51">
        <v>3554</v>
      </c>
      <c r="E23" s="51">
        <v>205</v>
      </c>
      <c r="F23" s="51">
        <v>453</v>
      </c>
      <c r="G23" s="51">
        <v>597</v>
      </c>
      <c r="H23" s="52">
        <v>3771</v>
      </c>
      <c r="I23" s="51">
        <v>1836620.54</v>
      </c>
      <c r="J23" s="51">
        <v>7171472.959999999</v>
      </c>
      <c r="K23" s="51">
        <v>9008093.5</v>
      </c>
      <c r="L23" s="51">
        <v>9089824.0600000005</v>
      </c>
      <c r="M23" s="51">
        <v>36453337.18</v>
      </c>
      <c r="N23" s="51">
        <v>45543161.240000002</v>
      </c>
      <c r="O23" s="52">
        <v>54551254.740000002</v>
      </c>
      <c r="P23" s="53">
        <f>'oncologie medicamente'!I23/'oncologie medicamente'!B23</f>
        <v>1209.894953886693</v>
      </c>
      <c r="Q23" s="53">
        <f>'oncologie medicamente'!J23/'oncologie medicamente'!C23</f>
        <v>2418.709261382799</v>
      </c>
      <c r="R23" s="53">
        <f>'oncologie medicamente'!K23/'oncologie medicamente'!D23</f>
        <v>2534.6351997749016</v>
      </c>
      <c r="S23" s="53">
        <f>'oncologie medicamente'!L23/'oncologie medicamente'!E23</f>
        <v>44340.605170731709</v>
      </c>
      <c r="T23" s="53">
        <f>'oncologie medicamente'!M23/'oncologie medicamente'!F23</f>
        <v>80470.94300220751</v>
      </c>
      <c r="U23" s="53">
        <f>'oncologie medicamente'!N23/'oncologie medicamente'!G23</f>
        <v>76286.702244556116</v>
      </c>
      <c r="V23" s="54">
        <f>'oncologie medicamente'!O23/'oncologie medicamente'!H23</f>
        <v>14465.99171042164</v>
      </c>
    </row>
    <row r="24" spans="1:22" x14ac:dyDescent="0.2">
      <c r="A24" s="50" t="s">
        <v>44</v>
      </c>
      <c r="B24" s="51">
        <v>314</v>
      </c>
      <c r="C24" s="51">
        <v>584</v>
      </c>
      <c r="D24" s="51">
        <v>712</v>
      </c>
      <c r="E24" s="51">
        <v>37</v>
      </c>
      <c r="F24" s="51">
        <v>87</v>
      </c>
      <c r="G24" s="51">
        <v>115</v>
      </c>
      <c r="H24" s="52">
        <v>759</v>
      </c>
      <c r="I24" s="51">
        <v>408647.25</v>
      </c>
      <c r="J24" s="51">
        <v>733243.59</v>
      </c>
      <c r="K24" s="51">
        <v>1141890.8399999999</v>
      </c>
      <c r="L24" s="51">
        <v>1065658.8</v>
      </c>
      <c r="M24" s="51">
        <v>6623333.3200000003</v>
      </c>
      <c r="N24" s="51">
        <v>7688992.1200000001</v>
      </c>
      <c r="O24" s="52">
        <v>8830882.9600000009</v>
      </c>
      <c r="P24" s="53">
        <f>'oncologie medicamente'!I24/'oncologie medicamente'!B24</f>
        <v>1301.4243630573249</v>
      </c>
      <c r="Q24" s="53">
        <f>'oncologie medicamente'!J24/'oncologie medicamente'!C24</f>
        <v>1255.5540924657535</v>
      </c>
      <c r="R24" s="53">
        <f>'oncologie medicamente'!K24/'oncologie medicamente'!D24</f>
        <v>1603.7792696629213</v>
      </c>
      <c r="S24" s="53">
        <f>'oncologie medicamente'!L24/'oncologie medicamente'!E24</f>
        <v>28801.589189189192</v>
      </c>
      <c r="T24" s="53">
        <f>'oncologie medicamente'!M24/'oncologie medicamente'!F24</f>
        <v>76130.26804597702</v>
      </c>
      <c r="U24" s="53">
        <f>'oncologie medicamente'!N24/'oncologie medicamente'!G24</f>
        <v>66860.801043478263</v>
      </c>
      <c r="V24" s="54">
        <f>'oncologie medicamente'!O24/'oncologie medicamente'!H24</f>
        <v>11634.891910408433</v>
      </c>
    </row>
    <row r="25" spans="1:22" x14ac:dyDescent="0.2">
      <c r="A25" s="50" t="s">
        <v>45</v>
      </c>
      <c r="B25" s="51">
        <v>776</v>
      </c>
      <c r="C25" s="51">
        <v>1484</v>
      </c>
      <c r="D25" s="51">
        <v>1819</v>
      </c>
      <c r="E25" s="51">
        <v>145</v>
      </c>
      <c r="F25" s="51">
        <v>183</v>
      </c>
      <c r="G25" s="51">
        <v>315</v>
      </c>
      <c r="H25" s="52">
        <v>1924</v>
      </c>
      <c r="I25" s="51">
        <v>1864583.51</v>
      </c>
      <c r="J25" s="51">
        <v>4311990.53</v>
      </c>
      <c r="K25" s="51">
        <v>6176574.04</v>
      </c>
      <c r="L25" s="51">
        <v>8051389</v>
      </c>
      <c r="M25" s="51">
        <v>12730606.92</v>
      </c>
      <c r="N25" s="51">
        <v>20781995.920000002</v>
      </c>
      <c r="O25" s="52">
        <v>26958569.960000001</v>
      </c>
      <c r="P25" s="53">
        <f>'oncologie medicamente'!I25/'oncologie medicamente'!B25</f>
        <v>2402.8138015463919</v>
      </c>
      <c r="Q25" s="53">
        <f>'oncologie medicamente'!J25/'oncologie medicamente'!C25</f>
        <v>2905.6539959568736</v>
      </c>
      <c r="R25" s="53">
        <f>'oncologie medicamente'!K25/'oncologie medicamente'!D25</f>
        <v>3395.5877075316107</v>
      </c>
      <c r="S25" s="53">
        <f>'oncologie medicamente'!L25/'oncologie medicamente'!E25</f>
        <v>55526.820689655171</v>
      </c>
      <c r="T25" s="53">
        <f>'oncologie medicamente'!M25/'oncologie medicamente'!F25</f>
        <v>69566.158032786887</v>
      </c>
      <c r="U25" s="53">
        <f>'oncologie medicamente'!N25/'oncologie medicamente'!G25</f>
        <v>65974.590222222221</v>
      </c>
      <c r="V25" s="54">
        <f>'oncologie medicamente'!O25/'oncologie medicamente'!H25</f>
        <v>14011.730748440748</v>
      </c>
    </row>
    <row r="26" spans="1:22" x14ac:dyDescent="0.2">
      <c r="A26" s="50" t="s">
        <v>46</v>
      </c>
      <c r="B26" s="51">
        <v>3846</v>
      </c>
      <c r="C26" s="51">
        <v>5234</v>
      </c>
      <c r="D26" s="51">
        <v>6330</v>
      </c>
      <c r="E26" s="51">
        <v>854</v>
      </c>
      <c r="F26" s="51">
        <v>678</v>
      </c>
      <c r="G26" s="51">
        <v>1398</v>
      </c>
      <c r="H26" s="52">
        <v>6718</v>
      </c>
      <c r="I26" s="51">
        <v>4894178.5337380003</v>
      </c>
      <c r="J26" s="51">
        <v>15854142.199999999</v>
      </c>
      <c r="K26" s="51">
        <v>20748320.733737998</v>
      </c>
      <c r="L26" s="51">
        <v>47267673.894248001</v>
      </c>
      <c r="M26" s="51">
        <v>59388266.270000003</v>
      </c>
      <c r="N26" s="51">
        <v>106655940.164248</v>
      </c>
      <c r="O26" s="52">
        <v>127404260.89798599</v>
      </c>
      <c r="P26" s="53">
        <f>'oncologie medicamente'!I26/'oncologie medicamente'!B26</f>
        <v>1272.5373202646906</v>
      </c>
      <c r="Q26" s="53">
        <f>'oncologie medicamente'!J26/'oncologie medicamente'!C26</f>
        <v>3029.0680550248376</v>
      </c>
      <c r="R26" s="53">
        <f>'oncologie medicamente'!K26/'oncologie medicamente'!D26</f>
        <v>3277.7757873203786</v>
      </c>
      <c r="S26" s="53">
        <f>'oncologie medicamente'!L26/'oncologie medicamente'!E26</f>
        <v>55348.564278978927</v>
      </c>
      <c r="T26" s="53">
        <f>'oncologie medicamente'!M26/'oncologie medicamente'!F26</f>
        <v>87593.31308259588</v>
      </c>
      <c r="U26" s="53">
        <f>'oncologie medicamente'!N26/'oncologie medicamente'!G26</f>
        <v>76291.802692595142</v>
      </c>
      <c r="V26" s="54">
        <f>'oncologie medicamente'!O26/'oncologie medicamente'!H26</f>
        <v>18964.611625183981</v>
      </c>
    </row>
    <row r="27" spans="1:22" s="1" customFormat="1" x14ac:dyDescent="0.2">
      <c r="A27" s="50" t="s">
        <v>47</v>
      </c>
      <c r="B27" s="51">
        <v>739</v>
      </c>
      <c r="C27" s="51">
        <v>1610</v>
      </c>
      <c r="D27" s="51">
        <v>1977</v>
      </c>
      <c r="E27" s="51">
        <v>92</v>
      </c>
      <c r="F27" s="51">
        <v>235</v>
      </c>
      <c r="G27" s="51">
        <v>298</v>
      </c>
      <c r="H27" s="52">
        <v>2122</v>
      </c>
      <c r="I27" s="51">
        <v>917813.24</v>
      </c>
      <c r="J27" s="51">
        <v>3034871.84</v>
      </c>
      <c r="K27" s="51">
        <v>3952685.08</v>
      </c>
      <c r="L27" s="51">
        <v>4361671.7</v>
      </c>
      <c r="M27" s="51">
        <v>21473970.239999998</v>
      </c>
      <c r="N27" s="51">
        <v>25835641.940000001</v>
      </c>
      <c r="O27" s="52">
        <v>29788327.02</v>
      </c>
      <c r="P27" s="53">
        <f>'oncologie medicamente'!I27/'oncologie medicamente'!B27</f>
        <v>1241.96649526387</v>
      </c>
      <c r="Q27" s="53">
        <f>'oncologie medicamente'!J27/'oncologie medicamente'!C27</f>
        <v>1885.0135652173913</v>
      </c>
      <c r="R27" s="53">
        <f>'oncologie medicamente'!K27/'oncologie medicamente'!D27</f>
        <v>1999.3348912493677</v>
      </c>
      <c r="S27" s="53">
        <f>'oncologie medicamente'!L27/'oncologie medicamente'!E27</f>
        <v>47409.474999999999</v>
      </c>
      <c r="T27" s="53">
        <f>'oncologie medicamente'!M27/'oncologie medicamente'!F27</f>
        <v>91378.596765957438</v>
      </c>
      <c r="U27" s="53">
        <f>'oncologie medicamente'!N27/'oncologie medicamente'!G27</f>
        <v>86696.785033557055</v>
      </c>
      <c r="V27" s="54">
        <f>'oncologie medicamente'!O27/'oncologie medicamente'!H27</f>
        <v>14037.85439208294</v>
      </c>
    </row>
    <row r="28" spans="1:22" x14ac:dyDescent="0.2">
      <c r="A28" s="50" t="s">
        <v>48</v>
      </c>
      <c r="B28" s="51">
        <v>262</v>
      </c>
      <c r="C28" s="51">
        <v>521</v>
      </c>
      <c r="D28" s="51">
        <v>662</v>
      </c>
      <c r="E28" s="51">
        <v>11</v>
      </c>
      <c r="F28" s="51">
        <v>35</v>
      </c>
      <c r="G28" s="51">
        <v>44</v>
      </c>
      <c r="H28" s="52">
        <v>680</v>
      </c>
      <c r="I28" s="51">
        <v>212504.63</v>
      </c>
      <c r="J28" s="51">
        <v>772389.81</v>
      </c>
      <c r="K28" s="51">
        <v>984894.44000000006</v>
      </c>
      <c r="L28" s="51">
        <v>403399.96</v>
      </c>
      <c r="M28" s="51">
        <v>1774080.64</v>
      </c>
      <c r="N28" s="51">
        <v>2177480.6</v>
      </c>
      <c r="O28" s="52">
        <v>3162375.04</v>
      </c>
      <c r="P28" s="55">
        <f>'oncologie medicamente'!I28/'oncologie medicamente'!B28</f>
        <v>811.08637404580156</v>
      </c>
      <c r="Q28" s="55">
        <f>'oncologie medicamente'!J28/'oncologie medicamente'!C28</f>
        <v>1482.5140307101728</v>
      </c>
      <c r="R28" s="55">
        <f>'oncologie medicamente'!K28/'oncologie medicamente'!D28</f>
        <v>1487.7559516616316</v>
      </c>
      <c r="S28" s="55">
        <f>'oncologie medicamente'!L28/'oncologie medicamente'!E28</f>
        <v>36672.72363636364</v>
      </c>
      <c r="T28" s="55">
        <f>'oncologie medicamente'!M28/'oncologie medicamente'!F28</f>
        <v>50688.018285714286</v>
      </c>
      <c r="U28" s="55">
        <f>'oncologie medicamente'!N28/'oncologie medicamente'!G28</f>
        <v>49488.195454545457</v>
      </c>
      <c r="V28" s="56">
        <f>'oncologie medicamente'!O28/'oncologie medicamente'!H28</f>
        <v>4650.5515294117649</v>
      </c>
    </row>
    <row r="29" spans="1:22" x14ac:dyDescent="0.2">
      <c r="A29" s="50" t="s">
        <v>49</v>
      </c>
      <c r="B29" s="51">
        <v>360</v>
      </c>
      <c r="C29" s="51">
        <v>834</v>
      </c>
      <c r="D29" s="51">
        <v>994</v>
      </c>
      <c r="E29" s="51">
        <v>50</v>
      </c>
      <c r="F29" s="51">
        <v>99</v>
      </c>
      <c r="G29" s="51">
        <v>143</v>
      </c>
      <c r="H29" s="52">
        <v>1062</v>
      </c>
      <c r="I29" s="51">
        <v>567786.82999999996</v>
      </c>
      <c r="J29" s="51">
        <v>1859396.47</v>
      </c>
      <c r="K29" s="51">
        <v>2427183.2999999998</v>
      </c>
      <c r="L29" s="51">
        <v>2111846.37</v>
      </c>
      <c r="M29" s="51">
        <v>7043285.4400000004</v>
      </c>
      <c r="N29" s="51">
        <v>9155131.8100000005</v>
      </c>
      <c r="O29" s="52">
        <v>11582315.109999999</v>
      </c>
      <c r="P29" s="53">
        <f>'oncologie medicamente'!I29/'oncologie medicamente'!B29</f>
        <v>1577.1856388888887</v>
      </c>
      <c r="Q29" s="53">
        <f>'oncologie medicamente'!J29/'oncologie medicamente'!C29</f>
        <v>2229.4921702637889</v>
      </c>
      <c r="R29" s="53">
        <f>'oncologie medicamente'!K29/'oncologie medicamente'!D29</f>
        <v>2441.8343058350097</v>
      </c>
      <c r="S29" s="53">
        <f>'oncologie medicamente'!L29/'oncologie medicamente'!E29</f>
        <v>42236.9274</v>
      </c>
      <c r="T29" s="53">
        <f>'oncologie medicamente'!M29/'oncologie medicamente'!F29</f>
        <v>71144.297373737383</v>
      </c>
      <c r="U29" s="53">
        <f>'oncologie medicamente'!N29/'oncologie medicamente'!G29</f>
        <v>64021.900769230771</v>
      </c>
      <c r="V29" s="54">
        <f>'oncologie medicamente'!O29/'oncologie medicamente'!H29</f>
        <v>10906.134755178908</v>
      </c>
    </row>
    <row r="30" spans="1:22" x14ac:dyDescent="0.2">
      <c r="A30" s="50" t="s">
        <v>50</v>
      </c>
      <c r="B30" s="51">
        <v>713</v>
      </c>
      <c r="C30" s="51">
        <v>1158</v>
      </c>
      <c r="D30" s="51">
        <v>1516</v>
      </c>
      <c r="E30" s="51">
        <v>118</v>
      </c>
      <c r="F30" s="51">
        <v>145</v>
      </c>
      <c r="G30" s="51">
        <v>247</v>
      </c>
      <c r="H30" s="52">
        <v>1586</v>
      </c>
      <c r="I30" s="51">
        <v>1145256.93</v>
      </c>
      <c r="J30" s="51">
        <v>2167280.08</v>
      </c>
      <c r="K30" s="51">
        <v>3312537.01</v>
      </c>
      <c r="L30" s="51">
        <v>5244691.75</v>
      </c>
      <c r="M30" s="51">
        <v>10051161.380000001</v>
      </c>
      <c r="N30" s="51">
        <v>15295853.130000001</v>
      </c>
      <c r="O30" s="52">
        <v>18608390.140000001</v>
      </c>
      <c r="P30" s="53">
        <f>'oncologie medicamente'!I30/'oncologie medicamente'!B30</f>
        <v>1606.25095371669</v>
      </c>
      <c r="Q30" s="53">
        <f>'oncologie medicamente'!J30/'oncologie medicamente'!C30</f>
        <v>1871.5717443868739</v>
      </c>
      <c r="R30" s="53">
        <f>'oncologie medicamente'!K30/'oncologie medicamente'!D30</f>
        <v>2185.0507981530341</v>
      </c>
      <c r="S30" s="53">
        <f>'oncologie medicamente'!L30/'oncologie medicamente'!E30</f>
        <v>44446.54025423729</v>
      </c>
      <c r="T30" s="53">
        <f>'oncologie medicamente'!M30/'oncologie medicamente'!F30</f>
        <v>69318.354344827589</v>
      </c>
      <c r="U30" s="53">
        <f>'oncologie medicamente'!N30/'oncologie medicamente'!G30</f>
        <v>61926.530890688264</v>
      </c>
      <c r="V30" s="54">
        <f>'oncologie medicamente'!O30/'oncologie medicamente'!H30</f>
        <v>11732.906771752838</v>
      </c>
    </row>
    <row r="31" spans="1:22" x14ac:dyDescent="0.2">
      <c r="A31" s="50" t="s">
        <v>51</v>
      </c>
      <c r="B31" s="51">
        <v>954</v>
      </c>
      <c r="C31" s="51">
        <v>1492</v>
      </c>
      <c r="D31" s="51">
        <v>1960</v>
      </c>
      <c r="E31" s="51">
        <v>185</v>
      </c>
      <c r="F31" s="51">
        <v>170</v>
      </c>
      <c r="G31" s="51">
        <v>331</v>
      </c>
      <c r="H31" s="52">
        <v>2061</v>
      </c>
      <c r="I31" s="51">
        <v>1347986.41</v>
      </c>
      <c r="J31" s="51">
        <v>3326709.72</v>
      </c>
      <c r="K31" s="51">
        <v>4674696.13</v>
      </c>
      <c r="L31" s="51">
        <v>9659285.1199999992</v>
      </c>
      <c r="M31" s="51">
        <v>12832015.84</v>
      </c>
      <c r="N31" s="51">
        <v>22491300.960000001</v>
      </c>
      <c r="O31" s="52">
        <v>27165997.09</v>
      </c>
      <c r="P31" s="53">
        <f>'oncologie medicamente'!I31/'oncologie medicamente'!B31</f>
        <v>1412.9836582809223</v>
      </c>
      <c r="Q31" s="53">
        <f>'oncologie medicamente'!J31/'oncologie medicamente'!C31</f>
        <v>2229.6982037533512</v>
      </c>
      <c r="R31" s="53">
        <f>'oncologie medicamente'!K31/'oncologie medicamente'!D31</f>
        <v>2385.0490459183675</v>
      </c>
      <c r="S31" s="53">
        <f>'oncologie medicamente'!L31/'oncologie medicamente'!E31</f>
        <v>52212.351999999999</v>
      </c>
      <c r="T31" s="53">
        <f>'oncologie medicamente'!M31/'oncologie medicamente'!F31</f>
        <v>75482.446117647065</v>
      </c>
      <c r="U31" s="53">
        <f>'oncologie medicamente'!N31/'oncologie medicamente'!G31</f>
        <v>67949.549728096681</v>
      </c>
      <c r="V31" s="54">
        <f>'oncologie medicamente'!O31/'oncologie medicamente'!H31</f>
        <v>13180.978694808346</v>
      </c>
    </row>
    <row r="32" spans="1:22" x14ac:dyDescent="0.2">
      <c r="A32" s="50" t="s">
        <v>52</v>
      </c>
      <c r="B32" s="51">
        <v>239</v>
      </c>
      <c r="C32" s="51">
        <v>507</v>
      </c>
      <c r="D32" s="51">
        <v>663</v>
      </c>
      <c r="E32" s="51">
        <v>23</v>
      </c>
      <c r="F32" s="51">
        <v>57</v>
      </c>
      <c r="G32" s="51">
        <v>79</v>
      </c>
      <c r="H32" s="52">
        <v>713</v>
      </c>
      <c r="I32" s="51">
        <v>326394.03999999998</v>
      </c>
      <c r="J32" s="51">
        <v>863383.88</v>
      </c>
      <c r="K32" s="51">
        <v>1189777.9199999999</v>
      </c>
      <c r="L32" s="51">
        <v>717286.09</v>
      </c>
      <c r="M32" s="51">
        <v>5309558.95</v>
      </c>
      <c r="N32" s="51">
        <v>6026845.04</v>
      </c>
      <c r="O32" s="52">
        <v>7216622.96</v>
      </c>
      <c r="P32" s="53">
        <f>'oncologie medicamente'!I32/'oncologie medicamente'!B32</f>
        <v>1365.6654393305439</v>
      </c>
      <c r="Q32" s="53">
        <f>'oncologie medicamente'!J32/'oncologie medicamente'!C32</f>
        <v>1702.926785009862</v>
      </c>
      <c r="R32" s="53">
        <f>'oncologie medicamente'!K32/'oncologie medicamente'!D32</f>
        <v>1794.5368325791853</v>
      </c>
      <c r="S32" s="53">
        <f>'oncologie medicamente'!L32/'oncologie medicamente'!E32</f>
        <v>31186.351739130434</v>
      </c>
      <c r="T32" s="53">
        <f>'oncologie medicamente'!M32/'oncologie medicamente'!F32</f>
        <v>93150.157017543868</v>
      </c>
      <c r="U32" s="53">
        <f>'oncologie medicamente'!N32/'oncologie medicamente'!G32</f>
        <v>76289.177721518994</v>
      </c>
      <c r="V32" s="54">
        <f>'oncologie medicamente'!O32/'oncologie medicamente'!H32</f>
        <v>10121.490827489481</v>
      </c>
    </row>
    <row r="33" spans="1:22" x14ac:dyDescent="0.2">
      <c r="A33" s="50" t="s">
        <v>53</v>
      </c>
      <c r="B33" s="51">
        <v>4093</v>
      </c>
      <c r="C33" s="51">
        <v>6058</v>
      </c>
      <c r="D33" s="51">
        <v>7692</v>
      </c>
      <c r="E33" s="51">
        <v>1292</v>
      </c>
      <c r="F33" s="51">
        <v>1282</v>
      </c>
      <c r="G33" s="51">
        <v>2259</v>
      </c>
      <c r="H33" s="52">
        <v>8370</v>
      </c>
      <c r="I33" s="51">
        <v>9308072.0399999991</v>
      </c>
      <c r="J33" s="51">
        <v>18164085.98</v>
      </c>
      <c r="K33" s="51">
        <v>27472158.02</v>
      </c>
      <c r="L33" s="51">
        <v>86843806.609999999</v>
      </c>
      <c r="M33" s="51">
        <v>133971196.29000001</v>
      </c>
      <c r="N33" s="51">
        <v>220815002.89999998</v>
      </c>
      <c r="O33" s="52">
        <v>248287160.91999999</v>
      </c>
      <c r="P33" s="53">
        <f>'oncologie medicamente'!I33/'oncologie medicamente'!B33</f>
        <v>2274.1441583190813</v>
      </c>
      <c r="Q33" s="53">
        <f>'oncologie medicamente'!J33/'oncologie medicamente'!C33</f>
        <v>2998.3634829976891</v>
      </c>
      <c r="R33" s="53">
        <f>'oncologie medicamente'!K33/'oncologie medicamente'!D33</f>
        <v>3571.5234035361414</v>
      </c>
      <c r="S33" s="53">
        <f>'oncologie medicamente'!L33/'oncologie medicamente'!E33</f>
        <v>67216.568583591332</v>
      </c>
      <c r="T33" s="53">
        <f>'oncologie medicamente'!M33/'oncologie medicamente'!F33</f>
        <v>104501.71317472699</v>
      </c>
      <c r="U33" s="53">
        <f>'oncologie medicamente'!N33/'oncologie medicamente'!G33</f>
        <v>97749.005267817614</v>
      </c>
      <c r="V33" s="54">
        <f>'oncologie medicamente'!O33/'oncologie medicamente'!H33</f>
        <v>29663.937983273594</v>
      </c>
    </row>
    <row r="34" spans="1:22" x14ac:dyDescent="0.2">
      <c r="A34" s="50" t="s">
        <v>54</v>
      </c>
      <c r="B34" s="51">
        <v>1196</v>
      </c>
      <c r="C34" s="51">
        <v>1749</v>
      </c>
      <c r="D34" s="51">
        <v>2302</v>
      </c>
      <c r="E34" s="51">
        <v>282</v>
      </c>
      <c r="F34" s="51">
        <v>377</v>
      </c>
      <c r="G34" s="51">
        <v>601</v>
      </c>
      <c r="H34" s="52">
        <v>2555</v>
      </c>
      <c r="I34" s="51">
        <v>2384908.61</v>
      </c>
      <c r="J34" s="51">
        <v>5120143.3499999996</v>
      </c>
      <c r="K34" s="51">
        <v>7505051.959999999</v>
      </c>
      <c r="L34" s="51">
        <v>16907846.600000001</v>
      </c>
      <c r="M34" s="51">
        <v>43631386.729999997</v>
      </c>
      <c r="N34" s="51">
        <v>60539233.329999998</v>
      </c>
      <c r="O34" s="52">
        <v>68044285.289999992</v>
      </c>
      <c r="P34" s="53">
        <f>'oncologie medicamente'!I34/'oncologie medicamente'!B34</f>
        <v>1994.070744147157</v>
      </c>
      <c r="Q34" s="53">
        <f>'oncologie medicamente'!J34/'oncologie medicamente'!C34</f>
        <v>2927.4690394511149</v>
      </c>
      <c r="R34" s="53">
        <f>'oncologie medicamente'!K34/'oncologie medicamente'!D34</f>
        <v>3260.2310860121629</v>
      </c>
      <c r="S34" s="53">
        <f>'oncologie medicamente'!L34/'oncologie medicamente'!E34</f>
        <v>59956.902836879439</v>
      </c>
      <c r="T34" s="53">
        <f>'oncologie medicamente'!M34/'oncologie medicamente'!F34</f>
        <v>115733.12129973475</v>
      </c>
      <c r="U34" s="53">
        <f>'oncologie medicamente'!N34/'oncologie medicamente'!G34</f>
        <v>100730.8374875208</v>
      </c>
      <c r="V34" s="54">
        <f>'oncologie medicamente'!O34/'oncologie medicamente'!H34</f>
        <v>26631.814203522503</v>
      </c>
    </row>
    <row r="35" spans="1:22" x14ac:dyDescent="0.2">
      <c r="A35" s="50" t="s">
        <v>55</v>
      </c>
      <c r="B35" s="51">
        <v>606</v>
      </c>
      <c r="C35" s="51">
        <v>758</v>
      </c>
      <c r="D35" s="51">
        <v>1038</v>
      </c>
      <c r="E35" s="51">
        <v>100</v>
      </c>
      <c r="F35" s="51">
        <v>119</v>
      </c>
      <c r="G35" s="51">
        <v>212</v>
      </c>
      <c r="H35" s="52">
        <v>1107</v>
      </c>
      <c r="I35" s="51">
        <v>1608846.78</v>
      </c>
      <c r="J35" s="51">
        <v>2097169.86</v>
      </c>
      <c r="K35" s="51">
        <v>3706016.6399999997</v>
      </c>
      <c r="L35" s="51">
        <v>4863359.97</v>
      </c>
      <c r="M35" s="51">
        <v>8326714.2599999998</v>
      </c>
      <c r="N35" s="51">
        <v>13190074.23</v>
      </c>
      <c r="O35" s="52">
        <v>16896090.870000001</v>
      </c>
      <c r="P35" s="53">
        <f>'oncologie medicamente'!I35/'oncologie medicamente'!B35</f>
        <v>2654.862673267327</v>
      </c>
      <c r="Q35" s="53">
        <f>'oncologie medicamente'!J35/'oncologie medicamente'!C35</f>
        <v>2766.7148548812661</v>
      </c>
      <c r="R35" s="53">
        <f>'oncologie medicamente'!K35/'oncologie medicamente'!D35</f>
        <v>3570.3435838150285</v>
      </c>
      <c r="S35" s="53">
        <f>'oncologie medicamente'!L35/'oncologie medicamente'!E35</f>
        <v>48633.599699999999</v>
      </c>
      <c r="T35" s="53">
        <f>'oncologie medicamente'!M35/'oncologie medicamente'!F35</f>
        <v>69972.3887394958</v>
      </c>
      <c r="U35" s="53">
        <f>'oncologie medicamente'!N35/'oncologie medicamente'!G35</f>
        <v>62217.33127358491</v>
      </c>
      <c r="V35" s="54">
        <f>'oncologie medicamente'!O35/'oncologie medicamente'!H35</f>
        <v>15262.954715447155</v>
      </c>
    </row>
    <row r="36" spans="1:22" x14ac:dyDescent="0.2">
      <c r="A36" s="50" t="s">
        <v>56</v>
      </c>
      <c r="B36" s="51">
        <v>1573</v>
      </c>
      <c r="C36" s="51">
        <v>2927</v>
      </c>
      <c r="D36" s="51">
        <v>3594</v>
      </c>
      <c r="E36" s="51">
        <v>381</v>
      </c>
      <c r="F36" s="51">
        <v>539</v>
      </c>
      <c r="G36" s="51">
        <v>833</v>
      </c>
      <c r="H36" s="52">
        <v>3848</v>
      </c>
      <c r="I36" s="51">
        <v>3096216.72</v>
      </c>
      <c r="J36" s="51">
        <v>7104766.6200000001</v>
      </c>
      <c r="K36" s="51">
        <v>10200983.34</v>
      </c>
      <c r="L36" s="51">
        <v>24692770.57</v>
      </c>
      <c r="M36" s="51">
        <v>49569541.189999998</v>
      </c>
      <c r="N36" s="51">
        <v>74262311.75999999</v>
      </c>
      <c r="O36" s="52">
        <v>84463295.099999994</v>
      </c>
      <c r="P36" s="53">
        <f>'oncologie medicamente'!I36/'oncologie medicamente'!B36</f>
        <v>1968.3513795295614</v>
      </c>
      <c r="Q36" s="53">
        <f>'oncologie medicamente'!J36/'oncologie medicamente'!C36</f>
        <v>2427.3203348138027</v>
      </c>
      <c r="R36" s="53">
        <f>'oncologie medicamente'!K36/'oncologie medicamente'!D36</f>
        <v>2838.3370450751254</v>
      </c>
      <c r="S36" s="53">
        <f>'oncologie medicamente'!L36/'oncologie medicamente'!E36</f>
        <v>64810.421443569554</v>
      </c>
      <c r="T36" s="53">
        <f>'oncologie medicamente'!M36/'oncologie medicamente'!F36</f>
        <v>91965.753599257878</v>
      </c>
      <c r="U36" s="53">
        <f>'oncologie medicamente'!N36/'oncologie medicamente'!G36</f>
        <v>89150.434285714276</v>
      </c>
      <c r="V36" s="54">
        <f>'oncologie medicamente'!O36/'oncologie medicamente'!H36</f>
        <v>21949.920764033264</v>
      </c>
    </row>
    <row r="37" spans="1:22" x14ac:dyDescent="0.2">
      <c r="A37" s="50" t="s">
        <v>57</v>
      </c>
      <c r="B37" s="51">
        <v>674</v>
      </c>
      <c r="C37" s="51">
        <v>1530</v>
      </c>
      <c r="D37" s="51">
        <v>1864</v>
      </c>
      <c r="E37" s="51">
        <v>171</v>
      </c>
      <c r="F37" s="51">
        <v>234</v>
      </c>
      <c r="G37" s="51">
        <v>366</v>
      </c>
      <c r="H37" s="52">
        <v>2006</v>
      </c>
      <c r="I37" s="51">
        <v>923382.84</v>
      </c>
      <c r="J37" s="51">
        <v>2817201.61</v>
      </c>
      <c r="K37" s="51">
        <v>3740584.4499999997</v>
      </c>
      <c r="L37" s="51">
        <v>10187023.039999999</v>
      </c>
      <c r="M37" s="51">
        <v>19021703.600000001</v>
      </c>
      <c r="N37" s="51">
        <v>29208726.640000001</v>
      </c>
      <c r="O37" s="52">
        <v>32949311.09</v>
      </c>
      <c r="P37" s="53">
        <f>'oncologie medicamente'!I37/'oncologie medicamente'!B37</f>
        <v>1370.0042136498516</v>
      </c>
      <c r="Q37" s="53">
        <f>'oncologie medicamente'!J37/'oncologie medicamente'!C37</f>
        <v>1841.3082418300653</v>
      </c>
      <c r="R37" s="53">
        <f>'oncologie medicamente'!K37/'oncologie medicamente'!D37</f>
        <v>2006.7513143776823</v>
      </c>
      <c r="S37" s="53">
        <f>'oncologie medicamente'!L37/'oncologie medicamente'!E37</f>
        <v>59573.234152046782</v>
      </c>
      <c r="T37" s="53">
        <f>'oncologie medicamente'!M37/'oncologie medicamente'!F37</f>
        <v>81289.331623931634</v>
      </c>
      <c r="U37" s="53">
        <f>'oncologie medicamente'!N37/'oncologie medicamente'!G37</f>
        <v>79805.264043715855</v>
      </c>
      <c r="V37" s="54">
        <f>'oncologie medicamente'!O37/'oncologie medicamente'!H37</f>
        <v>16425.379406779663</v>
      </c>
    </row>
    <row r="38" spans="1:22" x14ac:dyDescent="0.2">
      <c r="A38" s="50" t="s">
        <v>58</v>
      </c>
      <c r="B38" s="51">
        <v>425</v>
      </c>
      <c r="C38" s="51">
        <v>1038</v>
      </c>
      <c r="D38" s="51">
        <v>1172</v>
      </c>
      <c r="E38" s="51">
        <v>28</v>
      </c>
      <c r="F38" s="51">
        <v>99</v>
      </c>
      <c r="G38" s="51">
        <v>119</v>
      </c>
      <c r="H38" s="52">
        <v>1226</v>
      </c>
      <c r="I38" s="51">
        <v>404554.39</v>
      </c>
      <c r="J38" s="51">
        <v>1643855.49</v>
      </c>
      <c r="K38" s="51">
        <v>2048409.88</v>
      </c>
      <c r="L38" s="51">
        <v>2340862.69</v>
      </c>
      <c r="M38" s="51">
        <v>5519298.4100000001</v>
      </c>
      <c r="N38" s="51">
        <v>7860161.0999999996</v>
      </c>
      <c r="O38" s="52">
        <v>9908570.9800000004</v>
      </c>
      <c r="P38" s="53">
        <f>'oncologie medicamente'!I38/'oncologie medicamente'!B38</f>
        <v>951.89268235294116</v>
      </c>
      <c r="Q38" s="53">
        <f>'oncologie medicamente'!J38/'oncologie medicamente'!C38</f>
        <v>1583.675809248555</v>
      </c>
      <c r="R38" s="53">
        <f>'oncologie medicamente'!K38/'oncologie medicamente'!D38</f>
        <v>1747.79</v>
      </c>
      <c r="S38" s="53">
        <f>'oncologie medicamente'!L38/'oncologie medicamente'!E38</f>
        <v>83602.238928571431</v>
      </c>
      <c r="T38" s="53">
        <f>'oncologie medicamente'!M38/'oncologie medicamente'!F38</f>
        <v>55750.488989898993</v>
      </c>
      <c r="U38" s="53">
        <f>'oncologie medicamente'!N38/'oncologie medicamente'!G38</f>
        <v>66051.773949579831</v>
      </c>
      <c r="V38" s="54">
        <f>'oncologie medicamente'!O38/'oncologie medicamente'!H38</f>
        <v>8082.0317944535082</v>
      </c>
    </row>
    <row r="39" spans="1:22" x14ac:dyDescent="0.2">
      <c r="A39" s="50" t="s">
        <v>59</v>
      </c>
      <c r="B39" s="51">
        <v>1536</v>
      </c>
      <c r="C39" s="51">
        <v>2878</v>
      </c>
      <c r="D39" s="51">
        <v>3550</v>
      </c>
      <c r="E39" s="51">
        <v>460</v>
      </c>
      <c r="F39" s="51">
        <v>476</v>
      </c>
      <c r="G39" s="51">
        <v>876</v>
      </c>
      <c r="H39" s="52">
        <v>3848</v>
      </c>
      <c r="I39" s="51">
        <v>3111500.47</v>
      </c>
      <c r="J39" s="51">
        <v>8666755.8300000001</v>
      </c>
      <c r="K39" s="51">
        <v>11778256.300000001</v>
      </c>
      <c r="L39" s="51">
        <v>30981455.829999998</v>
      </c>
      <c r="M39" s="51">
        <v>43084291.469999999</v>
      </c>
      <c r="N39" s="51">
        <v>74065747.299999997</v>
      </c>
      <c r="O39" s="52">
        <v>85844003.599999994</v>
      </c>
      <c r="P39" s="53">
        <f>'oncologie medicamente'!I39/'oncologie medicamente'!B39</f>
        <v>2025.7164518229167</v>
      </c>
      <c r="Q39" s="53">
        <f>'oncologie medicamente'!J39/'oncologie medicamente'!C39</f>
        <v>3011.3814558721333</v>
      </c>
      <c r="R39" s="53">
        <f>'oncologie medicamente'!K39/'oncologie medicamente'!D39</f>
        <v>3317.8186760563381</v>
      </c>
      <c r="S39" s="53">
        <f>'oncologie medicamente'!L39/'oncologie medicamente'!E39</f>
        <v>67350.990934782603</v>
      </c>
      <c r="T39" s="53">
        <f>'oncologie medicamente'!M39/'oncologie medicamente'!F39</f>
        <v>90513.217373949577</v>
      </c>
      <c r="U39" s="53">
        <f>'oncologie medicamente'!N39/'oncologie medicamente'!G39</f>
        <v>84549.939840182647</v>
      </c>
      <c r="V39" s="54">
        <f>'oncologie medicamente'!O39/'oncologie medicamente'!H39</f>
        <v>22308.732744282745</v>
      </c>
    </row>
    <row r="40" spans="1:22" x14ac:dyDescent="0.2">
      <c r="A40" s="50" t="s">
        <v>60</v>
      </c>
      <c r="B40" s="51">
        <v>604</v>
      </c>
      <c r="C40" s="51">
        <v>1195</v>
      </c>
      <c r="D40" s="51">
        <v>1487</v>
      </c>
      <c r="E40" s="51">
        <v>120</v>
      </c>
      <c r="F40" s="51">
        <v>149</v>
      </c>
      <c r="G40" s="51">
        <v>247</v>
      </c>
      <c r="H40" s="52">
        <v>1556</v>
      </c>
      <c r="I40" s="51">
        <v>857600.69</v>
      </c>
      <c r="J40" s="51">
        <v>2181242.4</v>
      </c>
      <c r="K40" s="51">
        <v>3038843.09</v>
      </c>
      <c r="L40" s="51">
        <v>6006459.1500000004</v>
      </c>
      <c r="M40" s="51">
        <v>11159250.43</v>
      </c>
      <c r="N40" s="51">
        <v>17165709.579999998</v>
      </c>
      <c r="O40" s="52">
        <v>20204552.669999998</v>
      </c>
      <c r="P40" s="53">
        <f>'oncologie medicamente'!I40/'oncologie medicamente'!B40</f>
        <v>1419.8686920529801</v>
      </c>
      <c r="Q40" s="53">
        <f>'oncologie medicamente'!J40/'oncologie medicamente'!C40</f>
        <v>1825.3074476987447</v>
      </c>
      <c r="R40" s="53">
        <f>'oncologie medicamente'!K40/'oncologie medicamente'!D40</f>
        <v>2043.6066509751176</v>
      </c>
      <c r="S40" s="53">
        <f>'oncologie medicamente'!L40/'oncologie medicamente'!E40</f>
        <v>50053.826250000006</v>
      </c>
      <c r="T40" s="53">
        <f>'oncologie medicamente'!M40/'oncologie medicamente'!F40</f>
        <v>74894.298187919456</v>
      </c>
      <c r="U40" s="53">
        <f>'oncologie medicamente'!N40/'oncologie medicamente'!G40</f>
        <v>69496.79991902833</v>
      </c>
      <c r="V40" s="54">
        <f>'oncologie medicamente'!O40/'oncologie medicamente'!H40</f>
        <v>12984.931021850898</v>
      </c>
    </row>
    <row r="41" spans="1:22" x14ac:dyDescent="0.2">
      <c r="A41" s="50" t="s">
        <v>61</v>
      </c>
      <c r="B41" s="51">
        <v>412</v>
      </c>
      <c r="C41" s="51">
        <v>775</v>
      </c>
      <c r="D41" s="51">
        <v>944</v>
      </c>
      <c r="E41" s="51">
        <v>104</v>
      </c>
      <c r="F41" s="51">
        <v>102</v>
      </c>
      <c r="G41" s="51">
        <v>180</v>
      </c>
      <c r="H41" s="52">
        <v>994</v>
      </c>
      <c r="I41" s="51">
        <v>751819.97</v>
      </c>
      <c r="J41" s="51">
        <v>1714204.72</v>
      </c>
      <c r="K41" s="51">
        <v>2466024.69</v>
      </c>
      <c r="L41" s="51">
        <v>5001540.25</v>
      </c>
      <c r="M41" s="51">
        <v>9161429.9000000004</v>
      </c>
      <c r="N41" s="51">
        <v>14162970.15</v>
      </c>
      <c r="O41" s="52">
        <v>16628994.84</v>
      </c>
      <c r="P41" s="53">
        <f>'oncologie medicamente'!I41/'oncologie medicamente'!B41</f>
        <v>1824.8057524271844</v>
      </c>
      <c r="Q41" s="53">
        <f>'oncologie medicamente'!J41/'oncologie medicamente'!C41</f>
        <v>2211.8770580645159</v>
      </c>
      <c r="R41" s="53">
        <f>'oncologie medicamente'!K41/'oncologie medicamente'!D41</f>
        <v>2612.3142902542372</v>
      </c>
      <c r="S41" s="53">
        <f>'oncologie medicamente'!L41/'oncologie medicamente'!E41</f>
        <v>48091.733173076922</v>
      </c>
      <c r="T41" s="53">
        <f>'oncologie medicamente'!M41/'oncologie medicamente'!F41</f>
        <v>89817.940196078431</v>
      </c>
      <c r="U41" s="53">
        <f>'oncologie medicamente'!N41/'oncologie medicamente'!G41</f>
        <v>78683.167499999996</v>
      </c>
      <c r="V41" s="54">
        <f>'oncologie medicamente'!O41/'oncologie medicamente'!H41</f>
        <v>16729.371066398391</v>
      </c>
    </row>
    <row r="42" spans="1:22" x14ac:dyDescent="0.2">
      <c r="A42" s="50" t="s">
        <v>62</v>
      </c>
      <c r="B42" s="51">
        <v>917</v>
      </c>
      <c r="C42" s="51">
        <v>1935</v>
      </c>
      <c r="D42" s="51">
        <v>2360</v>
      </c>
      <c r="E42" s="51">
        <v>238</v>
      </c>
      <c r="F42" s="51">
        <v>322</v>
      </c>
      <c r="G42" s="51">
        <v>494</v>
      </c>
      <c r="H42" s="52">
        <v>2525</v>
      </c>
      <c r="I42" s="51">
        <v>1881000.42</v>
      </c>
      <c r="J42" s="51">
        <v>4695698.75</v>
      </c>
      <c r="K42" s="51">
        <v>6576699.1699999999</v>
      </c>
      <c r="L42" s="51">
        <v>14427360.83</v>
      </c>
      <c r="M42" s="51">
        <v>27488242.790000003</v>
      </c>
      <c r="N42" s="51">
        <v>41915603.620000005</v>
      </c>
      <c r="O42" s="52">
        <v>48492302.790000007</v>
      </c>
      <c r="P42" s="53">
        <f>'oncologie medicamente'!I42/'oncologie medicamente'!B42</f>
        <v>2051.2545474372955</v>
      </c>
      <c r="Q42" s="53">
        <f>'oncologie medicamente'!J42/'oncologie medicamente'!C42</f>
        <v>2426.7177002583981</v>
      </c>
      <c r="R42" s="53">
        <f>'oncologie medicamente'!K42/'oncologie medicamente'!D42</f>
        <v>2786.7369364406777</v>
      </c>
      <c r="S42" s="53">
        <f>'oncologie medicamente'!L42/'oncologie medicamente'!E42</f>
        <v>60619.163151260502</v>
      </c>
      <c r="T42" s="53">
        <f>'oncologie medicamente'!M42/'oncologie medicamente'!F42</f>
        <v>85367.213633540377</v>
      </c>
      <c r="U42" s="53">
        <f>'oncologie medicamente'!N42/'oncologie medicamente'!G42</f>
        <v>84849.400040485838</v>
      </c>
      <c r="V42" s="54">
        <f>'oncologie medicamente'!O42/'oncologie medicamente'!H42</f>
        <v>19204.872392079211</v>
      </c>
    </row>
    <row r="43" spans="1:22" x14ac:dyDescent="0.2">
      <c r="A43" s="50" t="s">
        <v>63</v>
      </c>
      <c r="B43" s="51">
        <v>936</v>
      </c>
      <c r="C43" s="51">
        <v>1844</v>
      </c>
      <c r="D43" s="51">
        <v>2340</v>
      </c>
      <c r="E43" s="51">
        <v>132</v>
      </c>
      <c r="F43" s="51">
        <v>290</v>
      </c>
      <c r="G43" s="51">
        <v>402</v>
      </c>
      <c r="H43" s="52">
        <v>2493</v>
      </c>
      <c r="I43" s="51">
        <v>1509979</v>
      </c>
      <c r="J43" s="51">
        <v>4090536.77</v>
      </c>
      <c r="K43" s="51">
        <v>5600515.7699999996</v>
      </c>
      <c r="L43" s="51">
        <v>7210199.1600000001</v>
      </c>
      <c r="M43" s="51">
        <v>22565754.559999999</v>
      </c>
      <c r="N43" s="51">
        <v>29775953.719999999</v>
      </c>
      <c r="O43" s="52">
        <v>35376469.489999995</v>
      </c>
      <c r="P43" s="53">
        <f>'oncologie medicamente'!I43/'oncologie medicamente'!B43</f>
        <v>1613.2254273504273</v>
      </c>
      <c r="Q43" s="53">
        <f>'oncologie medicamente'!J43/'oncologie medicamente'!C43</f>
        <v>2218.2954284164857</v>
      </c>
      <c r="R43" s="53">
        <f>'oncologie medicamente'!K43/'oncologie medicamente'!D43</f>
        <v>2393.3828076923073</v>
      </c>
      <c r="S43" s="53">
        <f>'oncologie medicamente'!L43/'oncologie medicamente'!E43</f>
        <v>54622.720909090909</v>
      </c>
      <c r="T43" s="53">
        <f>'oncologie medicamente'!M43/'oncologie medicamente'!F43</f>
        <v>77812.946758620688</v>
      </c>
      <c r="U43" s="53">
        <f>'oncologie medicamente'!N43/'oncologie medicamente'!G43</f>
        <v>74069.536616915415</v>
      </c>
      <c r="V43" s="54">
        <f>'oncologie medicamente'!O43/'oncologie medicamente'!H43</f>
        <v>14190.320693943038</v>
      </c>
    </row>
    <row r="44" spans="1:22" x14ac:dyDescent="0.2">
      <c r="A44" s="50" t="s">
        <v>64</v>
      </c>
      <c r="B44" s="51">
        <v>445</v>
      </c>
      <c r="C44" s="51">
        <v>763</v>
      </c>
      <c r="D44" s="51">
        <v>1069</v>
      </c>
      <c r="E44" s="51">
        <v>60</v>
      </c>
      <c r="F44" s="51">
        <v>65</v>
      </c>
      <c r="G44" s="51">
        <v>125</v>
      </c>
      <c r="H44" s="52">
        <v>1117</v>
      </c>
      <c r="I44" s="51">
        <v>337021.92</v>
      </c>
      <c r="J44" s="51">
        <v>807904.32</v>
      </c>
      <c r="K44" s="51">
        <v>1144926.24</v>
      </c>
      <c r="L44" s="51">
        <v>1984699.6</v>
      </c>
      <c r="M44" s="51">
        <v>3923510.14</v>
      </c>
      <c r="N44" s="51">
        <v>5908209.7400000002</v>
      </c>
      <c r="O44" s="52">
        <v>7053135.9800000004</v>
      </c>
      <c r="P44" s="55">
        <f>'oncologie medicamente'!I44/'oncologie medicamente'!B44</f>
        <v>757.35262921348306</v>
      </c>
      <c r="Q44" s="55">
        <f>'oncologie medicamente'!J44/'oncologie medicamente'!C44</f>
        <v>1058.8523197903014</v>
      </c>
      <c r="R44" s="55">
        <f>'oncologie medicamente'!K44/'oncologie medicamente'!D44</f>
        <v>1071.0254817586529</v>
      </c>
      <c r="S44" s="55">
        <f>'oncologie medicamente'!L44/'oncologie medicamente'!E44</f>
        <v>33078.326666666668</v>
      </c>
      <c r="T44" s="55">
        <f>'oncologie medicamente'!M44/'oncologie medicamente'!F44</f>
        <v>60361.694461538464</v>
      </c>
      <c r="U44" s="55">
        <f>'oncologie medicamente'!N44/'oncologie medicamente'!G44</f>
        <v>47265.677920000002</v>
      </c>
      <c r="V44" s="56">
        <f>'oncologie medicamente'!O44/'oncologie medicamente'!H44</f>
        <v>6314.3562936436892</v>
      </c>
    </row>
    <row r="45" spans="1:22" x14ac:dyDescent="0.2">
      <c r="A45" s="57" t="s">
        <v>65</v>
      </c>
      <c r="B45" s="51">
        <v>3183</v>
      </c>
      <c r="C45" s="51">
        <v>4479</v>
      </c>
      <c r="D45" s="51">
        <v>5944</v>
      </c>
      <c r="E45" s="51">
        <v>953</v>
      </c>
      <c r="F45" s="51">
        <v>943</v>
      </c>
      <c r="G45" s="51">
        <v>1639</v>
      </c>
      <c r="H45" s="52">
        <v>6433</v>
      </c>
      <c r="I45" s="51">
        <v>6910148.4100000001</v>
      </c>
      <c r="J45" s="51">
        <v>12940331.27</v>
      </c>
      <c r="K45" s="51">
        <v>19850479.68</v>
      </c>
      <c r="L45" s="51">
        <v>63567800.899999999</v>
      </c>
      <c r="M45" s="51">
        <v>78473989.420000002</v>
      </c>
      <c r="N45" s="51">
        <v>142041790.31999999</v>
      </c>
      <c r="O45" s="52">
        <v>161892270</v>
      </c>
      <c r="P45" s="55">
        <f>'oncologie medicamente'!I45/'oncologie medicamente'!B45</f>
        <v>2170.9545743009739</v>
      </c>
      <c r="Q45" s="55">
        <f>'oncologie medicamente'!J45/'oncologie medicamente'!C45</f>
        <v>2889.1116923420404</v>
      </c>
      <c r="R45" s="55">
        <f>'oncologie medicamente'!K45/'oncologie medicamente'!D45</f>
        <v>3339.5827187079408</v>
      </c>
      <c r="S45" s="55">
        <f>'oncologie medicamente'!L45/'oncologie medicamente'!E45</f>
        <v>66702.834102833163</v>
      </c>
      <c r="T45" s="55">
        <f>'oncologie medicamente'!M45/'oncologie medicamente'!F45</f>
        <v>83217.380084835633</v>
      </c>
      <c r="U45" s="55">
        <f>'oncologie medicamente'!N45/'oncologie medicamente'!G45</f>
        <v>86663.691470408783</v>
      </c>
      <c r="V45" s="56">
        <f>'oncologie medicamente'!O45/'oncologie medicamente'!H45</f>
        <v>25165.905487330951</v>
      </c>
    </row>
    <row r="46" spans="1:22" x14ac:dyDescent="0.2">
      <c r="A46" s="50" t="s">
        <v>66</v>
      </c>
      <c r="B46" s="51">
        <v>353</v>
      </c>
      <c r="C46" s="51">
        <v>448</v>
      </c>
      <c r="D46" s="51">
        <v>625</v>
      </c>
      <c r="E46" s="51">
        <v>65</v>
      </c>
      <c r="F46" s="51">
        <v>41</v>
      </c>
      <c r="G46" s="51">
        <v>103</v>
      </c>
      <c r="H46" s="52">
        <v>651</v>
      </c>
      <c r="I46" s="51">
        <v>488660.92</v>
      </c>
      <c r="J46" s="51">
        <v>602731.41</v>
      </c>
      <c r="K46" s="51">
        <v>1091392.33</v>
      </c>
      <c r="L46" s="51">
        <v>3897002.06</v>
      </c>
      <c r="M46" s="51">
        <v>2502079.5</v>
      </c>
      <c r="N46" s="51">
        <v>6399081.5600000005</v>
      </c>
      <c r="O46" s="52">
        <v>7490473.8900000006</v>
      </c>
      <c r="P46" s="55">
        <f>'oncologie medicamente'!I46/'oncologie medicamente'!B46</f>
        <v>1384.3085552407931</v>
      </c>
      <c r="Q46" s="55">
        <f>'oncologie medicamente'!J46/'oncologie medicamente'!C46</f>
        <v>1345.382611607143</v>
      </c>
      <c r="R46" s="55">
        <f>'oncologie medicamente'!K46/'oncologie medicamente'!D46</f>
        <v>1746.2277280000001</v>
      </c>
      <c r="S46" s="55">
        <f>'oncologie medicamente'!L46/'oncologie medicamente'!E46</f>
        <v>59953.877846153846</v>
      </c>
      <c r="T46" s="55">
        <f>'oncologie medicamente'!M46/'oncologie medicamente'!F46</f>
        <v>61026.329268292684</v>
      </c>
      <c r="U46" s="55">
        <f>'oncologie medicamente'!N46/'oncologie medicamente'!G46</f>
        <v>62127.005436893211</v>
      </c>
      <c r="V46" s="56">
        <f>'oncologie medicamente'!O46/'oncologie medicamente'!H46</f>
        <v>11506.104285714287</v>
      </c>
    </row>
    <row r="47" spans="1:22" x14ac:dyDescent="0.2">
      <c r="A47" s="50" t="s">
        <v>67</v>
      </c>
      <c r="B47" s="51">
        <v>263</v>
      </c>
      <c r="C47" s="51">
        <v>669</v>
      </c>
      <c r="D47" s="51">
        <v>789</v>
      </c>
      <c r="E47" s="51">
        <v>35</v>
      </c>
      <c r="F47" s="51">
        <v>77</v>
      </c>
      <c r="G47" s="51">
        <v>108</v>
      </c>
      <c r="H47" s="52">
        <v>839</v>
      </c>
      <c r="I47" s="51">
        <v>364641.57</v>
      </c>
      <c r="J47" s="51">
        <v>991548.3</v>
      </c>
      <c r="K47" s="51">
        <v>1356189.87</v>
      </c>
      <c r="L47" s="51">
        <v>1544235.8</v>
      </c>
      <c r="M47" s="51">
        <v>5289729.4000000004</v>
      </c>
      <c r="N47" s="51">
        <v>6833965.2000000002</v>
      </c>
      <c r="O47" s="52">
        <v>8190155.0700000003</v>
      </c>
      <c r="P47" s="53">
        <f>'oncologie medicamente'!I47/'oncologie medicamente'!B47</f>
        <v>1386.4698479087454</v>
      </c>
      <c r="Q47" s="53">
        <f>'oncologie medicamente'!J47/'oncologie medicamente'!C47</f>
        <v>1482.1349775784754</v>
      </c>
      <c r="R47" s="53">
        <f>'oncologie medicamente'!K47/'oncologie medicamente'!D47</f>
        <v>1718.8718250950571</v>
      </c>
      <c r="S47" s="53">
        <f>'oncologie medicamente'!L47/'oncologie medicamente'!E47</f>
        <v>44121.02285714286</v>
      </c>
      <c r="T47" s="53">
        <f>'oncologie medicamente'!M47/'oncologie medicamente'!F47</f>
        <v>68697.784415584421</v>
      </c>
      <c r="U47" s="53">
        <f>'oncologie medicamente'!N47/'oncologie medicamente'!G47</f>
        <v>63277.455555555556</v>
      </c>
      <c r="V47" s="54">
        <f>'oncologie medicamente'!O47/'oncologie medicamente'!H47</f>
        <v>9761.8058045292019</v>
      </c>
    </row>
    <row r="48" spans="1:22" x14ac:dyDescent="0.2">
      <c r="A48" s="50" t="s">
        <v>68</v>
      </c>
      <c r="B48" s="51">
        <v>487</v>
      </c>
      <c r="C48" s="51">
        <v>1200</v>
      </c>
      <c r="D48" s="51">
        <v>1470</v>
      </c>
      <c r="E48" s="51">
        <v>98</v>
      </c>
      <c r="F48" s="51">
        <v>134</v>
      </c>
      <c r="G48" s="51">
        <v>229</v>
      </c>
      <c r="H48" s="52">
        <v>1551</v>
      </c>
      <c r="I48" s="51">
        <v>747776.61</v>
      </c>
      <c r="J48" s="51">
        <v>2331620.21</v>
      </c>
      <c r="K48" s="51">
        <v>3079396.82</v>
      </c>
      <c r="L48" s="51">
        <v>4969711.83</v>
      </c>
      <c r="M48" s="51">
        <v>14063315.810000001</v>
      </c>
      <c r="N48" s="51">
        <v>19033027.640000001</v>
      </c>
      <c r="O48" s="52">
        <v>22112424.460000001</v>
      </c>
      <c r="P48" s="53">
        <f>'oncologie medicamente'!I48/'oncologie medicamente'!B48</f>
        <v>1535.4755852156056</v>
      </c>
      <c r="Q48" s="53">
        <f>'oncologie medicamente'!J48/'oncologie medicamente'!C48</f>
        <v>1943.0168416666666</v>
      </c>
      <c r="R48" s="53">
        <f>'oncologie medicamente'!K48/'oncologie medicamente'!D48</f>
        <v>2094.8277687074828</v>
      </c>
      <c r="S48" s="53">
        <f>'oncologie medicamente'!L48/'oncologie medicamente'!E48</f>
        <v>50711.345204081634</v>
      </c>
      <c r="T48" s="53">
        <f>'oncologie medicamente'!M48/'oncologie medicamente'!F48</f>
        <v>104950.11798507463</v>
      </c>
      <c r="U48" s="53">
        <f>'oncologie medicamente'!N48/'oncologie medicamente'!G48</f>
        <v>83113.657816593884</v>
      </c>
      <c r="V48" s="54">
        <f>'oncologie medicamente'!O48/'oncologie medicamente'!H48</f>
        <v>14256.882308188266</v>
      </c>
    </row>
    <row r="49" spans="1:22" x14ac:dyDescent="0.2">
      <c r="A49" s="58" t="s">
        <v>69</v>
      </c>
      <c r="B49" s="51">
        <v>530</v>
      </c>
      <c r="C49" s="51">
        <v>922</v>
      </c>
      <c r="D49" s="51">
        <v>1223</v>
      </c>
      <c r="E49" s="51">
        <v>71</v>
      </c>
      <c r="F49" s="51">
        <v>162</v>
      </c>
      <c r="G49" s="51">
        <v>211</v>
      </c>
      <c r="H49" s="52">
        <v>1311</v>
      </c>
      <c r="I49" s="51">
        <v>679024.11</v>
      </c>
      <c r="J49" s="51">
        <v>1762975.8</v>
      </c>
      <c r="K49" s="51">
        <v>2441999.91</v>
      </c>
      <c r="L49" s="51">
        <v>3429873.82</v>
      </c>
      <c r="M49" s="51">
        <v>12924039.899999999</v>
      </c>
      <c r="N49" s="51">
        <v>16353913.719999999</v>
      </c>
      <c r="O49" s="52">
        <v>18795913.629999999</v>
      </c>
      <c r="P49" s="53">
        <f>'oncologie medicamente'!I49/'oncologie medicamente'!B49</f>
        <v>1281.1775660377359</v>
      </c>
      <c r="Q49" s="53">
        <f>'oncologie medicamente'!J49/'oncologie medicamente'!C49</f>
        <v>1912.1212581344903</v>
      </c>
      <c r="R49" s="53">
        <f>'oncologie medicamente'!K49/'oncologie medicamente'!D49</f>
        <v>1996.7292804578906</v>
      </c>
      <c r="S49" s="53">
        <f>'oncologie medicamente'!L49/'oncologie medicamente'!E49</f>
        <v>48308.081971830987</v>
      </c>
      <c r="T49" s="53">
        <f>'oncologie medicamente'!M49/'oncologie medicamente'!F49</f>
        <v>79778.02407407407</v>
      </c>
      <c r="U49" s="53">
        <f>'oncologie medicamente'!N49/'oncologie medicamente'!G49</f>
        <v>77506.70009478672</v>
      </c>
      <c r="V49" s="54">
        <f>'oncologie medicamente'!O49/'oncologie medicamente'!H49</f>
        <v>14337.081334858885</v>
      </c>
    </row>
    <row r="50" spans="1:22" x14ac:dyDescent="0.2">
      <c r="A50" s="50" t="s">
        <v>70</v>
      </c>
      <c r="B50" s="51">
        <v>14433</v>
      </c>
      <c r="C50" s="51">
        <v>19713</v>
      </c>
      <c r="D50" s="51">
        <v>26445</v>
      </c>
      <c r="E50" s="51">
        <v>3983</v>
      </c>
      <c r="F50" s="51">
        <v>4060</v>
      </c>
      <c r="G50" s="51">
        <v>7245</v>
      </c>
      <c r="H50" s="52">
        <v>28748</v>
      </c>
      <c r="I50" s="51">
        <v>26609186.030000001</v>
      </c>
      <c r="J50" s="51">
        <v>53596700.600000001</v>
      </c>
      <c r="K50" s="51">
        <v>80205886.629999995</v>
      </c>
      <c r="L50" s="51">
        <v>248317877.81</v>
      </c>
      <c r="M50" s="51">
        <v>307693001.24000001</v>
      </c>
      <c r="N50" s="51">
        <v>556010879.04999995</v>
      </c>
      <c r="O50" s="52">
        <v>636216765.67999995</v>
      </c>
      <c r="P50" s="53">
        <f>'oncologie medicamente'!I50/'oncologie medicamente'!B50</f>
        <v>1843.6351437677545</v>
      </c>
      <c r="Q50" s="53">
        <f>'oncologie medicamente'!J50/'oncologie medicamente'!C50</f>
        <v>2718.8505351798308</v>
      </c>
      <c r="R50" s="53">
        <f>'oncologie medicamente'!K50/'oncologie medicamente'!D50</f>
        <v>3032.9319958404235</v>
      </c>
      <c r="S50" s="53">
        <f>'oncologie medicamente'!L50/'oncologie medicamente'!E50</f>
        <v>62344.4332939995</v>
      </c>
      <c r="T50" s="53">
        <f>'oncologie medicamente'!M50/'oncologie medicamente'!F50</f>
        <v>75786.45350738916</v>
      </c>
      <c r="U50" s="53">
        <f>'oncologie medicamente'!N50/'oncologie medicamente'!G50</f>
        <v>76744.082684610068</v>
      </c>
      <c r="V50" s="54">
        <f>'oncologie medicamente'!O50/'oncologie medicamente'!H50</f>
        <v>22130.818341449838</v>
      </c>
    </row>
    <row r="51" spans="1:22" x14ac:dyDescent="0.2">
      <c r="A51" s="50" t="s">
        <v>71</v>
      </c>
      <c r="B51" s="51">
        <v>877</v>
      </c>
      <c r="C51" s="51">
        <v>906</v>
      </c>
      <c r="D51" s="51">
        <v>1503</v>
      </c>
      <c r="E51" s="51">
        <v>138</v>
      </c>
      <c r="F51" s="51">
        <v>103</v>
      </c>
      <c r="G51" s="51">
        <v>230</v>
      </c>
      <c r="H51" s="52">
        <v>1567</v>
      </c>
      <c r="I51" s="51">
        <v>1068420.05</v>
      </c>
      <c r="J51" s="51">
        <v>1305926.1299999999</v>
      </c>
      <c r="K51" s="51">
        <v>2374346.1799999997</v>
      </c>
      <c r="L51" s="51">
        <v>7804958.0999999996</v>
      </c>
      <c r="M51" s="51">
        <v>5888814.3499999996</v>
      </c>
      <c r="N51" s="51">
        <v>13693772.449999999</v>
      </c>
      <c r="O51" s="52">
        <v>16068118.629999999</v>
      </c>
      <c r="P51" s="53">
        <f>'oncologie medicamente'!I51/'oncologie medicamente'!B51</f>
        <v>1218.2668757126569</v>
      </c>
      <c r="Q51" s="53">
        <f>'oncologie medicamente'!J51/'oncologie medicamente'!C51</f>
        <v>1441.4195695364238</v>
      </c>
      <c r="R51" s="53">
        <f>'oncologie medicamente'!K51/'oncologie medicamente'!D51</f>
        <v>1579.737977378576</v>
      </c>
      <c r="S51" s="53">
        <f>'oncologie medicamente'!L51/'oncologie medicamente'!E51</f>
        <v>56557.667391304349</v>
      </c>
      <c r="T51" s="53">
        <f>'oncologie medicamente'!M51/'oncologie medicamente'!F51</f>
        <v>57172.954854368931</v>
      </c>
      <c r="U51" s="53">
        <f>'oncologie medicamente'!N51/'oncologie medicamente'!G51</f>
        <v>59538.141086956515</v>
      </c>
      <c r="V51" s="54">
        <f>'oncologie medicamente'!O51/'oncologie medicamente'!H51</f>
        <v>10254.064218251435</v>
      </c>
    </row>
    <row r="52" spans="1:22" ht="12" thickBot="1" x14ac:dyDescent="0.25">
      <c r="A52" s="50" t="s">
        <v>72</v>
      </c>
      <c r="B52" s="51">
        <v>1075</v>
      </c>
      <c r="C52" s="51">
        <v>17789</v>
      </c>
      <c r="D52" s="51">
        <v>18327</v>
      </c>
      <c r="E52" s="59">
        <v>274</v>
      </c>
      <c r="F52" s="59">
        <v>3742</v>
      </c>
      <c r="G52" s="59">
        <v>3967</v>
      </c>
      <c r="H52" s="60">
        <v>20845</v>
      </c>
      <c r="I52" s="61">
        <v>2005536.9700000002</v>
      </c>
      <c r="J52" s="61">
        <v>28492744.289999999</v>
      </c>
      <c r="K52" s="61">
        <v>30498281.259999998</v>
      </c>
      <c r="L52" s="61">
        <v>11830886.650000002</v>
      </c>
      <c r="M52" s="61">
        <v>227618747.00999999</v>
      </c>
      <c r="N52" s="61">
        <v>239449633.66</v>
      </c>
      <c r="O52" s="62">
        <v>269947914.92000002</v>
      </c>
      <c r="P52" s="63">
        <f>'oncologie medicamente'!I52/'oncologie medicamente'!B52</f>
        <v>1865.6157860465119</v>
      </c>
      <c r="Q52" s="63">
        <f>'oncologie medicamente'!J52/'oncologie medicamente'!C52</f>
        <v>1601.7057895328574</v>
      </c>
      <c r="R52" s="63">
        <f>'oncologie medicamente'!K52/'oncologie medicamente'!D52</f>
        <v>1664.1174911333005</v>
      </c>
      <c r="S52" s="63">
        <f>'oncologie medicamente'!L52/'oncologie medicamente'!E52</f>
        <v>43178.418430656944</v>
      </c>
      <c r="T52" s="63">
        <f>'oncologie medicamente'!M52/'oncologie medicamente'!F52</f>
        <v>60828.099147514695</v>
      </c>
      <c r="U52" s="63">
        <f>'oncologie medicamente'!N52/'oncologie medicamente'!G52</f>
        <v>60360.381562893876</v>
      </c>
      <c r="V52" s="64">
        <f>'oncologie medicamente'!O52/'oncologie medicamente'!H52</f>
        <v>12950.247777404655</v>
      </c>
    </row>
    <row r="53" spans="1:22" s="72" customFormat="1" ht="12" thickBot="1" x14ac:dyDescent="0.25">
      <c r="A53" s="65" t="s">
        <v>73</v>
      </c>
      <c r="B53" s="66">
        <f>SUM(B10:B52)</f>
        <v>60467</v>
      </c>
      <c r="C53" s="66">
        <f t="shared" ref="C53:O53" si="0">SUM(C10:C52)</f>
        <v>110620</v>
      </c>
      <c r="D53" s="66">
        <f t="shared" si="0"/>
        <v>137982</v>
      </c>
      <c r="E53" s="66">
        <f t="shared" si="0"/>
        <v>14417</v>
      </c>
      <c r="F53" s="66">
        <f t="shared" si="0"/>
        <v>19439</v>
      </c>
      <c r="G53" s="66">
        <f t="shared" si="0"/>
        <v>31028</v>
      </c>
      <c r="H53" s="67">
        <f t="shared" si="0"/>
        <v>149419</v>
      </c>
      <c r="I53" s="68">
        <f t="shared" si="0"/>
        <v>108617059.53285469</v>
      </c>
      <c r="J53" s="68">
        <f t="shared" si="0"/>
        <v>257231264.75000003</v>
      </c>
      <c r="K53" s="68">
        <f t="shared" si="0"/>
        <v>365848324.28285474</v>
      </c>
      <c r="L53" s="68">
        <f t="shared" si="0"/>
        <v>876934640.76038694</v>
      </c>
      <c r="M53" s="68">
        <f t="shared" si="0"/>
        <v>1560480391.5299995</v>
      </c>
      <c r="N53" s="68">
        <f t="shared" si="0"/>
        <v>2437415032.2903862</v>
      </c>
      <c r="O53" s="69">
        <f t="shared" si="0"/>
        <v>2803263356.5732417</v>
      </c>
      <c r="P53" s="70">
        <f>'oncologie medicamente'!I53/'oncologie medicamente'!B53</f>
        <v>1796.303099754489</v>
      </c>
      <c r="Q53" s="70">
        <f>'oncologie medicamente'!J53/'oncologie medicamente'!C53</f>
        <v>2325.3594716145367</v>
      </c>
      <c r="R53" s="70">
        <f>'oncologie medicamente'!K53/'oncologie medicamente'!D53</f>
        <v>2651.4206511201078</v>
      </c>
      <c r="S53" s="70">
        <f>'oncologie medicamente'!L53/'oncologie medicamente'!E53</f>
        <v>60826.429961877431</v>
      </c>
      <c r="T53" s="70">
        <f>'oncologie medicamente'!M53/'oncologie medicamente'!F53</f>
        <v>80275.754489942876</v>
      </c>
      <c r="U53" s="70">
        <f>'oncologie medicamente'!N53/'oncologie medicamente'!G53</f>
        <v>78555.338155549383</v>
      </c>
      <c r="V53" s="71">
        <f>'oncologie medicamente'!O53/'oncologie medicamente'!H53</f>
        <v>18761.090333714197</v>
      </c>
    </row>
    <row r="54" spans="1:22" ht="34.5" thickBot="1" x14ac:dyDescent="0.25">
      <c r="A54" s="73" t="s">
        <v>74</v>
      </c>
      <c r="B54" s="74">
        <v>59156</v>
      </c>
      <c r="C54" s="74">
        <v>107314</v>
      </c>
      <c r="D54" s="74">
        <v>132868</v>
      </c>
      <c r="E54" s="74">
        <v>14266</v>
      </c>
      <c r="F54" s="74">
        <v>18904</v>
      </c>
      <c r="G54" s="74">
        <v>30266</v>
      </c>
      <c r="H54" s="71">
        <v>143661</v>
      </c>
      <c r="J54" s="9"/>
      <c r="P54" s="68">
        <f>'oncologie medicamente'!I53/'oncologie medicamente'!B54</f>
        <v>1836.1123053089236</v>
      </c>
      <c r="Q54" s="68">
        <f>'oncologie medicamente'!J53/'oncologie medicamente'!C54</f>
        <v>2396.996335520063</v>
      </c>
      <c r="R54" s="68">
        <f>'oncologie medicamente'!K53/'oncologie medicamente'!D54</f>
        <v>2753.4720495744255</v>
      </c>
      <c r="S54" s="68">
        <f>'oncologie medicamente'!L53/'oncologie medicamente'!E54</f>
        <v>61470.253803475884</v>
      </c>
      <c r="T54" s="68">
        <f>'oncologie medicamente'!M53/'oncologie medicamente'!F54</f>
        <v>82547.62968313582</v>
      </c>
      <c r="U54" s="68">
        <f>'oncologie medicamente'!N53/'oncologie medicamente'!G54</f>
        <v>80533.107522975828</v>
      </c>
      <c r="V54" s="69">
        <f>'oncologie medicamente'!O53/'oncologie medicamente'!H54</f>
        <v>19513.043599677309</v>
      </c>
    </row>
    <row r="55" spans="1:22" ht="12" thickBot="1" x14ac:dyDescent="0.25">
      <c r="A55" s="75" t="s">
        <v>75</v>
      </c>
      <c r="B55" s="76"/>
      <c r="C55" s="76"/>
      <c r="D55" s="76"/>
      <c r="E55" s="76"/>
      <c r="F55" s="76"/>
      <c r="G55" s="76"/>
      <c r="H55" s="69">
        <f>H53-H54</f>
        <v>5758</v>
      </c>
    </row>
    <row r="56" spans="1:22" x14ac:dyDescent="0.2">
      <c r="A56" s="77"/>
      <c r="B56" s="78"/>
      <c r="C56" s="78"/>
      <c r="D56" s="78"/>
      <c r="E56" s="78"/>
      <c r="G56" s="8"/>
      <c r="H56" s="8"/>
    </row>
    <row r="58" spans="1:22" x14ac:dyDescent="0.2">
      <c r="D58" s="79"/>
      <c r="E58" s="79"/>
      <c r="F58" s="80"/>
      <c r="G58" s="81"/>
    </row>
    <row r="59" spans="1:22" x14ac:dyDescent="0.2">
      <c r="D59" s="79"/>
      <c r="G59" s="79"/>
    </row>
  </sheetData>
  <mergeCells count="17">
    <mergeCell ref="A55:G55"/>
    <mergeCell ref="B7:D7"/>
    <mergeCell ref="E7:G7"/>
    <mergeCell ref="I7:K7"/>
    <mergeCell ref="L7:N7"/>
    <mergeCell ref="P7:R7"/>
    <mergeCell ref="S7:U7"/>
    <mergeCell ref="B2:W2"/>
    <mergeCell ref="B3:W3"/>
    <mergeCell ref="B4:W4"/>
    <mergeCell ref="A6:A8"/>
    <mergeCell ref="B6:G6"/>
    <mergeCell ref="H6:H8"/>
    <mergeCell ref="I6:N6"/>
    <mergeCell ref="O6:O8"/>
    <mergeCell ref="P6:U6"/>
    <mergeCell ref="V6:V8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medicamente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2022-05-04T12:36:38Z</dcterms:created>
  <dcterms:modified xsi:type="dcterms:W3CDTF">2022-05-04T12:37:10Z</dcterms:modified>
</cp:coreProperties>
</file>