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050"/>
  </bookViews>
  <sheets>
    <sheet name="Costuri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O54" i="1" l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H52" i="1"/>
  <c r="G52" i="1"/>
  <c r="F52" i="1"/>
  <c r="E52" i="1"/>
  <c r="D52" i="1"/>
  <c r="B52" i="1"/>
  <c r="O50" i="1"/>
  <c r="N50" i="1"/>
  <c r="M50" i="1"/>
  <c r="K50" i="1"/>
  <c r="J50" i="1"/>
  <c r="I50" i="1"/>
  <c r="H50" i="1"/>
  <c r="G50" i="1"/>
  <c r="F50" i="1"/>
  <c r="E50" i="1"/>
  <c r="D50" i="1"/>
  <c r="C50" i="1"/>
  <c r="B50" i="1"/>
  <c r="O45" i="1"/>
  <c r="M45" i="1"/>
  <c r="K45" i="1"/>
  <c r="J45" i="1"/>
  <c r="H45" i="1"/>
  <c r="G45" i="1"/>
  <c r="F45" i="1"/>
  <c r="E45" i="1"/>
  <c r="D45" i="1"/>
  <c r="C45" i="1"/>
  <c r="B45" i="1"/>
  <c r="M43" i="1"/>
  <c r="B43" i="1"/>
  <c r="M42" i="1"/>
  <c r="K42" i="1"/>
  <c r="I42" i="1"/>
  <c r="H42" i="1"/>
  <c r="G42" i="1"/>
  <c r="F42" i="1"/>
  <c r="E42" i="1"/>
  <c r="D42" i="1"/>
  <c r="C42" i="1"/>
  <c r="B42" i="1"/>
  <c r="B40" i="1"/>
  <c r="D39" i="1"/>
  <c r="B39" i="1"/>
  <c r="N36" i="1"/>
  <c r="M36" i="1"/>
  <c r="K36" i="1"/>
  <c r="J36" i="1"/>
  <c r="I36" i="1"/>
  <c r="H36" i="1"/>
  <c r="G36" i="1"/>
  <c r="F36" i="1"/>
  <c r="E36" i="1"/>
  <c r="D36" i="1"/>
  <c r="C36" i="1"/>
  <c r="B36" i="1"/>
  <c r="M34" i="1"/>
  <c r="J34" i="1"/>
  <c r="F34" i="1"/>
  <c r="D34" i="1"/>
  <c r="B34" i="1"/>
  <c r="M33" i="1"/>
  <c r="K33" i="1"/>
  <c r="J33" i="1"/>
  <c r="H33" i="1"/>
  <c r="G33" i="1"/>
  <c r="F33" i="1"/>
  <c r="E33" i="1"/>
  <c r="D33" i="1"/>
  <c r="C33" i="1"/>
  <c r="B33" i="1"/>
  <c r="G26" i="1"/>
  <c r="F26" i="1"/>
  <c r="E26" i="1"/>
  <c r="D26" i="1"/>
  <c r="C26" i="1"/>
  <c r="B26" i="1"/>
  <c r="M23" i="1"/>
  <c r="H23" i="1"/>
  <c r="D23" i="1"/>
  <c r="O22" i="1"/>
  <c r="N22" i="1"/>
  <c r="M22" i="1"/>
  <c r="K22" i="1"/>
  <c r="J22" i="1"/>
  <c r="I22" i="1"/>
  <c r="H22" i="1"/>
  <c r="G22" i="1"/>
  <c r="F22" i="1"/>
  <c r="E22" i="1"/>
  <c r="D22" i="1"/>
  <c r="C22" i="1"/>
  <c r="B22" i="1"/>
  <c r="M17" i="1"/>
  <c r="K17" i="1"/>
  <c r="J17" i="1"/>
  <c r="I17" i="1"/>
  <c r="H17" i="1"/>
  <c r="D17" i="1"/>
  <c r="B17" i="1"/>
  <c r="M14" i="1"/>
  <c r="J14" i="1"/>
  <c r="H14" i="1"/>
  <c r="D14" i="1"/>
  <c r="B14" i="1"/>
  <c r="B12" i="1"/>
  <c r="F11" i="1"/>
  <c r="D11" i="1"/>
  <c r="B11" i="1"/>
</calcChain>
</file>

<file path=xl/sharedStrings.xml><?xml version="1.0" encoding="utf-8"?>
<sst xmlns="http://schemas.openxmlformats.org/spreadsheetml/2006/main" count="79" uniqueCount="79">
  <si>
    <t>Programul naţional de boli cardiovasculare</t>
  </si>
  <si>
    <t>Situaţia indicatorilor de eficienţă realizaţi în anul 2021</t>
  </si>
  <si>
    <t>Lei</t>
  </si>
  <si>
    <t xml:space="preserve">CAS </t>
  </si>
  <si>
    <t>Costuri medii pentru: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</si>
  <si>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</si>
  <si>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</si>
  <si>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</si>
  <si>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</si>
  <si>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</si>
  <si>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</si>
  <si>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</si>
  <si>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</si>
  <si>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</si>
  <si>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tehnici transcateter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</si>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</sst>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/>
  </cellStyleXfs>
  <cellXfs count="44">
    <xf numFmtId="0" fontId="0" fillId="0" borderId="0" xfId="0"/>
    <xf numFmtId="3" fontId="1" fillId="0" borderId="0" xfId="0" applyNumberFormat="1" applyFont="1"/>
    <xf numFmtId="3" fontId="1" fillId="2" borderId="0" xfId="0" applyNumberFormat="1" applyFont="1" applyFill="1"/>
    <xf numFmtId="3" fontId="2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4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1" fillId="2" borderId="5" xfId="1" applyNumberFormat="1" applyFont="1" applyFill="1" applyBorder="1"/>
    <xf numFmtId="3" fontId="1" fillId="2" borderId="6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9" xfId="1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4" fontId="5" fillId="2" borderId="17" xfId="1" applyNumberFormat="1" applyFont="1" applyFill="1" applyBorder="1"/>
    <xf numFmtId="3" fontId="5" fillId="2" borderId="18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19" xfId="0" applyNumberFormat="1" applyFont="1" applyFill="1" applyBorder="1"/>
    <xf numFmtId="3" fontId="5" fillId="2" borderId="20" xfId="0" applyNumberFormat="1" applyFont="1" applyFill="1" applyBorder="1"/>
    <xf numFmtId="3" fontId="5" fillId="2" borderId="21" xfId="0" applyNumberFormat="1" applyFont="1" applyFill="1" applyBorder="1"/>
    <xf numFmtId="3" fontId="5" fillId="2" borderId="0" xfId="0" applyNumberFormat="1" applyFont="1" applyFill="1" applyBorder="1"/>
  </cellXfs>
  <cellStyles count="4">
    <cellStyle name="Normal" xfId="0" builtinId="0"/>
    <cellStyle name="Normal 2" xfId="2"/>
    <cellStyle name="Normal 2 2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DATE%20DESCHISE/feb-mar%202021/DATE%20DESCHISE%20Indicatori%20PNS%20AN%202021/CARDIO%20A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"/>
      <sheetName val="SUME "/>
      <sheetName val="Costuri"/>
    </sheetNames>
    <sheetDataSet>
      <sheetData sheetId="0">
        <row r="12">
          <cell r="B12">
            <v>386</v>
          </cell>
          <cell r="D12">
            <v>69</v>
          </cell>
          <cell r="F12">
            <v>8</v>
          </cell>
        </row>
        <row r="13">
          <cell r="B13">
            <v>230</v>
          </cell>
        </row>
        <row r="15">
          <cell r="B15">
            <v>301</v>
          </cell>
          <cell r="D15">
            <v>83</v>
          </cell>
          <cell r="H15">
            <v>4</v>
          </cell>
          <cell r="J15">
            <v>3</v>
          </cell>
          <cell r="M15">
            <v>235</v>
          </cell>
        </row>
        <row r="18">
          <cell r="B18">
            <v>869</v>
          </cell>
          <cell r="D18">
            <v>367</v>
          </cell>
          <cell r="H18">
            <v>150</v>
          </cell>
          <cell r="I18">
            <v>27</v>
          </cell>
          <cell r="J18">
            <v>19</v>
          </cell>
          <cell r="K18">
            <v>40</v>
          </cell>
          <cell r="M18">
            <v>154</v>
          </cell>
        </row>
        <row r="23">
          <cell r="B23">
            <v>1861</v>
          </cell>
          <cell r="C23">
            <v>366</v>
          </cell>
          <cell r="D23">
            <v>739</v>
          </cell>
          <cell r="E23">
            <v>170</v>
          </cell>
          <cell r="F23">
            <v>87</v>
          </cell>
          <cell r="G23">
            <v>23</v>
          </cell>
          <cell r="H23">
            <v>594</v>
          </cell>
          <cell r="I23">
            <v>44</v>
          </cell>
          <cell r="J23">
            <v>17</v>
          </cell>
          <cell r="K23">
            <v>108</v>
          </cell>
          <cell r="M23">
            <v>206</v>
          </cell>
          <cell r="N23">
            <v>3</v>
          </cell>
          <cell r="O23">
            <v>9</v>
          </cell>
        </row>
        <row r="24">
          <cell r="D24">
            <v>130</v>
          </cell>
          <cell r="H24">
            <v>143</v>
          </cell>
          <cell r="M24">
            <v>41</v>
          </cell>
        </row>
        <row r="27">
          <cell r="B27">
            <v>334</v>
          </cell>
          <cell r="C27">
            <v>55</v>
          </cell>
          <cell r="D27">
            <v>172</v>
          </cell>
          <cell r="E27">
            <v>24</v>
          </cell>
          <cell r="F27">
            <v>25</v>
          </cell>
          <cell r="G27">
            <v>12</v>
          </cell>
        </row>
        <row r="34">
          <cell r="B34">
            <v>1419</v>
          </cell>
          <cell r="C34">
            <v>98</v>
          </cell>
          <cell r="D34">
            <v>1176</v>
          </cell>
          <cell r="E34">
            <v>106</v>
          </cell>
          <cell r="F34">
            <v>271</v>
          </cell>
          <cell r="G34">
            <v>9</v>
          </cell>
          <cell r="H34">
            <v>249</v>
          </cell>
          <cell r="J34">
            <v>3</v>
          </cell>
          <cell r="K34">
            <v>47</v>
          </cell>
          <cell r="M34">
            <v>218</v>
          </cell>
        </row>
        <row r="35">
          <cell r="B35">
            <v>292</v>
          </cell>
          <cell r="D35">
            <v>133</v>
          </cell>
          <cell r="F35">
            <v>10</v>
          </cell>
          <cell r="J35">
            <v>3</v>
          </cell>
          <cell r="M35">
            <v>45</v>
          </cell>
        </row>
        <row r="37">
          <cell r="B37">
            <v>1123</v>
          </cell>
          <cell r="C37">
            <v>126</v>
          </cell>
          <cell r="D37">
            <v>323</v>
          </cell>
          <cell r="E37">
            <v>47</v>
          </cell>
          <cell r="F37">
            <v>69</v>
          </cell>
          <cell r="G37">
            <v>42</v>
          </cell>
          <cell r="H37">
            <v>588</v>
          </cell>
          <cell r="I37">
            <v>189</v>
          </cell>
          <cell r="J37">
            <v>18</v>
          </cell>
          <cell r="K37">
            <v>104</v>
          </cell>
          <cell r="M37">
            <v>284</v>
          </cell>
          <cell r="N37">
            <v>43</v>
          </cell>
        </row>
        <row r="40">
          <cell r="B40">
            <v>228</v>
          </cell>
          <cell r="D40">
            <v>124</v>
          </cell>
        </row>
        <row r="41">
          <cell r="B41">
            <v>228</v>
          </cell>
        </row>
        <row r="43">
          <cell r="B43">
            <v>811</v>
          </cell>
          <cell r="C43">
            <v>37</v>
          </cell>
          <cell r="D43">
            <v>143</v>
          </cell>
          <cell r="E43">
            <v>38</v>
          </cell>
          <cell r="F43">
            <v>25</v>
          </cell>
          <cell r="G43">
            <v>10</v>
          </cell>
          <cell r="H43">
            <v>45</v>
          </cell>
          <cell r="I43">
            <v>11</v>
          </cell>
          <cell r="K43">
            <v>61</v>
          </cell>
          <cell r="M43">
            <v>33</v>
          </cell>
        </row>
        <row r="44">
          <cell r="B44">
            <v>298</v>
          </cell>
          <cell r="M44">
            <v>105</v>
          </cell>
        </row>
        <row r="46">
          <cell r="B46">
            <v>767</v>
          </cell>
          <cell r="C46">
            <v>70</v>
          </cell>
          <cell r="D46">
            <v>655</v>
          </cell>
          <cell r="E46">
            <v>22</v>
          </cell>
          <cell r="F46">
            <v>65</v>
          </cell>
          <cell r="G46">
            <v>36</v>
          </cell>
          <cell r="H46">
            <v>605</v>
          </cell>
          <cell r="J46">
            <v>25</v>
          </cell>
          <cell r="K46">
            <v>47</v>
          </cell>
          <cell r="M46">
            <v>682</v>
          </cell>
          <cell r="O46">
            <v>12</v>
          </cell>
        </row>
        <row r="51">
          <cell r="B51">
            <v>4067</v>
          </cell>
          <cell r="C51">
            <v>379</v>
          </cell>
          <cell r="D51">
            <v>1331</v>
          </cell>
          <cell r="E51">
            <v>86</v>
          </cell>
          <cell r="F51">
            <v>227</v>
          </cell>
          <cell r="G51">
            <v>90</v>
          </cell>
          <cell r="H51">
            <v>1597</v>
          </cell>
          <cell r="I51">
            <v>134</v>
          </cell>
          <cell r="J51">
            <v>40</v>
          </cell>
          <cell r="K51">
            <v>312</v>
          </cell>
          <cell r="M51">
            <v>785</v>
          </cell>
          <cell r="N51">
            <v>60</v>
          </cell>
          <cell r="O51">
            <v>35</v>
          </cell>
        </row>
        <row r="53">
          <cell r="B53">
            <v>724</v>
          </cell>
          <cell r="D53">
            <v>282</v>
          </cell>
          <cell r="E53">
            <v>105</v>
          </cell>
          <cell r="F53">
            <v>47</v>
          </cell>
          <cell r="G53">
            <v>23</v>
          </cell>
          <cell r="H53">
            <v>405</v>
          </cell>
          <cell r="J53">
            <v>11</v>
          </cell>
          <cell r="K53">
            <v>17</v>
          </cell>
          <cell r="L53">
            <v>2</v>
          </cell>
          <cell r="M53">
            <v>580</v>
          </cell>
        </row>
        <row r="54">
          <cell r="B54">
            <v>13938</v>
          </cell>
          <cell r="C54">
            <v>1186</v>
          </cell>
          <cell r="D54">
            <v>5727</v>
          </cell>
          <cell r="E54">
            <v>598</v>
          </cell>
          <cell r="F54">
            <v>834</v>
          </cell>
          <cell r="G54">
            <v>245</v>
          </cell>
          <cell r="H54">
            <v>4380</v>
          </cell>
          <cell r="I54">
            <v>405</v>
          </cell>
          <cell r="J54">
            <v>140</v>
          </cell>
          <cell r="K54">
            <v>736</v>
          </cell>
          <cell r="L54">
            <v>13</v>
          </cell>
          <cell r="M54">
            <v>3368</v>
          </cell>
          <cell r="N54">
            <v>106</v>
          </cell>
          <cell r="O54">
            <v>56</v>
          </cell>
        </row>
        <row r="55">
          <cell r="B55">
            <v>13889</v>
          </cell>
          <cell r="C55">
            <v>1184</v>
          </cell>
          <cell r="D55">
            <v>5726</v>
          </cell>
          <cell r="E55">
            <v>598</v>
          </cell>
          <cell r="F55">
            <v>834</v>
          </cell>
          <cell r="G55">
            <v>245</v>
          </cell>
          <cell r="H55">
            <v>4379</v>
          </cell>
          <cell r="I55">
            <v>404</v>
          </cell>
          <cell r="J55">
            <v>140</v>
          </cell>
          <cell r="K55">
            <v>736</v>
          </cell>
          <cell r="L55">
            <v>13</v>
          </cell>
          <cell r="M55">
            <v>3365</v>
          </cell>
          <cell r="N55">
            <v>106</v>
          </cell>
          <cell r="O55">
            <v>56</v>
          </cell>
        </row>
      </sheetData>
      <sheetData sheetId="1">
        <row r="12">
          <cell r="B12">
            <v>1345561.11</v>
          </cell>
          <cell r="D12">
            <v>222479.14</v>
          </cell>
          <cell r="F12">
            <v>114721.08</v>
          </cell>
        </row>
        <row r="13">
          <cell r="B13">
            <v>348195.77</v>
          </cell>
        </row>
        <row r="15">
          <cell r="B15">
            <v>1268977.92</v>
          </cell>
          <cell r="D15">
            <v>227206.35</v>
          </cell>
          <cell r="H15">
            <v>18517.82</v>
          </cell>
          <cell r="J15">
            <v>111374.99</v>
          </cell>
          <cell r="M15">
            <v>175334.09</v>
          </cell>
        </row>
        <row r="18">
          <cell r="B18">
            <v>2114481.61</v>
          </cell>
          <cell r="D18">
            <v>1534090.06</v>
          </cell>
          <cell r="H18">
            <v>2154111.21</v>
          </cell>
          <cell r="I18">
            <v>167879.65</v>
          </cell>
          <cell r="J18">
            <v>922106.61</v>
          </cell>
          <cell r="K18">
            <v>5015916.1399999997</v>
          </cell>
          <cell r="M18">
            <v>193859.94</v>
          </cell>
        </row>
        <row r="23">
          <cell r="B23">
            <v>5070832.0957000004</v>
          </cell>
          <cell r="C23">
            <v>2856200.5150000006</v>
          </cell>
          <cell r="D23">
            <v>2114932.5817999998</v>
          </cell>
          <cell r="E23">
            <v>3546026.4380239998</v>
          </cell>
          <cell r="F23">
            <v>1166462.6842</v>
          </cell>
          <cell r="G23">
            <v>268606.72239999997</v>
          </cell>
          <cell r="H23">
            <v>5828850.9875024408</v>
          </cell>
          <cell r="I23">
            <v>394008.80996374995</v>
          </cell>
          <cell r="J23">
            <v>593851.73550000007</v>
          </cell>
          <cell r="K23">
            <v>11187522.102199998</v>
          </cell>
          <cell r="M23">
            <v>151116.96200899998</v>
          </cell>
          <cell r="N23">
            <v>11649.505000000001</v>
          </cell>
          <cell r="O23">
            <v>94379.77</v>
          </cell>
        </row>
        <row r="24">
          <cell r="D24">
            <v>459712.22000000003</v>
          </cell>
          <cell r="H24">
            <v>298537.82</v>
          </cell>
          <cell r="M24">
            <v>10546.67</v>
          </cell>
        </row>
        <row r="27">
          <cell r="B27">
            <v>675102.14</v>
          </cell>
          <cell r="C27">
            <v>369496.54700000002</v>
          </cell>
          <cell r="D27">
            <v>538199.01899999997</v>
          </cell>
          <cell r="E27">
            <v>611077.97100000002</v>
          </cell>
          <cell r="F27">
            <v>519375.05800000002</v>
          </cell>
          <cell r="G27">
            <v>118198.06200000001</v>
          </cell>
        </row>
        <row r="34">
          <cell r="B34">
            <v>3943695.94</v>
          </cell>
          <cell r="C34">
            <v>577592.56000000006</v>
          </cell>
          <cell r="D34">
            <v>3445011.17</v>
          </cell>
          <cell r="E34">
            <v>2285398.5699999998</v>
          </cell>
          <cell r="F34">
            <v>2173056.9300000002</v>
          </cell>
          <cell r="G34">
            <v>72792.399999999994</v>
          </cell>
          <cell r="H34">
            <v>2725214.23</v>
          </cell>
          <cell r="J34">
            <v>169522.14</v>
          </cell>
          <cell r="K34">
            <v>4866876.54</v>
          </cell>
          <cell r="M34">
            <v>479295.41</v>
          </cell>
        </row>
        <row r="35">
          <cell r="B35">
            <v>728201.4</v>
          </cell>
          <cell r="D35">
            <v>317708.05</v>
          </cell>
          <cell r="F35">
            <v>136631.5</v>
          </cell>
          <cell r="J35">
            <v>158486</v>
          </cell>
          <cell r="M35">
            <v>25519.05</v>
          </cell>
        </row>
        <row r="37">
          <cell r="B37">
            <v>3698576.9</v>
          </cell>
          <cell r="C37">
            <v>946125.54</v>
          </cell>
          <cell r="D37">
            <v>1010722.3</v>
          </cell>
          <cell r="E37">
            <v>1000672.66</v>
          </cell>
          <cell r="F37">
            <v>1084996.04</v>
          </cell>
          <cell r="G37">
            <v>370973.07</v>
          </cell>
          <cell r="H37">
            <v>10709469.470000001</v>
          </cell>
          <cell r="I37">
            <v>2864171.83</v>
          </cell>
          <cell r="J37">
            <v>975558.5</v>
          </cell>
          <cell r="K37">
            <v>7176516.1900000004</v>
          </cell>
          <cell r="M37">
            <v>462499.03</v>
          </cell>
          <cell r="N37">
            <v>457476.85</v>
          </cell>
        </row>
        <row r="40">
          <cell r="B40">
            <v>290638.65000000002</v>
          </cell>
          <cell r="D40">
            <v>368872.45</v>
          </cell>
        </row>
        <row r="41">
          <cell r="B41">
            <v>457169.74</v>
          </cell>
        </row>
        <row r="43">
          <cell r="B43">
            <v>1467464.89</v>
          </cell>
          <cell r="C43">
            <v>213948.91</v>
          </cell>
          <cell r="D43">
            <v>445746.74</v>
          </cell>
          <cell r="E43">
            <v>539279.80000000005</v>
          </cell>
          <cell r="F43">
            <v>603171.78</v>
          </cell>
          <cell r="G43">
            <v>102958.12</v>
          </cell>
          <cell r="H43">
            <v>415886.76</v>
          </cell>
          <cell r="I43">
            <v>56270.41</v>
          </cell>
          <cell r="K43">
            <v>6464612.5300000003</v>
          </cell>
          <cell r="M43">
            <v>17499.23</v>
          </cell>
        </row>
        <row r="44">
          <cell r="B44">
            <v>438027.93</v>
          </cell>
          <cell r="M44">
            <v>59126.05</v>
          </cell>
        </row>
        <row r="46">
          <cell r="B46">
            <v>2203237.85</v>
          </cell>
          <cell r="C46">
            <v>344767.4</v>
          </cell>
          <cell r="D46">
            <v>2585085.25</v>
          </cell>
          <cell r="E46">
            <v>376151.26</v>
          </cell>
          <cell r="F46">
            <v>1155354.07</v>
          </cell>
          <cell r="G46">
            <v>353042.51</v>
          </cell>
          <cell r="H46">
            <v>3814145.14</v>
          </cell>
          <cell r="J46">
            <v>1403690.73</v>
          </cell>
          <cell r="K46">
            <v>4752317</v>
          </cell>
          <cell r="M46">
            <v>722230.59</v>
          </cell>
          <cell r="O46">
            <v>144082.35</v>
          </cell>
        </row>
        <row r="51">
          <cell r="B51">
            <v>5878450.4699999997</v>
          </cell>
          <cell r="C51">
            <v>1656862.67</v>
          </cell>
          <cell r="D51">
            <v>3925434.59</v>
          </cell>
          <cell r="E51">
            <v>1783277.58</v>
          </cell>
          <cell r="F51">
            <v>3069559.94</v>
          </cell>
          <cell r="G51">
            <v>624243.43000000005</v>
          </cell>
          <cell r="H51">
            <v>11326003.48</v>
          </cell>
          <cell r="I51">
            <v>862745.61</v>
          </cell>
          <cell r="J51">
            <v>1448511.35</v>
          </cell>
          <cell r="K51">
            <v>33979021.159999996</v>
          </cell>
          <cell r="M51">
            <v>458438.05</v>
          </cell>
          <cell r="N51">
            <v>431041.92</v>
          </cell>
          <cell r="O51">
            <v>386253.95</v>
          </cell>
        </row>
        <row r="53">
          <cell r="B53">
            <v>1892253.08</v>
          </cell>
          <cell r="D53">
            <v>894338.62000000011</v>
          </cell>
          <cell r="E53">
            <v>533322.77</v>
          </cell>
          <cell r="F53">
            <v>1082742.45</v>
          </cell>
          <cell r="G53">
            <v>218418.01</v>
          </cell>
          <cell r="H53">
            <v>2695515.5500000003</v>
          </cell>
          <cell r="J53">
            <v>377576</v>
          </cell>
          <cell r="K53">
            <v>1928260.1400000001</v>
          </cell>
          <cell r="L53">
            <v>32558.400000000001</v>
          </cell>
          <cell r="M53">
            <v>307877.17</v>
          </cell>
        </row>
        <row r="54">
          <cell r="B54">
            <v>31820867.495699994</v>
          </cell>
          <cell r="C54">
            <v>7573626.7820000006</v>
          </cell>
          <cell r="D54">
            <v>18089538.540800001</v>
          </cell>
          <cell r="E54">
            <v>10675207.049023999</v>
          </cell>
          <cell r="F54">
            <v>11106071.532199999</v>
          </cell>
          <cell r="G54">
            <v>2129232.3244000003</v>
          </cell>
          <cell r="H54">
            <v>39986252.467502445</v>
          </cell>
          <cell r="I54">
            <v>4345076.3099637507</v>
          </cell>
          <cell r="J54">
            <v>6199512.7355000004</v>
          </cell>
          <cell r="K54">
            <v>75371041.802200004</v>
          </cell>
          <cell r="L54">
            <v>102278.12</v>
          </cell>
          <cell r="M54">
            <v>3063342.2420089999</v>
          </cell>
          <cell r="N54">
            <v>900168.27499999991</v>
          </cell>
          <cell r="O54">
            <v>624716.07000000007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P54"/>
  <sheetViews>
    <sheetView tabSelected="1" topLeftCell="A22" zoomScale="102" zoomScaleNormal="102" workbookViewId="0">
      <selection activeCell="B61" sqref="B61"/>
    </sheetView>
  </sheetViews>
  <sheetFormatPr defaultColWidth="9.140625" defaultRowHeight="11.25" x14ac:dyDescent="0.2"/>
  <cols>
    <col min="1" max="1" width="13" style="2" customWidth="1"/>
    <col min="2" max="2" width="12.140625" style="2" customWidth="1"/>
    <col min="3" max="3" width="14.42578125" style="2" customWidth="1"/>
    <col min="4" max="4" width="13.28515625" style="2" customWidth="1"/>
    <col min="5" max="5" width="11.42578125" style="2" customWidth="1"/>
    <col min="6" max="6" width="12.5703125" style="2" customWidth="1"/>
    <col min="7" max="8" width="13.5703125" style="2" customWidth="1"/>
    <col min="9" max="9" width="14.28515625" style="2" customWidth="1"/>
    <col min="10" max="10" width="12.28515625" style="2" bestFit="1" customWidth="1"/>
    <col min="11" max="11" width="14" style="2" customWidth="1"/>
    <col min="12" max="13" width="13.28515625" style="2" customWidth="1"/>
    <col min="14" max="16" width="15.140625" style="2" customWidth="1"/>
    <col min="17" max="16384" width="9.140625" style="2"/>
  </cols>
  <sheetData>
    <row r="1" spans="1:16" x14ac:dyDescent="0.2">
      <c r="A1" s="1"/>
      <c r="O1" s="1"/>
    </row>
    <row r="2" spans="1:16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15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15" x14ac:dyDescent="0.25">
      <c r="C4" s="5"/>
    </row>
    <row r="5" spans="1:16" ht="12" thickBot="1" x14ac:dyDescent="0.25">
      <c r="O5" s="6" t="s">
        <v>2</v>
      </c>
    </row>
    <row r="6" spans="1:16" ht="15.75" customHeight="1" x14ac:dyDescent="0.2">
      <c r="A6" s="7" t="s">
        <v>3</v>
      </c>
      <c r="B6" s="8" t="s">
        <v>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  <c r="O6" s="10"/>
      <c r="P6" s="11"/>
    </row>
    <row r="7" spans="1:16" ht="12.75" customHeight="1" x14ac:dyDescent="0.2">
      <c r="A7" s="12"/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4" t="s">
        <v>13</v>
      </c>
      <c r="K7" s="13" t="s">
        <v>14</v>
      </c>
      <c r="L7" s="13" t="s">
        <v>15</v>
      </c>
      <c r="M7" s="13" t="s">
        <v>16</v>
      </c>
      <c r="N7" s="15" t="s">
        <v>17</v>
      </c>
      <c r="O7" s="16" t="s">
        <v>18</v>
      </c>
      <c r="P7" s="11"/>
    </row>
    <row r="8" spans="1:16" ht="83.25" customHeight="1" thickBot="1" x14ac:dyDescent="0.25">
      <c r="A8" s="17"/>
      <c r="B8" s="18"/>
      <c r="C8" s="18"/>
      <c r="D8" s="18"/>
      <c r="E8" s="18"/>
      <c r="F8" s="18"/>
      <c r="G8" s="18"/>
      <c r="H8" s="18"/>
      <c r="I8" s="18"/>
      <c r="J8" s="19"/>
      <c r="K8" s="18"/>
      <c r="L8" s="18"/>
      <c r="M8" s="18"/>
      <c r="N8" s="20"/>
      <c r="O8" s="21"/>
      <c r="P8" s="11"/>
    </row>
    <row r="9" spans="1:16" ht="12" thickBot="1" x14ac:dyDescent="0.25">
      <c r="A9" s="22" t="s">
        <v>19</v>
      </c>
      <c r="B9" s="23" t="s">
        <v>20</v>
      </c>
      <c r="C9" s="23" t="s">
        <v>21</v>
      </c>
      <c r="D9" s="23" t="s">
        <v>22</v>
      </c>
      <c r="E9" s="23" t="s">
        <v>23</v>
      </c>
      <c r="F9" s="23" t="s">
        <v>24</v>
      </c>
      <c r="G9" s="23" t="s">
        <v>25</v>
      </c>
      <c r="H9" s="23" t="s">
        <v>26</v>
      </c>
      <c r="I9" s="23" t="s">
        <v>27</v>
      </c>
      <c r="J9" s="23" t="s">
        <v>28</v>
      </c>
      <c r="K9" s="23" t="s">
        <v>29</v>
      </c>
      <c r="L9" s="23" t="s">
        <v>30</v>
      </c>
      <c r="M9" s="23" t="s">
        <v>31</v>
      </c>
      <c r="N9" s="24" t="s">
        <v>32</v>
      </c>
      <c r="O9" s="25" t="s">
        <v>33</v>
      </c>
      <c r="P9" s="11"/>
    </row>
    <row r="10" spans="1:16" x14ac:dyDescent="0.2">
      <c r="A10" s="26" t="s">
        <v>34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8">
        <v>0</v>
      </c>
      <c r="P10" s="29"/>
    </row>
    <row r="11" spans="1:16" x14ac:dyDescent="0.2">
      <c r="A11" s="30" t="s">
        <v>35</v>
      </c>
      <c r="B11" s="31">
        <f>'[1]SUME '!B12/[1]NUMAR!B12</f>
        <v>3485.909611398964</v>
      </c>
      <c r="C11" s="31">
        <v>0</v>
      </c>
      <c r="D11" s="31">
        <f>'[1]SUME '!D12/[1]NUMAR!D12</f>
        <v>3224.3353623188409</v>
      </c>
      <c r="E11" s="31">
        <v>0</v>
      </c>
      <c r="F11" s="31">
        <f>'[1]SUME '!F12/[1]NUMAR!F12</f>
        <v>14340.135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2">
        <v>0</v>
      </c>
      <c r="P11" s="29"/>
    </row>
    <row r="12" spans="1:16" x14ac:dyDescent="0.2">
      <c r="A12" s="30" t="s">
        <v>36</v>
      </c>
      <c r="B12" s="31">
        <f>'[1]SUME '!B13/[1]NUMAR!B13</f>
        <v>1513.8946521739131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2">
        <v>0</v>
      </c>
      <c r="P12" s="29"/>
    </row>
    <row r="13" spans="1:16" x14ac:dyDescent="0.2">
      <c r="A13" s="30" t="s">
        <v>37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2">
        <v>0</v>
      </c>
      <c r="P13" s="29"/>
    </row>
    <row r="14" spans="1:16" x14ac:dyDescent="0.2">
      <c r="A14" s="30" t="s">
        <v>38</v>
      </c>
      <c r="B14" s="31">
        <f>'[1]SUME '!B15/[1]NUMAR!B15</f>
        <v>4215.8734883720927</v>
      </c>
      <c r="C14" s="31">
        <v>0</v>
      </c>
      <c r="D14" s="31">
        <f>'[1]SUME '!D15/[1]NUMAR!D15</f>
        <v>2737.4259036144581</v>
      </c>
      <c r="E14" s="31">
        <v>0</v>
      </c>
      <c r="F14" s="31">
        <v>0</v>
      </c>
      <c r="G14" s="31">
        <v>0</v>
      </c>
      <c r="H14" s="31">
        <f>'[1]SUME '!H15/[1]NUMAR!H15</f>
        <v>4629.4549999999999</v>
      </c>
      <c r="I14" s="31">
        <v>0</v>
      </c>
      <c r="J14" s="31">
        <f>'[1]SUME '!J15/[1]NUMAR!J15</f>
        <v>37124.996666666666</v>
      </c>
      <c r="K14" s="31">
        <v>0</v>
      </c>
      <c r="L14" s="31">
        <v>0</v>
      </c>
      <c r="M14" s="31">
        <f>'[1]SUME '!M15/[1]NUMAR!M15</f>
        <v>746.10251063829787</v>
      </c>
      <c r="N14" s="31">
        <v>0</v>
      </c>
      <c r="O14" s="32">
        <v>0</v>
      </c>
      <c r="P14" s="29"/>
    </row>
    <row r="15" spans="1:16" x14ac:dyDescent="0.2">
      <c r="A15" s="30" t="s">
        <v>39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2">
        <v>0</v>
      </c>
      <c r="P15" s="29"/>
    </row>
    <row r="16" spans="1:16" x14ac:dyDescent="0.2">
      <c r="A16" s="30" t="s">
        <v>40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2">
        <v>0</v>
      </c>
      <c r="P16" s="29"/>
    </row>
    <row r="17" spans="1:16" x14ac:dyDescent="0.2">
      <c r="A17" s="30" t="s">
        <v>41</v>
      </c>
      <c r="B17" s="31">
        <f>'[1]SUME '!B18/[1]NUMAR!B18</f>
        <v>2433.2354545454546</v>
      </c>
      <c r="C17" s="31">
        <v>0</v>
      </c>
      <c r="D17" s="31">
        <f>'[1]SUME '!D18/[1]NUMAR!D18</f>
        <v>4180.0819073569482</v>
      </c>
      <c r="E17" s="31">
        <v>0</v>
      </c>
      <c r="F17" s="31">
        <v>0</v>
      </c>
      <c r="G17" s="31">
        <v>0</v>
      </c>
      <c r="H17" s="31">
        <f>'[1]SUME '!H18/[1]NUMAR!H18</f>
        <v>14360.741399999999</v>
      </c>
      <c r="I17" s="31">
        <f>'[1]SUME '!I18/[1]NUMAR!I18</f>
        <v>6217.7648148148146</v>
      </c>
      <c r="J17" s="31">
        <f>'[1]SUME '!J18/[1]NUMAR!J18</f>
        <v>48531.926842105262</v>
      </c>
      <c r="K17" s="31">
        <f>'[1]SUME '!K18/[1]NUMAR!K18</f>
        <v>125397.90349999999</v>
      </c>
      <c r="L17" s="31">
        <v>0</v>
      </c>
      <c r="M17" s="31">
        <f>'[1]SUME '!M18/[1]NUMAR!M18</f>
        <v>1258.8307792207793</v>
      </c>
      <c r="N17" s="31">
        <v>0</v>
      </c>
      <c r="O17" s="32">
        <v>0</v>
      </c>
      <c r="P17" s="29"/>
    </row>
    <row r="18" spans="1:16" x14ac:dyDescent="0.2">
      <c r="A18" s="30" t="s">
        <v>42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2">
        <v>0</v>
      </c>
      <c r="P18" s="29"/>
    </row>
    <row r="19" spans="1:16" x14ac:dyDescent="0.2">
      <c r="A19" s="30" t="s">
        <v>43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2">
        <v>0</v>
      </c>
      <c r="P19" s="29"/>
    </row>
    <row r="20" spans="1:16" x14ac:dyDescent="0.2">
      <c r="A20" s="30" t="s">
        <v>44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2">
        <v>0</v>
      </c>
      <c r="P20" s="29"/>
    </row>
    <row r="21" spans="1:16" x14ac:dyDescent="0.2">
      <c r="A21" s="30" t="s">
        <v>45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2">
        <v>0</v>
      </c>
      <c r="P21" s="29"/>
    </row>
    <row r="22" spans="1:16" x14ac:dyDescent="0.2">
      <c r="A22" s="30" t="s">
        <v>46</v>
      </c>
      <c r="B22" s="31">
        <f>'[1]SUME '!B23/[1]NUMAR!B23</f>
        <v>2724.7888746372919</v>
      </c>
      <c r="C22" s="31">
        <f>'[1]SUME '!C23/[1]NUMAR!C23</f>
        <v>7803.8265437158489</v>
      </c>
      <c r="D22" s="31">
        <f>'[1]SUME '!D23/[1]NUMAR!D23</f>
        <v>2861.8844138024356</v>
      </c>
      <c r="E22" s="31">
        <f>'[1]SUME '!E23/[1]NUMAR!E23</f>
        <v>20858.979047199999</v>
      </c>
      <c r="F22" s="31">
        <f>'[1]SUME '!F23/[1]NUMAR!F23</f>
        <v>13407.617059770115</v>
      </c>
      <c r="G22" s="31">
        <f>'[1]SUME '!G23/[1]NUMAR!G23</f>
        <v>11678.553147826085</v>
      </c>
      <c r="H22" s="31">
        <f>'[1]SUME '!H23/[1]NUMAR!H23</f>
        <v>9812.8804503408101</v>
      </c>
      <c r="I22" s="31">
        <f>'[1]SUME '!I23/[1]NUMAR!I23</f>
        <v>8954.7456809943178</v>
      </c>
      <c r="J22" s="31">
        <f>'[1]SUME '!J23/[1]NUMAR!J23</f>
        <v>34932.455029411765</v>
      </c>
      <c r="K22" s="31">
        <f>'[1]SUME '!K23/[1]NUMAR!K23</f>
        <v>103588.16761296295</v>
      </c>
      <c r="L22" s="31">
        <v>0</v>
      </c>
      <c r="M22" s="31">
        <f>'[1]SUME '!M23/[1]NUMAR!M23</f>
        <v>733.57748548058248</v>
      </c>
      <c r="N22" s="31">
        <f>'[1]SUME '!N23/[1]NUMAR!N23</f>
        <v>3883.1683333333335</v>
      </c>
      <c r="O22" s="32">
        <f>'[1]SUME '!O23/[1]NUMAR!O23</f>
        <v>10486.641111111112</v>
      </c>
      <c r="P22" s="29"/>
    </row>
    <row r="23" spans="1:16" x14ac:dyDescent="0.2">
      <c r="A23" s="30" t="s">
        <v>47</v>
      </c>
      <c r="B23" s="31">
        <v>0</v>
      </c>
      <c r="C23" s="31">
        <v>0</v>
      </c>
      <c r="D23" s="31">
        <f>'[1]SUME '!D24/[1]NUMAR!D24</f>
        <v>3536.2478461538462</v>
      </c>
      <c r="E23" s="31">
        <v>0</v>
      </c>
      <c r="F23" s="31">
        <v>0</v>
      </c>
      <c r="G23" s="31">
        <v>0</v>
      </c>
      <c r="H23" s="31">
        <f>'[1]SUME '!H24/[1]NUMAR!H24</f>
        <v>2087.6770629370631</v>
      </c>
      <c r="I23" s="31">
        <v>0</v>
      </c>
      <c r="J23" s="31">
        <v>0</v>
      </c>
      <c r="K23" s="31">
        <v>0</v>
      </c>
      <c r="L23" s="31">
        <v>0</v>
      </c>
      <c r="M23" s="31">
        <f>'[1]SUME '!M24/[1]NUMAR!M24</f>
        <v>257.2358536585366</v>
      </c>
      <c r="N23" s="31">
        <v>0</v>
      </c>
      <c r="O23" s="32">
        <v>0</v>
      </c>
      <c r="P23" s="29"/>
    </row>
    <row r="24" spans="1:16" x14ac:dyDescent="0.2">
      <c r="A24" s="30" t="s">
        <v>48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2">
        <v>0</v>
      </c>
      <c r="P24" s="29"/>
    </row>
    <row r="25" spans="1:16" x14ac:dyDescent="0.2">
      <c r="A25" s="30" t="s">
        <v>49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2">
        <v>0</v>
      </c>
      <c r="P25" s="29"/>
    </row>
    <row r="26" spans="1:16" x14ac:dyDescent="0.2">
      <c r="A26" s="30" t="s">
        <v>50</v>
      </c>
      <c r="B26" s="31">
        <f>'[1]SUME '!B27/[1]NUMAR!B27</f>
        <v>2021.2638922155688</v>
      </c>
      <c r="C26" s="31">
        <f>'[1]SUME '!C27/[1]NUMAR!C27</f>
        <v>6718.119036363637</v>
      </c>
      <c r="D26" s="31">
        <f>'[1]SUME '!D27/[1]NUMAR!D27</f>
        <v>3129.0640639534881</v>
      </c>
      <c r="E26" s="31">
        <f>'[1]SUME '!E27/[1]NUMAR!E27</f>
        <v>25461.582125000001</v>
      </c>
      <c r="F26" s="31">
        <f>'[1]SUME '!F27/[1]NUMAR!F27</f>
        <v>20775.00232</v>
      </c>
      <c r="G26" s="31">
        <f>'[1]SUME '!G27/[1]NUMAR!G27</f>
        <v>9849.8384999999998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2">
        <v>0</v>
      </c>
      <c r="P26" s="29"/>
    </row>
    <row r="27" spans="1:16" x14ac:dyDescent="0.2">
      <c r="A27" s="30" t="s">
        <v>51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2">
        <v>0</v>
      </c>
      <c r="P27" s="29"/>
    </row>
    <row r="28" spans="1:16" x14ac:dyDescent="0.2">
      <c r="A28" s="30" t="s">
        <v>52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2">
        <v>0</v>
      </c>
      <c r="P28" s="29"/>
    </row>
    <row r="29" spans="1:16" x14ac:dyDescent="0.2">
      <c r="A29" s="30" t="s">
        <v>53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2">
        <v>0</v>
      </c>
      <c r="P29" s="29"/>
    </row>
    <row r="30" spans="1:16" x14ac:dyDescent="0.2">
      <c r="A30" s="30" t="s">
        <v>54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2">
        <v>0</v>
      </c>
      <c r="P30" s="29"/>
    </row>
    <row r="31" spans="1:16" x14ac:dyDescent="0.2">
      <c r="A31" s="30" t="s">
        <v>55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2">
        <v>0</v>
      </c>
      <c r="P31" s="29"/>
    </row>
    <row r="32" spans="1:16" x14ac:dyDescent="0.2">
      <c r="A32" s="30" t="s">
        <v>56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2">
        <v>0</v>
      </c>
      <c r="P32" s="29"/>
    </row>
    <row r="33" spans="1:16" x14ac:dyDescent="0.2">
      <c r="A33" s="30" t="s">
        <v>57</v>
      </c>
      <c r="B33" s="31">
        <f>'[1]SUME '!B34/[1]NUMAR!B34</f>
        <v>2779.2078505990135</v>
      </c>
      <c r="C33" s="31">
        <f>'[1]SUME '!C34/[1]NUMAR!C34</f>
        <v>5893.8016326530615</v>
      </c>
      <c r="D33" s="31">
        <f>'[1]SUME '!D34/[1]NUMAR!D34</f>
        <v>2929.4312670068025</v>
      </c>
      <c r="E33" s="31">
        <f>'[1]SUME '!E34/[1]NUMAR!E34</f>
        <v>21560.363867924527</v>
      </c>
      <c r="F33" s="31">
        <f>'[1]SUME '!F34/[1]NUMAR!F34</f>
        <v>8018.6602583025833</v>
      </c>
      <c r="G33" s="31">
        <f>'[1]SUME '!G34/[1]NUMAR!G34</f>
        <v>8088.0444444444438</v>
      </c>
      <c r="H33" s="31">
        <f>'[1]SUME '!H34/[1]NUMAR!H34</f>
        <v>10944.635461847389</v>
      </c>
      <c r="I33" s="31">
        <v>0</v>
      </c>
      <c r="J33" s="31">
        <f>'[1]SUME '!J34/[1]NUMAR!J34</f>
        <v>56507.380000000005</v>
      </c>
      <c r="K33" s="31">
        <f>'[1]SUME '!K34/[1]NUMAR!K34</f>
        <v>103550.56468085106</v>
      </c>
      <c r="L33" s="31">
        <v>0</v>
      </c>
      <c r="M33" s="31">
        <f>'[1]SUME '!M34/[1]NUMAR!M34</f>
        <v>2198.6027981651373</v>
      </c>
      <c r="N33" s="31">
        <v>0</v>
      </c>
      <c r="O33" s="32">
        <v>0</v>
      </c>
      <c r="P33" s="29"/>
    </row>
    <row r="34" spans="1:16" x14ac:dyDescent="0.2">
      <c r="A34" s="30" t="s">
        <v>58</v>
      </c>
      <c r="B34" s="31">
        <f>'[1]SUME '!B35/[1]NUMAR!B35</f>
        <v>2493.8404109589042</v>
      </c>
      <c r="C34" s="31">
        <v>0</v>
      </c>
      <c r="D34" s="31">
        <f>'[1]SUME '!D35/[1]NUMAR!D35</f>
        <v>2388.7823308270677</v>
      </c>
      <c r="E34" s="31">
        <v>0</v>
      </c>
      <c r="F34" s="31">
        <f>'[1]SUME '!F35/[1]NUMAR!F35</f>
        <v>13663.15</v>
      </c>
      <c r="G34" s="31">
        <v>0</v>
      </c>
      <c r="H34" s="31">
        <v>0</v>
      </c>
      <c r="I34" s="31">
        <v>0</v>
      </c>
      <c r="J34" s="31">
        <f>'[1]SUME '!J35/[1]NUMAR!J35</f>
        <v>52828.666666666664</v>
      </c>
      <c r="K34" s="31">
        <v>0</v>
      </c>
      <c r="L34" s="31">
        <v>0</v>
      </c>
      <c r="M34" s="31">
        <f>'[1]SUME '!M35/[1]NUMAR!M35</f>
        <v>567.09</v>
      </c>
      <c r="N34" s="31">
        <v>0</v>
      </c>
      <c r="O34" s="32">
        <v>0</v>
      </c>
      <c r="P34" s="29"/>
    </row>
    <row r="35" spans="1:16" x14ac:dyDescent="0.2">
      <c r="A35" s="30" t="s">
        <v>59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2">
        <v>0</v>
      </c>
      <c r="P35" s="29"/>
    </row>
    <row r="36" spans="1:16" x14ac:dyDescent="0.2">
      <c r="A36" s="30" t="s">
        <v>60</v>
      </c>
      <c r="B36" s="31">
        <f>'[1]SUME '!B37/[1]NUMAR!B37</f>
        <v>3293.4789848619766</v>
      </c>
      <c r="C36" s="31">
        <f>'[1]SUME '!C37/[1]NUMAR!C37</f>
        <v>7508.9328571428578</v>
      </c>
      <c r="D36" s="31">
        <f>'[1]SUME '!D37/[1]NUMAR!D37</f>
        <v>3129.1712074303409</v>
      </c>
      <c r="E36" s="31">
        <f>'[1]SUME '!E37/[1]NUMAR!E37</f>
        <v>21290.90765957447</v>
      </c>
      <c r="F36" s="31">
        <f>'[1]SUME '!F37/[1]NUMAR!F37</f>
        <v>15724.580289855074</v>
      </c>
      <c r="G36" s="31">
        <f>'[1]SUME '!G37/[1]NUMAR!G37</f>
        <v>8832.6921428571422</v>
      </c>
      <c r="H36" s="31">
        <f>'[1]SUME '!H37/[1]NUMAR!H37</f>
        <v>18213.383452380953</v>
      </c>
      <c r="I36" s="31">
        <f>'[1]SUME '!I37/[1]NUMAR!I37</f>
        <v>15154.348306878308</v>
      </c>
      <c r="J36" s="31">
        <f>'[1]SUME '!J37/[1]NUMAR!J37</f>
        <v>54197.694444444445</v>
      </c>
      <c r="K36" s="31">
        <f>'[1]SUME '!K37/[1]NUMAR!K37</f>
        <v>69004.963365384625</v>
      </c>
      <c r="L36" s="31">
        <v>0</v>
      </c>
      <c r="M36" s="31">
        <f>'[1]SUME '!M37/[1]NUMAR!M37</f>
        <v>1628.5177112676058</v>
      </c>
      <c r="N36" s="31">
        <f>'[1]SUME '!N37/[1]NUMAR!N37</f>
        <v>10638.996511627907</v>
      </c>
      <c r="O36" s="32">
        <v>0</v>
      </c>
      <c r="P36" s="29"/>
    </row>
    <row r="37" spans="1:16" x14ac:dyDescent="0.2">
      <c r="A37" s="30" t="s">
        <v>61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2">
        <v>0</v>
      </c>
      <c r="P37" s="29"/>
    </row>
    <row r="38" spans="1:16" x14ac:dyDescent="0.2">
      <c r="A38" s="30" t="s">
        <v>62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2">
        <v>0</v>
      </c>
      <c r="P38" s="29"/>
    </row>
    <row r="39" spans="1:16" x14ac:dyDescent="0.2">
      <c r="A39" s="30" t="s">
        <v>63</v>
      </c>
      <c r="B39" s="31">
        <f>'[1]SUME '!B40/[1]NUMAR!B40</f>
        <v>1274.7309210526316</v>
      </c>
      <c r="C39" s="31">
        <v>0</v>
      </c>
      <c r="D39" s="31">
        <f>'[1]SUME '!D40/[1]NUMAR!D40</f>
        <v>2974.7778225806451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2">
        <v>0</v>
      </c>
      <c r="P39" s="29"/>
    </row>
    <row r="40" spans="1:16" x14ac:dyDescent="0.2">
      <c r="A40" s="30" t="s">
        <v>64</v>
      </c>
      <c r="B40" s="31">
        <f>'[1]SUME '!B41/[1]NUMAR!B41</f>
        <v>2005.1304385964911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2">
        <v>0</v>
      </c>
      <c r="P40" s="29"/>
    </row>
    <row r="41" spans="1:16" x14ac:dyDescent="0.2">
      <c r="A41" s="30" t="s">
        <v>65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2">
        <v>0</v>
      </c>
      <c r="P41" s="29"/>
    </row>
    <row r="42" spans="1:16" x14ac:dyDescent="0.2">
      <c r="A42" s="30" t="s">
        <v>66</v>
      </c>
      <c r="B42" s="31">
        <f>'[1]SUME '!B43/[1]NUMAR!B43</f>
        <v>1809.4511590628852</v>
      </c>
      <c r="C42" s="31">
        <f>'[1]SUME '!C43/[1]NUMAR!C43</f>
        <v>5782.4029729729727</v>
      </c>
      <c r="D42" s="31">
        <f>'[1]SUME '!D43/[1]NUMAR!D43</f>
        <v>3117.11006993007</v>
      </c>
      <c r="E42" s="31">
        <f>'[1]SUME '!E43/[1]NUMAR!E43</f>
        <v>14191.573684210527</v>
      </c>
      <c r="F42" s="31">
        <f>'[1]SUME '!F43/[1]NUMAR!F43</f>
        <v>24126.871200000001</v>
      </c>
      <c r="G42" s="31">
        <f>'[1]SUME '!G43/[1]NUMAR!G43</f>
        <v>10295.812</v>
      </c>
      <c r="H42" s="31">
        <f>'[1]SUME '!H43/[1]NUMAR!H43</f>
        <v>9241.9279999999999</v>
      </c>
      <c r="I42" s="31">
        <f>'[1]SUME '!I43/[1]NUMAR!I43</f>
        <v>5115.4918181818184</v>
      </c>
      <c r="J42" s="31">
        <v>0</v>
      </c>
      <c r="K42" s="31">
        <f>'[1]SUME '!K43/[1]NUMAR!K43</f>
        <v>105977.25459016394</v>
      </c>
      <c r="L42" s="31">
        <v>0</v>
      </c>
      <c r="M42" s="31">
        <f>'[1]SUME '!M43/[1]NUMAR!M43</f>
        <v>530.27969696969694</v>
      </c>
      <c r="N42" s="31">
        <v>0</v>
      </c>
      <c r="O42" s="32">
        <v>0</v>
      </c>
      <c r="P42" s="29"/>
    </row>
    <row r="43" spans="1:16" x14ac:dyDescent="0.2">
      <c r="A43" s="30" t="s">
        <v>67</v>
      </c>
      <c r="B43" s="31">
        <f>'[1]SUME '!B44/[1]NUMAR!B44</f>
        <v>1469.8923825503355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f>'[1]SUME '!M44/[1]NUMAR!M44</f>
        <v>563.10523809523818</v>
      </c>
      <c r="N43" s="31">
        <v>0</v>
      </c>
      <c r="O43" s="32">
        <v>0</v>
      </c>
      <c r="P43" s="29"/>
    </row>
    <row r="44" spans="1:16" x14ac:dyDescent="0.2">
      <c r="A44" s="30" t="s">
        <v>68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2">
        <v>0</v>
      </c>
      <c r="P44" s="29"/>
    </row>
    <row r="45" spans="1:16" x14ac:dyDescent="0.2">
      <c r="A45" s="30" t="s">
        <v>69</v>
      </c>
      <c r="B45" s="31">
        <f>'[1]SUME '!B46/[1]NUMAR!B46</f>
        <v>2872.5395697522817</v>
      </c>
      <c r="C45" s="31">
        <f>'[1]SUME '!C46/[1]NUMAR!C46</f>
        <v>4925.2485714285722</v>
      </c>
      <c r="D45" s="31">
        <f>'[1]SUME '!D46/[1]NUMAR!D46</f>
        <v>3946.6950381679389</v>
      </c>
      <c r="E45" s="31">
        <f>'[1]SUME '!E46/[1]NUMAR!E46</f>
        <v>17097.784545454546</v>
      </c>
      <c r="F45" s="31">
        <f>'[1]SUME '!F46/[1]NUMAR!F46</f>
        <v>17774.678</v>
      </c>
      <c r="G45" s="31">
        <f>'[1]SUME '!G46/[1]NUMAR!G46</f>
        <v>9806.7363888888885</v>
      </c>
      <c r="H45" s="31">
        <f>'[1]SUME '!H46/[1]NUMAR!H46</f>
        <v>6304.372132231405</v>
      </c>
      <c r="I45" s="31">
        <v>0</v>
      </c>
      <c r="J45" s="31">
        <f>'[1]SUME '!J46/[1]NUMAR!J46</f>
        <v>56147.629199999996</v>
      </c>
      <c r="K45" s="31">
        <f>'[1]SUME '!K46/[1]NUMAR!K46</f>
        <v>101113.12765957447</v>
      </c>
      <c r="L45" s="31">
        <v>0</v>
      </c>
      <c r="M45" s="31">
        <f>'[1]SUME '!M46/[1]NUMAR!M46</f>
        <v>1058.9891348973606</v>
      </c>
      <c r="N45" s="31">
        <v>0</v>
      </c>
      <c r="O45" s="32">
        <f>'[1]SUME '!O46/[1]NUMAR!O46</f>
        <v>12006.862500000001</v>
      </c>
      <c r="P45" s="29"/>
    </row>
    <row r="46" spans="1:16" x14ac:dyDescent="0.2">
      <c r="A46" s="30" t="s">
        <v>70</v>
      </c>
      <c r="B46" s="31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2">
        <v>0</v>
      </c>
      <c r="P46" s="29"/>
    </row>
    <row r="47" spans="1:16" x14ac:dyDescent="0.2">
      <c r="A47" s="30" t="s">
        <v>71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2">
        <v>0</v>
      </c>
      <c r="P47" s="29"/>
    </row>
    <row r="48" spans="1:16" x14ac:dyDescent="0.2">
      <c r="A48" s="30" t="s">
        <v>72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2">
        <v>0</v>
      </c>
      <c r="P48" s="29"/>
    </row>
    <row r="49" spans="1:16" x14ac:dyDescent="0.2">
      <c r="A49" s="30" t="s">
        <v>73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2">
        <v>0</v>
      </c>
      <c r="P49" s="29"/>
    </row>
    <row r="50" spans="1:16" x14ac:dyDescent="0.2">
      <c r="A50" s="30" t="s">
        <v>74</v>
      </c>
      <c r="B50" s="31">
        <f>'[1]SUME '!B51/[1]NUMAR!B51</f>
        <v>1445.402131792476</v>
      </c>
      <c r="C50" s="31">
        <f>'[1]SUME '!C51/[1]NUMAR!C51</f>
        <v>4371.6693139841691</v>
      </c>
      <c r="D50" s="31">
        <f>'[1]SUME '!D51/[1]NUMAR!D51</f>
        <v>2949.2371074380162</v>
      </c>
      <c r="E50" s="31">
        <f>'[1]SUME '!E51/[1]NUMAR!E51</f>
        <v>20735.785813953491</v>
      </c>
      <c r="F50" s="31">
        <f>'[1]SUME '!F51/[1]NUMAR!F51</f>
        <v>13522.290484581497</v>
      </c>
      <c r="G50" s="31">
        <f>'[1]SUME '!G51/[1]NUMAR!G51</f>
        <v>6936.0381111111119</v>
      </c>
      <c r="H50" s="31">
        <f>'[1]SUME '!H51/[1]NUMAR!H51</f>
        <v>7092.0497683155918</v>
      </c>
      <c r="I50" s="31">
        <f>'[1]SUME '!I51/[1]NUMAR!I51</f>
        <v>6438.4000746268657</v>
      </c>
      <c r="J50" s="31">
        <f>'[1]SUME '!J51/[1]NUMAR!J51</f>
        <v>36212.783750000002</v>
      </c>
      <c r="K50" s="31">
        <f>'[1]SUME '!K51/[1]NUMAR!K51</f>
        <v>108907.11910256409</v>
      </c>
      <c r="L50" s="31">
        <v>0</v>
      </c>
      <c r="M50" s="31">
        <f>'[1]SUME '!M51/[1]NUMAR!M51</f>
        <v>583.99751592356688</v>
      </c>
      <c r="N50" s="31">
        <f>'[1]SUME '!N51/[1]NUMAR!N51</f>
        <v>7184.0320000000002</v>
      </c>
      <c r="O50" s="32">
        <f>'[1]SUME '!O51/[1]NUMAR!O51</f>
        <v>11035.827142857142</v>
      </c>
      <c r="P50" s="29"/>
    </row>
    <row r="51" spans="1:16" x14ac:dyDescent="0.2">
      <c r="A51" s="30" t="s">
        <v>75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2">
        <v>0</v>
      </c>
      <c r="P51" s="29"/>
    </row>
    <row r="52" spans="1:16" ht="12" thickBot="1" x14ac:dyDescent="0.25">
      <c r="A52" s="33" t="s">
        <v>76</v>
      </c>
      <c r="B52" s="34">
        <f>'[1]SUME '!B53/[1]NUMAR!B53</f>
        <v>2613.609226519337</v>
      </c>
      <c r="C52" s="34">
        <v>4586.3086486486482</v>
      </c>
      <c r="D52" s="34">
        <f>'[1]SUME '!D53/[1]NUMAR!D53</f>
        <v>3171.4135460992911</v>
      </c>
      <c r="E52" s="34">
        <f>'[1]SUME '!E53/[1]NUMAR!E53</f>
        <v>5079.2644761904767</v>
      </c>
      <c r="F52" s="34">
        <f>'[1]SUME '!F53/[1]NUMAR!F53</f>
        <v>23037.073404255319</v>
      </c>
      <c r="G52" s="34">
        <f>'[1]SUME '!G53/[1]NUMAR!G53</f>
        <v>9496.4352173913048</v>
      </c>
      <c r="H52" s="34">
        <f>'[1]SUME '!H53/[1]NUMAR!H53</f>
        <v>6655.5939506172845</v>
      </c>
      <c r="I52" s="34">
        <v>0</v>
      </c>
      <c r="J52" s="34">
        <f>'[1]SUME '!J53/[1]NUMAR!J53</f>
        <v>34325.090909090912</v>
      </c>
      <c r="K52" s="34">
        <f>'[1]SUME '!K53/[1]NUMAR!K53</f>
        <v>113427.06705882354</v>
      </c>
      <c r="L52" s="34">
        <f>'[1]SUME '!L53/[1]NUMAR!L53</f>
        <v>16279.2</v>
      </c>
      <c r="M52" s="34">
        <f>'[1]SUME '!M53/[1]NUMAR!M53</f>
        <v>530.82270689655172</v>
      </c>
      <c r="N52" s="34">
        <v>0</v>
      </c>
      <c r="O52" s="35">
        <v>0</v>
      </c>
      <c r="P52" s="29"/>
    </row>
    <row r="53" spans="1:16" ht="12" thickBot="1" x14ac:dyDescent="0.25">
      <c r="A53" s="36" t="s">
        <v>77</v>
      </c>
      <c r="B53" s="37">
        <f>'[1]SUME '!B54/[1]NUMAR!B54</f>
        <v>2283.029666788635</v>
      </c>
      <c r="C53" s="37">
        <f>'[1]SUME '!C54/[1]NUMAR!C54</f>
        <v>6385.8573204047225</v>
      </c>
      <c r="D53" s="37">
        <f>'[1]SUME '!D54/[1]NUMAR!D54</f>
        <v>3158.6412678191027</v>
      </c>
      <c r="E53" s="37">
        <f>'[1]SUME '!E54/[1]NUMAR!E54</f>
        <v>17851.516804387957</v>
      </c>
      <c r="F53" s="37">
        <f>'[1]SUME '!F54/[1]NUMAR!F54</f>
        <v>13316.632532613909</v>
      </c>
      <c r="G53" s="37">
        <f>'[1]SUME '!G54/[1]NUMAR!G54</f>
        <v>8690.7441812244906</v>
      </c>
      <c r="H53" s="37">
        <f>'[1]SUME '!H54/[1]NUMAR!H54</f>
        <v>9129.2813852745312</v>
      </c>
      <c r="I53" s="37">
        <f>'[1]SUME '!I54/[1]NUMAR!I54</f>
        <v>10728.583481391977</v>
      </c>
      <c r="J53" s="37">
        <f>'[1]SUME '!J54/[1]NUMAR!J54</f>
        <v>44282.233825000003</v>
      </c>
      <c r="K53" s="37">
        <f>'[1]SUME '!K54/[1]NUMAR!K54</f>
        <v>102406.3067964674</v>
      </c>
      <c r="L53" s="37">
        <f>'[1]SUME '!L54/[1]NUMAR!L54</f>
        <v>7867.5476923076922</v>
      </c>
      <c r="M53" s="37">
        <f>'[1]SUME '!M54/[1]NUMAR!M54</f>
        <v>909.54342102404985</v>
      </c>
      <c r="N53" s="37">
        <f>'[1]SUME '!N54/[1]NUMAR!N54</f>
        <v>8492.1535377358487</v>
      </c>
      <c r="O53" s="38">
        <f>'[1]SUME '!O54/[1]NUMAR!O54</f>
        <v>11155.644107142858</v>
      </c>
      <c r="P53" s="39"/>
    </row>
    <row r="54" spans="1:16" ht="12" thickBot="1" x14ac:dyDescent="0.25">
      <c r="A54" s="40" t="s">
        <v>78</v>
      </c>
      <c r="B54" s="41">
        <f>'[1]SUME '!B54/[1]NUMAR!B55</f>
        <v>2291.0841310173514</v>
      </c>
      <c r="C54" s="41">
        <f>'[1]SUME '!C54/[1]NUMAR!C55</f>
        <v>6396.6442415540541</v>
      </c>
      <c r="D54" s="41">
        <f>'[1]SUME '!D54/[1]NUMAR!D55</f>
        <v>3159.192899196647</v>
      </c>
      <c r="E54" s="41">
        <f>'[1]SUME '!E54/[1]NUMAR!E55</f>
        <v>17851.516804387957</v>
      </c>
      <c r="F54" s="41">
        <f>'[1]SUME '!F54/[1]NUMAR!F55</f>
        <v>13316.632532613909</v>
      </c>
      <c r="G54" s="41">
        <f>'[1]SUME '!G54/[1]NUMAR!G55</f>
        <v>8690.7441812244906</v>
      </c>
      <c r="H54" s="41">
        <f>'[1]SUME '!H54/[1]NUMAR!H55</f>
        <v>9131.3661720718083</v>
      </c>
      <c r="I54" s="41">
        <f>'[1]SUME '!I54/[1]NUMAR!I55</f>
        <v>10755.139381098392</v>
      </c>
      <c r="J54" s="41">
        <f>'[1]SUME '!J54/[1]NUMAR!J55</f>
        <v>44282.233825000003</v>
      </c>
      <c r="K54" s="41">
        <f>'[1]SUME '!K54/[1]NUMAR!K55</f>
        <v>102406.3067964674</v>
      </c>
      <c r="L54" s="41">
        <f>'[1]SUME '!L54/[1]NUMAR!L55</f>
        <v>7867.5476923076922</v>
      </c>
      <c r="M54" s="41">
        <f>'[1]SUME '!M54/[1]NUMAR!M55</f>
        <v>910.35430668915308</v>
      </c>
      <c r="N54" s="41">
        <f>'[1]SUME '!N54/[1]NUMAR!N55</f>
        <v>8492.1535377358487</v>
      </c>
      <c r="O54" s="42">
        <f>'[1]SUME '!O54/[1]NUMAR!O55</f>
        <v>11155.644107142858</v>
      </c>
      <c r="P54" s="43"/>
    </row>
  </sheetData>
  <mergeCells count="18">
    <mergeCell ref="N7:N8"/>
    <mergeCell ref="O7:O8"/>
    <mergeCell ref="H7:H8"/>
    <mergeCell ref="I7:I8"/>
    <mergeCell ref="J7:J8"/>
    <mergeCell ref="K7:K8"/>
    <mergeCell ref="L7:L8"/>
    <mergeCell ref="M7:M8"/>
    <mergeCell ref="A2:O2"/>
    <mergeCell ref="A3:O3"/>
    <mergeCell ref="A6:A8"/>
    <mergeCell ref="B6:N6"/>
    <mergeCell ref="B7:B8"/>
    <mergeCell ref="C7:C8"/>
    <mergeCell ref="D7:D8"/>
    <mergeCell ref="E7:E8"/>
    <mergeCell ref="F7:F8"/>
    <mergeCell ref="G7:G8"/>
  </mergeCells>
  <pageMargins left="0.35433070866141736" right="0.19685039370078741" top="1.2598425196850394" bottom="0.51181102362204722" header="0.51181102362204722" footer="0.51181102362204722"/>
  <pageSetup paperSize="8" orientation="landscape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2022-05-04T12:21:31Z</dcterms:created>
  <dcterms:modified xsi:type="dcterms:W3CDTF">2022-05-04T12:21:51Z</dcterms:modified>
</cp:coreProperties>
</file>