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26" yWindow="1410" windowWidth="15480" windowHeight="8835" activeTab="0"/>
  </bookViews>
  <sheets>
    <sheet name="9 RO-MN (2)" sheetId="1" r:id="rId1"/>
  </sheets>
  <definedNames>
    <definedName name="_xlnm.Print_Area" localSheetId="0">'9 RO-MN (2)'!$A$1:$L$40</definedName>
  </definedNames>
  <calcPr fullCalcOnLoad="1"/>
</workbook>
</file>

<file path=xl/sharedStrings.xml><?xml version="1.0" encoding="utf-8"?>
<sst xmlns="http://schemas.openxmlformats.org/spreadsheetml/2006/main" count="61" uniqueCount="57">
  <si>
    <t>Nr. Crt.</t>
  </si>
  <si>
    <t>Denumire</t>
  </si>
  <si>
    <t>Cod CPV</t>
  </si>
  <si>
    <t>Data estimată pt. începerea procedurii</t>
  </si>
  <si>
    <t>Data estimată 
pt.finalizarea
procedurii</t>
  </si>
  <si>
    <t>Persoana</t>
  </si>
  <si>
    <t>80.01.</t>
  </si>
  <si>
    <t>Procedura de atribuire a contract.</t>
  </si>
  <si>
    <t>PROGRAMUL ANUAL AL ACHIZIŢIILOR PUBLICE</t>
  </si>
  <si>
    <t>Audit program</t>
  </si>
  <si>
    <t>79212000-3 Servicii de auditare</t>
  </si>
  <si>
    <t>Ministerul Dezvoltării Regionale şi Administratiei Publice</t>
  </si>
  <si>
    <t>Melania RUSNAC</t>
  </si>
  <si>
    <t>Mihaela VOINEA</t>
  </si>
  <si>
    <t>Direcţia AM Programe Cooperare Teritorială Europeană</t>
  </si>
  <si>
    <t>Direcția Generala Management Financiar, Resurse Umane, Achizitii</t>
  </si>
  <si>
    <t>Direcția Achiziții Publice</t>
  </si>
  <si>
    <t>Iulia Hertzog</t>
  </si>
  <si>
    <t>Director General,</t>
  </si>
  <si>
    <t>Director,</t>
  </si>
  <si>
    <t>Val.Total Euro fara TVA</t>
  </si>
  <si>
    <t>pentru anul bugetar 2016</t>
  </si>
  <si>
    <t>A</t>
  </si>
  <si>
    <t>PRODUSE</t>
  </si>
  <si>
    <t>I</t>
  </si>
  <si>
    <t>BIROTICĂ ȘI PAPETĂRIE</t>
  </si>
  <si>
    <t>II</t>
  </si>
  <si>
    <t>B</t>
  </si>
  <si>
    <t>SERVICII</t>
  </si>
  <si>
    <t>SERVICII PENTRU BUNA DESFĂȘURARE, CU CARACTER REPETITIV</t>
  </si>
  <si>
    <t>ALTE SERVICII</t>
  </si>
  <si>
    <t>ECHIPAMENTE ȘI TEHNICA DE CALCUL</t>
  </si>
  <si>
    <t>Val. totală estimată pentru a fi contractată cu TVA-lei (credite de angajament)</t>
  </si>
  <si>
    <t>Personal DAP</t>
  </si>
  <si>
    <t>Cumpărare directă</t>
  </si>
  <si>
    <t>DENUMIRE</t>
  </si>
  <si>
    <t>Val. care se plătește în anul 2016 cu TVA-lei (credite bugetare)</t>
  </si>
  <si>
    <t xml:space="preserve">Val.estim fără TVA lei; ENPI= 100% </t>
  </si>
  <si>
    <t>Suma de plată în 2016 lei cu TVA</t>
  </si>
  <si>
    <t>SUMA contractată în 2015 lei cu TVA</t>
  </si>
  <si>
    <t>TANEL A- proceduri de achizitie/contracte ce urmeaza a fi incheiate in anul 2016</t>
  </si>
  <si>
    <t>TABEL B- Cheltuieli ce nu sunt supuse procedurii de achizitie publica (exemplu diurna, taxe, contracte incheiate ce urmeaza a fi platite etc.)</t>
  </si>
  <si>
    <t>TOTAL</t>
  </si>
  <si>
    <t xml:space="preserve">pentru Contractul de Grant 2009/213-363 and 2009/213-393 (finanţarea STC PO Marea Neagră) - Secţiunea X                    </t>
  </si>
  <si>
    <t xml:space="preserve">                   56.16.02. BUNURI SI SERVICII</t>
  </si>
  <si>
    <t xml:space="preserve">                   56.16.02.    ASISTENTA TEHNICA PROGRAME COOPERARE TERITORIALA EUROPEANA</t>
  </si>
  <si>
    <t xml:space="preserve">              56.16.02. Programul Operational Comun „Bazinul Mării Negre 2007-2013” </t>
  </si>
  <si>
    <t>TOTAL art 56.16.02 POC BAZINUL MĂRII NEGRE</t>
  </si>
  <si>
    <t>Expertiza externa (contracte individuale cu expertii care vor lucra in STC)</t>
  </si>
  <si>
    <t>Comisioane si taxe bancare</t>
  </si>
  <si>
    <t>Servicii de intretinere (curent, gaze, apa, etc)</t>
  </si>
  <si>
    <t>Abonamente mobil</t>
  </si>
  <si>
    <t>Abonament telefon fix si internet pt. spatiu STC</t>
  </si>
  <si>
    <t>Inchiriere spatiu pt. STC</t>
  </si>
  <si>
    <t>Gabriel FRIPTU</t>
  </si>
  <si>
    <t>Direcția Generală Programe Europene</t>
  </si>
  <si>
    <t>Val.Total Euro cu TVA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</si>
</sst>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;\-0.00\ "/>
    <numFmt numFmtId="181" formatCode="#,##0.00;[Red]#,##0.00"/>
    <numFmt numFmtId="182" formatCode="#,##0.00_ ;\-#,##0.0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/yyyy"/>
    <numFmt numFmtId="187" formatCode="[$€-2]\ #,##0.00_);[Red]\([$€-2]\ #,##0.00\)"/>
    <numFmt numFmtId="188" formatCode="0.00;[Red]0.00"/>
    <numFmt numFmtId="189" formatCode="#,##0.0"/>
    <numFmt numFmtId="190" formatCode="_-* #,##0.00\ _F_B_-;\-* #,##0.00\ _F_B_-;_-* &quot;-&quot;??\ _F_B_-;_-@_-"/>
    <numFmt numFmtId="191" formatCode="#,##0.00000"/>
  </numFmts>
  <fonts count="47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9"/>
      <name val="Arial"/>
      <family val="2"/>
    </font>
    <font>
      <sz val="9"/>
      <name val="Trebuchet MS"/>
      <family val="2"/>
    </font>
    <font>
      <b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49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33" borderId="0" xfId="0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quotePrefix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 quotePrefix="1">
      <alignment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15" fontId="1" fillId="0" borderId="0" xfId="0" applyNumberFormat="1" applyFont="1" applyFill="1" applyBorder="1" applyAlignment="1">
      <alignment horizontal="center" vertical="center" wrapText="1"/>
    </xf>
    <xf numFmtId="15" fontId="0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horizontal="right" vertical="top"/>
    </xf>
    <xf numFmtId="4" fontId="1" fillId="0" borderId="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Border="1" applyAlignment="1" quotePrefix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center"/>
      <protection/>
    </xf>
    <xf numFmtId="18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4" fillId="0" borderId="0" xfId="59" applyNumberFormat="1" applyFont="1" applyFill="1" applyBorder="1" applyAlignment="1" applyProtection="1">
      <alignment horizontal="right" vertical="center" wrapText="1"/>
      <protection/>
    </xf>
    <xf numFmtId="0" fontId="4" fillId="0" borderId="0" xfId="59" applyFont="1" applyAlignment="1">
      <alignment vertical="center"/>
      <protection/>
    </xf>
    <xf numFmtId="0" fontId="4" fillId="0" borderId="0" xfId="59" applyFont="1" applyBorder="1" applyAlignment="1">
      <alignment horizontal="right" vertical="center" wrapText="1"/>
      <protection/>
    </xf>
    <xf numFmtId="0" fontId="4" fillId="0" borderId="0" xfId="59" applyFont="1" applyBorder="1" applyAlignment="1">
      <alignment horizontal="center" vertical="top" wrapText="1"/>
      <protection/>
    </xf>
    <xf numFmtId="0" fontId="4" fillId="0" borderId="0" xfId="59" applyFont="1" applyBorder="1" applyAlignment="1">
      <alignment vertical="top" wrapText="1"/>
      <protection/>
    </xf>
    <xf numFmtId="49" fontId="4" fillId="0" borderId="0" xfId="59" applyNumberFormat="1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35" borderId="10" xfId="0" applyFont="1" applyFill="1" applyBorder="1" applyAlignment="1">
      <alignment horizontal="left" vertical="top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4" borderId="12" xfId="0" applyNumberFormat="1" applyFont="1" applyFill="1" applyBorder="1" applyAlignment="1" applyProtection="1">
      <alignment horizontal="center" vertical="center" wrapText="1"/>
      <protection/>
    </xf>
    <xf numFmtId="49" fontId="10" fillId="4" borderId="13" xfId="0" applyNumberFormat="1" applyFont="1" applyFill="1" applyBorder="1" applyAlignment="1" applyProtection="1">
      <alignment horizontal="center" vertical="center"/>
      <protection/>
    </xf>
    <xf numFmtId="0" fontId="10" fillId="4" borderId="14" xfId="0" applyNumberFormat="1" applyFont="1" applyFill="1" applyBorder="1" applyAlignment="1" applyProtection="1">
      <alignment horizontal="center" vertical="center"/>
      <protection/>
    </xf>
    <xf numFmtId="0" fontId="10" fillId="4" borderId="14" xfId="0" applyNumberFormat="1" applyFont="1" applyFill="1" applyBorder="1" applyAlignment="1" applyProtection="1">
      <alignment horizontal="center" vertical="center" wrapText="1"/>
      <protection/>
    </xf>
    <xf numFmtId="4" fontId="10" fillId="4" borderId="13" xfId="0" applyNumberFormat="1" applyFont="1" applyFill="1" applyBorder="1" applyAlignment="1" applyProtection="1">
      <alignment horizontal="center" vertical="center" wrapText="1"/>
      <protection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15" fontId="10" fillId="4" borderId="14" xfId="0" applyNumberFormat="1" applyFont="1" applyFill="1" applyBorder="1" applyAlignment="1" applyProtection="1">
      <alignment horizontal="center" vertical="center" wrapText="1"/>
      <protection/>
    </xf>
    <xf numFmtId="0" fontId="10" fillId="4" borderId="13" xfId="0" applyNumberFormat="1" applyFont="1" applyFill="1" applyBorder="1" applyAlignment="1" applyProtection="1">
      <alignment horizontal="center" vertical="center" wrapText="1"/>
      <protection/>
    </xf>
    <xf numFmtId="0" fontId="10" fillId="4" borderId="13" xfId="0" applyNumberFormat="1" applyFont="1" applyFill="1" applyBorder="1" applyAlignment="1" applyProtection="1">
      <alignment horizontal="center" vertical="center"/>
      <protection/>
    </xf>
    <xf numFmtId="0" fontId="9" fillId="33" borderId="15" xfId="0" applyNumberFormat="1" applyFont="1" applyFill="1" applyBorder="1" applyAlignment="1" applyProtection="1">
      <alignment horizontal="center" vertical="center" wrapText="1"/>
      <protection/>
    </xf>
    <xf numFmtId="49" fontId="10" fillId="33" borderId="16" xfId="0" applyNumberFormat="1" applyFont="1" applyFill="1" applyBorder="1" applyAlignment="1" applyProtection="1">
      <alignment vertical="center"/>
      <protection/>
    </xf>
    <xf numFmtId="49" fontId="10" fillId="33" borderId="17" xfId="0" applyNumberFormat="1" applyFont="1" applyFill="1" applyBorder="1" applyAlignment="1" applyProtection="1">
      <alignment vertical="center"/>
      <protection/>
    </xf>
    <xf numFmtId="49" fontId="10" fillId="33" borderId="17" xfId="0" applyNumberFormat="1" applyFont="1" applyFill="1" applyBorder="1" applyAlignment="1" applyProtection="1">
      <alignment horizontal="center" vertical="center"/>
      <protection/>
    </xf>
    <xf numFmtId="49" fontId="10" fillId="33" borderId="18" xfId="0" applyNumberFormat="1" applyFont="1" applyFill="1" applyBorder="1" applyAlignment="1" applyProtection="1">
      <alignment vertical="center"/>
      <protection/>
    </xf>
    <xf numFmtId="0" fontId="10" fillId="33" borderId="19" xfId="0" applyNumberFormat="1" applyFont="1" applyFill="1" applyBorder="1" applyAlignment="1" applyProtection="1">
      <alignment horizontal="left" vertical="center" indent="2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49" fontId="10" fillId="0" borderId="21" xfId="0" applyNumberFormat="1" applyFont="1" applyFill="1" applyBorder="1" applyAlignment="1" applyProtection="1">
      <alignment vertical="center"/>
      <protection/>
    </xf>
    <xf numFmtId="49" fontId="10" fillId="0" borderId="22" xfId="0" applyNumberFormat="1" applyFont="1" applyFill="1" applyBorder="1" applyAlignment="1" applyProtection="1">
      <alignment vertical="center"/>
      <protection/>
    </xf>
    <xf numFmtId="49" fontId="10" fillId="0" borderId="22" xfId="0" applyNumberFormat="1" applyFont="1" applyFill="1" applyBorder="1" applyAlignment="1" applyProtection="1">
      <alignment horizontal="center" vertical="center"/>
      <protection/>
    </xf>
    <xf numFmtId="49" fontId="10" fillId="0" borderId="23" xfId="0" applyNumberFormat="1" applyFont="1" applyFill="1" applyBorder="1" applyAlignment="1" applyProtection="1">
      <alignment vertical="center"/>
      <protection/>
    </xf>
    <xf numFmtId="0" fontId="9" fillId="32" borderId="15" xfId="0" applyFont="1" applyFill="1" applyBorder="1" applyAlignment="1">
      <alignment horizontal="center" vertical="center"/>
    </xf>
    <xf numFmtId="0" fontId="10" fillId="32" borderId="24" xfId="0" applyFont="1" applyFill="1" applyBorder="1" applyAlignment="1">
      <alignment vertical="center"/>
    </xf>
    <xf numFmtId="0" fontId="9" fillId="32" borderId="16" xfId="0" applyFont="1" applyFill="1" applyBorder="1" applyAlignment="1">
      <alignment vertical="center"/>
    </xf>
    <xf numFmtId="4" fontId="9" fillId="0" borderId="25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4" fontId="9" fillId="0" borderId="18" xfId="0" applyNumberFormat="1" applyFont="1" applyFill="1" applyBorder="1" applyAlignment="1">
      <alignment horizontal="center" vertical="center"/>
    </xf>
    <xf numFmtId="15" fontId="9" fillId="0" borderId="26" xfId="0" applyNumberFormat="1" applyFont="1" applyFill="1" applyBorder="1" applyAlignment="1">
      <alignment vertical="center"/>
    </xf>
    <xf numFmtId="15" fontId="9" fillId="0" borderId="24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36" borderId="27" xfId="0" applyFont="1" applyFill="1" applyBorder="1" applyAlignment="1">
      <alignment horizontal="center" vertical="center"/>
    </xf>
    <xf numFmtId="4" fontId="10" fillId="0" borderId="28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vertical="center" wrapText="1"/>
    </xf>
    <xf numFmtId="0" fontId="46" fillId="0" borderId="3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center" vertical="center"/>
    </xf>
    <xf numFmtId="15" fontId="9" fillId="0" borderId="10" xfId="0" applyNumberFormat="1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10" fillId="37" borderId="27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center" vertical="center" wrapText="1"/>
    </xf>
    <xf numFmtId="0" fontId="9" fillId="37" borderId="30" xfId="0" applyFont="1" applyFill="1" applyBorder="1" applyAlignment="1">
      <alignment vertical="center" wrapText="1"/>
    </xf>
    <xf numFmtId="4" fontId="9" fillId="37" borderId="28" xfId="0" applyNumberFormat="1" applyFont="1" applyFill="1" applyBorder="1" applyAlignment="1">
      <alignment vertical="center" wrapText="1"/>
    </xf>
    <xf numFmtId="4" fontId="9" fillId="37" borderId="29" xfId="0" applyNumberFormat="1" applyFont="1" applyFill="1" applyBorder="1" applyAlignment="1" quotePrefix="1">
      <alignment vertical="center" wrapText="1"/>
    </xf>
    <xf numFmtId="4" fontId="9" fillId="37" borderId="30" xfId="0" applyNumberFormat="1" applyFont="1" applyFill="1" applyBorder="1" applyAlignment="1">
      <alignment vertical="center" wrapText="1"/>
    </xf>
    <xf numFmtId="4" fontId="9" fillId="37" borderId="10" xfId="0" applyNumberFormat="1" applyFont="1" applyFill="1" applyBorder="1" applyAlignment="1" quotePrefix="1">
      <alignment vertical="center" wrapText="1"/>
    </xf>
    <xf numFmtId="4" fontId="9" fillId="37" borderId="10" xfId="0" applyNumberFormat="1" applyFont="1" applyFill="1" applyBorder="1" applyAlignment="1">
      <alignment horizontal="center" vertical="center" wrapText="1"/>
    </xf>
    <xf numFmtId="14" fontId="9" fillId="37" borderId="10" xfId="0" applyNumberFormat="1" applyFont="1" applyFill="1" applyBorder="1" applyAlignment="1">
      <alignment horizontal="center" vertical="center"/>
    </xf>
    <xf numFmtId="14" fontId="9" fillId="37" borderId="10" xfId="0" applyNumberFormat="1" applyFont="1" applyFill="1" applyBorder="1" applyAlignment="1">
      <alignment horizontal="center" vertical="center" wrapText="1"/>
    </xf>
    <xf numFmtId="0" fontId="9" fillId="37" borderId="31" xfId="0" applyFont="1" applyFill="1" applyBorder="1" applyAlignment="1">
      <alignment horizontal="center" vertical="center" wrapText="1"/>
    </xf>
    <xf numFmtId="0" fontId="10" fillId="38" borderId="27" xfId="0" applyFont="1" applyFill="1" applyBorder="1" applyAlignment="1">
      <alignment horizontal="center" vertical="center" wrapText="1"/>
    </xf>
    <xf numFmtId="0" fontId="10" fillId="38" borderId="10" xfId="0" applyNumberFormat="1" applyFont="1" applyFill="1" applyBorder="1" applyAlignment="1">
      <alignment horizontal="center" vertical="center" wrapText="1"/>
    </xf>
    <xf numFmtId="0" fontId="9" fillId="38" borderId="30" xfId="0" applyFont="1" applyFill="1" applyBorder="1" applyAlignment="1">
      <alignment vertical="center" wrapText="1"/>
    </xf>
    <xf numFmtId="4" fontId="9" fillId="38" borderId="28" xfId="0" applyNumberFormat="1" applyFont="1" applyFill="1" applyBorder="1" applyAlignment="1">
      <alignment vertical="center" wrapText="1"/>
    </xf>
    <xf numFmtId="4" fontId="9" fillId="38" borderId="29" xfId="0" applyNumberFormat="1" applyFont="1" applyFill="1" applyBorder="1" applyAlignment="1" quotePrefix="1">
      <alignment vertical="center" wrapText="1"/>
    </xf>
    <xf numFmtId="4" fontId="9" fillId="38" borderId="30" xfId="0" applyNumberFormat="1" applyFont="1" applyFill="1" applyBorder="1" applyAlignment="1">
      <alignment vertical="center" wrapText="1"/>
    </xf>
    <xf numFmtId="4" fontId="9" fillId="38" borderId="10" xfId="0" applyNumberFormat="1" applyFont="1" applyFill="1" applyBorder="1" applyAlignment="1" quotePrefix="1">
      <alignment vertical="center" wrapText="1"/>
    </xf>
    <xf numFmtId="4" fontId="9" fillId="38" borderId="10" xfId="0" applyNumberFormat="1" applyFont="1" applyFill="1" applyBorder="1" applyAlignment="1">
      <alignment horizontal="center" vertical="center" wrapText="1"/>
    </xf>
    <xf numFmtId="14" fontId="9" fillId="38" borderId="10" xfId="0" applyNumberFormat="1" applyFont="1" applyFill="1" applyBorder="1" applyAlignment="1">
      <alignment horizontal="center" vertical="center"/>
    </xf>
    <xf numFmtId="14" fontId="9" fillId="38" borderId="10" xfId="0" applyNumberFormat="1" applyFont="1" applyFill="1" applyBorder="1" applyAlignment="1">
      <alignment horizontal="center" vertical="center" wrapText="1"/>
    </xf>
    <xf numFmtId="0" fontId="9" fillId="38" borderId="31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34" borderId="30" xfId="0" applyFont="1" applyFill="1" applyBorder="1" applyAlignment="1">
      <alignment vertical="center" wrapText="1"/>
    </xf>
    <xf numFmtId="4" fontId="9" fillId="0" borderId="29" xfId="0" applyNumberFormat="1" applyFont="1" applyFill="1" applyBorder="1" applyAlignment="1" quotePrefix="1">
      <alignment vertical="center" wrapText="1"/>
    </xf>
    <xf numFmtId="4" fontId="9" fillId="0" borderId="10" xfId="0" applyNumberFormat="1" applyFont="1" applyFill="1" applyBorder="1" applyAlignment="1" quotePrefix="1">
      <alignment vertical="center" wrapText="1"/>
    </xf>
    <xf numFmtId="14" fontId="9" fillId="0" borderId="10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0" fontId="10" fillId="36" borderId="32" xfId="0" applyFont="1" applyFill="1" applyBorder="1" applyAlignment="1">
      <alignment horizontal="center" vertical="center"/>
    </xf>
    <xf numFmtId="0" fontId="10" fillId="36" borderId="33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4" fontId="10" fillId="36" borderId="13" xfId="0" applyNumberFormat="1" applyFont="1" applyFill="1" applyBorder="1" applyAlignment="1">
      <alignment vertical="center" wrapText="1"/>
    </xf>
    <xf numFmtId="4" fontId="10" fillId="36" borderId="34" xfId="0" applyNumberFormat="1" applyFont="1" applyFill="1" applyBorder="1" applyAlignment="1">
      <alignment vertical="center" wrapText="1"/>
    </xf>
    <xf numFmtId="4" fontId="10" fillId="36" borderId="12" xfId="0" applyNumberFormat="1" applyFont="1" applyFill="1" applyBorder="1" applyAlignment="1">
      <alignment vertical="center" wrapText="1"/>
    </xf>
    <xf numFmtId="0" fontId="10" fillId="36" borderId="12" xfId="0" applyFont="1" applyFill="1" applyBorder="1" applyAlignment="1">
      <alignment vertical="center" wrapText="1"/>
    </xf>
    <xf numFmtId="0" fontId="10" fillId="36" borderId="35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top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 wrapText="1"/>
    </xf>
    <xf numFmtId="4" fontId="9" fillId="0" borderId="28" xfId="0" applyNumberFormat="1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59" applyFont="1" applyBorder="1" applyAlignment="1">
      <alignment horizontal="center" vertical="top"/>
      <protection/>
    </xf>
    <xf numFmtId="0" fontId="4" fillId="0" borderId="0" xfId="59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/>
      <protection/>
    </xf>
    <xf numFmtId="4" fontId="4" fillId="0" borderId="0" xfId="59" applyNumberFormat="1" applyFont="1" applyFill="1" applyBorder="1" applyAlignment="1" applyProtection="1">
      <alignment horizontal="center" vertical="center" wrapText="1"/>
      <protection/>
    </xf>
    <xf numFmtId="0" fontId="4" fillId="0" borderId="0" xfId="59" applyFont="1" applyBorder="1" applyAlignment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0" fillId="36" borderId="30" xfId="0" applyFont="1" applyFill="1" applyBorder="1" applyAlignment="1">
      <alignment horizontal="center" vertical="center" wrapText="1"/>
    </xf>
    <xf numFmtId="0" fontId="10" fillId="36" borderId="36" xfId="0" applyFont="1" applyFill="1" applyBorder="1" applyAlignment="1">
      <alignment horizontal="center" vertical="center" wrapText="1"/>
    </xf>
    <xf numFmtId="0" fontId="4" fillId="0" borderId="0" xfId="59" applyFont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0"/>
  <sheetViews>
    <sheetView tabSelected="1" view="pageBreakPreview" zoomScaleNormal="85" zoomScaleSheetLayoutView="100" zoomScalePageLayoutView="0" workbookViewId="0" topLeftCell="A1">
      <selection activeCell="A11" sqref="A11:L11"/>
    </sheetView>
  </sheetViews>
  <sheetFormatPr defaultColWidth="9.421875" defaultRowHeight="12.75"/>
  <cols>
    <col min="1" max="1" width="6.7109375" style="21" customWidth="1"/>
    <col min="2" max="2" width="39.28125" style="16" customWidth="1"/>
    <col min="3" max="3" width="52.00390625" style="16" customWidth="1"/>
    <col min="4" max="4" width="14.57421875" style="16" customWidth="1"/>
    <col min="5" max="5" width="14.57421875" style="16" hidden="1" customWidth="1"/>
    <col min="6" max="6" width="12.8515625" style="16" customWidth="1"/>
    <col min="7" max="7" width="14.57421875" style="16" customWidth="1"/>
    <col min="8" max="8" width="14.7109375" style="16" customWidth="1"/>
    <col min="9" max="9" width="20.00390625" style="21" customWidth="1"/>
    <col min="10" max="10" width="10.8515625" style="16" customWidth="1"/>
    <col min="11" max="11" width="13.140625" style="16" customWidth="1"/>
    <col min="12" max="12" width="13.57421875" style="16" customWidth="1"/>
    <col min="13" max="13" width="11.7109375" style="34" bestFit="1" customWidth="1"/>
    <col min="14" max="14" width="11.57421875" style="16" bestFit="1" customWidth="1"/>
    <col min="15" max="15" width="9.7109375" style="16" bestFit="1" customWidth="1"/>
    <col min="16" max="16" width="9.421875" style="16" customWidth="1"/>
    <col min="17" max="17" width="9.7109375" style="16" bestFit="1" customWidth="1"/>
    <col min="18" max="18" width="11.28125" style="16" customWidth="1"/>
    <col min="19" max="19" width="9.421875" style="16" customWidth="1"/>
    <col min="20" max="20" width="10.140625" style="16" bestFit="1" customWidth="1"/>
    <col min="21" max="16384" width="9.421875" style="16" customWidth="1"/>
  </cols>
  <sheetData>
    <row r="1" spans="1:12" ht="12">
      <c r="A1" s="29"/>
      <c r="B1" s="30"/>
      <c r="C1" s="20"/>
      <c r="D1" s="20"/>
      <c r="E1" s="20"/>
      <c r="F1" s="19">
        <v>3.9</v>
      </c>
      <c r="G1" s="19">
        <v>1.19</v>
      </c>
      <c r="H1" s="7"/>
      <c r="I1" s="31"/>
      <c r="J1" s="20"/>
      <c r="K1" s="18"/>
      <c r="L1" s="20"/>
    </row>
    <row r="2" spans="1:12" ht="12">
      <c r="A2" s="29"/>
      <c r="B2" s="17" t="s">
        <v>11</v>
      </c>
      <c r="C2" s="20"/>
      <c r="D2" s="20"/>
      <c r="E2" s="20"/>
      <c r="F2" s="7"/>
      <c r="G2" s="7"/>
      <c r="H2" s="7"/>
      <c r="I2" s="31"/>
      <c r="J2" s="18"/>
      <c r="K2" s="18"/>
      <c r="L2" s="20"/>
    </row>
    <row r="3" spans="2:12" ht="12.75">
      <c r="B3" s="30"/>
      <c r="C3" s="20"/>
      <c r="D3" s="20"/>
      <c r="E3" s="20"/>
      <c r="F3" s="7"/>
      <c r="G3" s="7"/>
      <c r="H3" s="7"/>
      <c r="I3" s="178"/>
      <c r="J3" s="178"/>
      <c r="K3" s="178"/>
      <c r="L3" s="20"/>
    </row>
    <row r="4" spans="2:12" ht="12">
      <c r="B4" s="30"/>
      <c r="C4" s="20"/>
      <c r="D4" s="20"/>
      <c r="E4" s="20"/>
      <c r="F4" s="7"/>
      <c r="G4" s="7"/>
      <c r="H4" s="7"/>
      <c r="I4" s="52"/>
      <c r="J4" s="52"/>
      <c r="K4" s="52"/>
      <c r="L4" s="20"/>
    </row>
    <row r="5" spans="2:12" ht="12.75">
      <c r="B5" s="30"/>
      <c r="C5" s="20"/>
      <c r="D5" s="20"/>
      <c r="E5" s="20"/>
      <c r="F5" s="7"/>
      <c r="G5" s="7"/>
      <c r="H5" s="7"/>
      <c r="I5" s="178"/>
      <c r="J5" s="178"/>
      <c r="K5" s="178"/>
      <c r="L5" s="20"/>
    </row>
    <row r="6" spans="2:15" ht="12.75">
      <c r="B6" s="168"/>
      <c r="C6" s="18"/>
      <c r="D6" s="18"/>
      <c r="E6" s="18"/>
      <c r="F6" s="7"/>
      <c r="G6" s="7"/>
      <c r="H6" s="7"/>
      <c r="I6" s="31"/>
      <c r="J6" s="42"/>
      <c r="K6" s="42"/>
      <c r="L6" s="42"/>
      <c r="M6" s="42"/>
      <c r="N6" s="42"/>
      <c r="O6" s="42"/>
    </row>
    <row r="7" spans="1:15" ht="15">
      <c r="A7" s="31"/>
      <c r="B7" s="169"/>
      <c r="C7" s="18"/>
      <c r="D7" s="18"/>
      <c r="E7" s="18"/>
      <c r="F7" s="7"/>
      <c r="G7" s="7"/>
      <c r="H7" s="7"/>
      <c r="I7" s="31"/>
      <c r="J7" s="42"/>
      <c r="K7" s="39"/>
      <c r="M7" s="47"/>
      <c r="N7" s="41"/>
      <c r="O7" s="41"/>
    </row>
    <row r="8" spans="1:12" ht="12">
      <c r="A8" s="31"/>
      <c r="B8" s="17"/>
      <c r="C8" s="18"/>
      <c r="D8" s="18"/>
      <c r="E8" s="18"/>
      <c r="F8" s="7"/>
      <c r="G8" s="7"/>
      <c r="H8" s="7"/>
      <c r="I8" s="31"/>
      <c r="J8" s="20"/>
      <c r="K8" s="20"/>
      <c r="L8" s="20"/>
    </row>
    <row r="9" spans="1:12" ht="12">
      <c r="A9" s="181" t="s">
        <v>8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</row>
    <row r="10" spans="1:13" ht="12">
      <c r="A10" s="182" t="s">
        <v>43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6"/>
    </row>
    <row r="11" spans="1:12" ht="12">
      <c r="A11" s="183" t="s">
        <v>21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</row>
    <row r="12" spans="1:12" ht="1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15.75" thickBot="1">
      <c r="A13" s="85" t="s">
        <v>40</v>
      </c>
      <c r="B13" s="86"/>
      <c r="C13" s="87"/>
      <c r="D13" s="87"/>
      <c r="E13" s="87"/>
      <c r="F13" s="87"/>
      <c r="G13" s="88"/>
      <c r="H13" s="88"/>
      <c r="I13" s="87"/>
      <c r="J13" s="87"/>
      <c r="K13" s="87"/>
      <c r="L13" s="87"/>
    </row>
    <row r="14" spans="1:30" ht="74.25" customHeight="1" thickBot="1">
      <c r="A14" s="89" t="s">
        <v>0</v>
      </c>
      <c r="B14" s="90" t="s">
        <v>1</v>
      </c>
      <c r="C14" s="91" t="s">
        <v>2</v>
      </c>
      <c r="D14" s="92" t="s">
        <v>20</v>
      </c>
      <c r="E14" s="92" t="s">
        <v>56</v>
      </c>
      <c r="F14" s="93" t="s">
        <v>37</v>
      </c>
      <c r="G14" s="94" t="s">
        <v>32</v>
      </c>
      <c r="H14" s="95" t="s">
        <v>36</v>
      </c>
      <c r="I14" s="96" t="s">
        <v>7</v>
      </c>
      <c r="J14" s="97" t="s">
        <v>3</v>
      </c>
      <c r="K14" s="97" t="s">
        <v>4</v>
      </c>
      <c r="L14" s="98" t="s">
        <v>5</v>
      </c>
      <c r="M14" s="35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s="25" customFormat="1" ht="15">
      <c r="A15" s="99"/>
      <c r="B15" s="100" t="s">
        <v>6</v>
      </c>
      <c r="C15" s="101"/>
      <c r="D15" s="101"/>
      <c r="E15" s="101"/>
      <c r="F15" s="101"/>
      <c r="G15" s="101"/>
      <c r="H15" s="101"/>
      <c r="I15" s="102"/>
      <c r="J15" s="101"/>
      <c r="K15" s="103"/>
      <c r="L15" s="104"/>
      <c r="M15" s="35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 ht="15.75" thickBot="1">
      <c r="A16" s="105"/>
      <c r="B16" s="106" t="s">
        <v>44</v>
      </c>
      <c r="C16" s="107"/>
      <c r="D16" s="107"/>
      <c r="E16" s="107"/>
      <c r="F16" s="107"/>
      <c r="G16" s="107"/>
      <c r="H16" s="107"/>
      <c r="I16" s="108"/>
      <c r="J16" s="107"/>
      <c r="K16" s="107"/>
      <c r="L16" s="109"/>
      <c r="M16" s="35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 s="22" customFormat="1" ht="15">
      <c r="A17" s="110"/>
      <c r="B17" s="111" t="s">
        <v>45</v>
      </c>
      <c r="C17" s="112"/>
      <c r="D17" s="113"/>
      <c r="E17" s="113"/>
      <c r="F17" s="114"/>
      <c r="G17" s="115"/>
      <c r="H17" s="116"/>
      <c r="I17" s="117"/>
      <c r="J17" s="118"/>
      <c r="K17" s="119"/>
      <c r="L17" s="120"/>
      <c r="M17" s="36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28" ht="15">
      <c r="A18" s="121"/>
      <c r="B18" s="184" t="s">
        <v>46</v>
      </c>
      <c r="C18" s="185"/>
      <c r="D18" s="122"/>
      <c r="E18" s="122"/>
      <c r="F18" s="123"/>
      <c r="G18" s="124">
        <v>4.46</v>
      </c>
      <c r="H18" s="125"/>
      <c r="I18" s="126"/>
      <c r="J18" s="127"/>
      <c r="K18" s="127"/>
      <c r="L18" s="128"/>
      <c r="M18" s="36"/>
      <c r="AB18" s="13"/>
    </row>
    <row r="19" spans="1:15" s="24" customFormat="1" ht="18" customHeight="1">
      <c r="A19" s="129" t="s">
        <v>22</v>
      </c>
      <c r="B19" s="130" t="s">
        <v>23</v>
      </c>
      <c r="C19" s="131"/>
      <c r="D19" s="132"/>
      <c r="E19" s="132"/>
      <c r="F19" s="133"/>
      <c r="G19" s="134"/>
      <c r="H19" s="135"/>
      <c r="I19" s="136"/>
      <c r="J19" s="137"/>
      <c r="K19" s="138"/>
      <c r="L19" s="139"/>
      <c r="M19" s="36"/>
      <c r="O19" s="37"/>
    </row>
    <row r="20" spans="1:15" s="24" customFormat="1" ht="18" customHeight="1">
      <c r="A20" s="140" t="s">
        <v>24</v>
      </c>
      <c r="B20" s="141" t="s">
        <v>25</v>
      </c>
      <c r="C20" s="142"/>
      <c r="D20" s="143"/>
      <c r="E20" s="143"/>
      <c r="F20" s="144"/>
      <c r="G20" s="145"/>
      <c r="H20" s="146"/>
      <c r="I20" s="147"/>
      <c r="J20" s="148"/>
      <c r="K20" s="149"/>
      <c r="L20" s="150"/>
      <c r="M20" s="36"/>
      <c r="O20" s="37"/>
    </row>
    <row r="21" spans="1:15" s="24" customFormat="1" ht="18" customHeight="1">
      <c r="A21" s="140" t="s">
        <v>26</v>
      </c>
      <c r="B21" s="141" t="s">
        <v>31</v>
      </c>
      <c r="C21" s="142"/>
      <c r="D21" s="143"/>
      <c r="E21" s="143"/>
      <c r="F21" s="144"/>
      <c r="G21" s="145"/>
      <c r="H21" s="146"/>
      <c r="I21" s="147"/>
      <c r="J21" s="148"/>
      <c r="K21" s="149"/>
      <c r="L21" s="150"/>
      <c r="M21" s="36"/>
      <c r="O21" s="37"/>
    </row>
    <row r="22" spans="1:15" s="24" customFormat="1" ht="18" customHeight="1">
      <c r="A22" s="129" t="s">
        <v>27</v>
      </c>
      <c r="B22" s="130" t="s">
        <v>28</v>
      </c>
      <c r="C22" s="131"/>
      <c r="D22" s="132"/>
      <c r="E22" s="132"/>
      <c r="F22" s="133"/>
      <c r="G22" s="134"/>
      <c r="H22" s="135"/>
      <c r="I22" s="136"/>
      <c r="J22" s="137"/>
      <c r="K22" s="138"/>
      <c r="L22" s="139"/>
      <c r="M22" s="36"/>
      <c r="O22" s="37"/>
    </row>
    <row r="23" spans="1:15" s="24" customFormat="1" ht="30">
      <c r="A23" s="140" t="s">
        <v>24</v>
      </c>
      <c r="B23" s="141" t="s">
        <v>29</v>
      </c>
      <c r="C23" s="142"/>
      <c r="D23" s="143"/>
      <c r="E23" s="143"/>
      <c r="F23" s="144"/>
      <c r="G23" s="145"/>
      <c r="H23" s="146"/>
      <c r="I23" s="147"/>
      <c r="J23" s="148"/>
      <c r="K23" s="149"/>
      <c r="L23" s="150"/>
      <c r="M23" s="36"/>
      <c r="O23" s="37"/>
    </row>
    <row r="24" spans="1:15" s="24" customFormat="1" ht="24.75" customHeight="1">
      <c r="A24" s="151">
        <v>1</v>
      </c>
      <c r="B24" s="158" t="s">
        <v>9</v>
      </c>
      <c r="C24" s="152" t="s">
        <v>10</v>
      </c>
      <c r="D24" s="171">
        <f>ROUND(E24/1.2,2)</f>
        <v>4166.67</v>
      </c>
      <c r="E24" s="171">
        <v>5000</v>
      </c>
      <c r="F24" s="153">
        <f>ROUND(D24*4.44,2)</f>
        <v>18500.01</v>
      </c>
      <c r="G24" s="172">
        <f>F24*1.2</f>
        <v>22200.012</v>
      </c>
      <c r="H24" s="154">
        <v>0</v>
      </c>
      <c r="I24" s="64" t="s">
        <v>34</v>
      </c>
      <c r="J24" s="155">
        <v>42370</v>
      </c>
      <c r="K24" s="156">
        <v>42735</v>
      </c>
      <c r="L24" s="157" t="s">
        <v>33</v>
      </c>
      <c r="M24" s="36"/>
      <c r="O24" s="37"/>
    </row>
    <row r="25" spans="1:15" s="24" customFormat="1" ht="18" customHeight="1" thickBot="1">
      <c r="A25" s="140" t="s">
        <v>26</v>
      </c>
      <c r="B25" s="141" t="s">
        <v>30</v>
      </c>
      <c r="C25" s="142"/>
      <c r="D25" s="143"/>
      <c r="E25" s="143"/>
      <c r="F25" s="144"/>
      <c r="G25" s="145"/>
      <c r="H25" s="146"/>
      <c r="I25" s="147"/>
      <c r="J25" s="148"/>
      <c r="K25" s="149"/>
      <c r="L25" s="150"/>
      <c r="M25" s="36"/>
      <c r="O25" s="37"/>
    </row>
    <row r="26" spans="1:17" s="56" customFormat="1" ht="24" customHeight="1" thickBot="1">
      <c r="A26" s="159"/>
      <c r="B26" s="160" t="s">
        <v>47</v>
      </c>
      <c r="C26" s="161"/>
      <c r="D26" s="162">
        <f>SUM(D19:D25)</f>
        <v>4166.67</v>
      </c>
      <c r="E26" s="162">
        <f>SUM(E19:E25)</f>
        <v>5000</v>
      </c>
      <c r="F26" s="163">
        <f>SUM(F19:F25)</f>
        <v>18500.01</v>
      </c>
      <c r="G26" s="164">
        <f>SUM(G19:G25)</f>
        <v>22200.012</v>
      </c>
      <c r="H26" s="164">
        <f>SUM(H19:H25)</f>
        <v>0</v>
      </c>
      <c r="I26" s="165"/>
      <c r="J26" s="165"/>
      <c r="K26" s="161"/>
      <c r="L26" s="166"/>
      <c r="M26" s="55"/>
      <c r="Q26" s="57"/>
    </row>
    <row r="27" spans="1:17" s="71" customFormat="1" ht="16.5" customHeight="1">
      <c r="A27" s="65"/>
      <c r="B27" s="66"/>
      <c r="C27" s="66"/>
      <c r="D27" s="67"/>
      <c r="E27" s="67"/>
      <c r="F27" s="67"/>
      <c r="G27" s="67"/>
      <c r="H27" s="67"/>
      <c r="I27" s="68"/>
      <c r="J27" s="68"/>
      <c r="K27" s="66"/>
      <c r="L27" s="69"/>
      <c r="M27" s="70"/>
      <c r="Q27" s="72"/>
    </row>
    <row r="28" spans="1:17" s="81" customFormat="1" ht="16.5" customHeight="1">
      <c r="A28" s="75" t="s">
        <v>41</v>
      </c>
      <c r="B28" s="76"/>
      <c r="C28" s="76"/>
      <c r="D28" s="77"/>
      <c r="E28" s="77"/>
      <c r="F28" s="77"/>
      <c r="G28" s="77"/>
      <c r="H28" s="77"/>
      <c r="I28" s="78"/>
      <c r="J28" s="78"/>
      <c r="K28" s="76"/>
      <c r="L28" s="79"/>
      <c r="M28" s="80"/>
      <c r="Q28" s="82"/>
    </row>
    <row r="29" spans="1:15" s="24" customFormat="1" ht="24">
      <c r="A29" s="43"/>
      <c r="B29" s="83" t="s">
        <v>35</v>
      </c>
      <c r="C29" s="84" t="s">
        <v>39</v>
      </c>
      <c r="D29" s="74" t="s">
        <v>38</v>
      </c>
      <c r="E29" s="174"/>
      <c r="F29" s="33"/>
      <c r="G29" s="33"/>
      <c r="H29" s="44"/>
      <c r="I29" s="45"/>
      <c r="J29" s="46"/>
      <c r="K29" s="46"/>
      <c r="L29" s="43"/>
      <c r="M29" s="36"/>
      <c r="O29" s="37"/>
    </row>
    <row r="30" spans="1:15" s="24" customFormat="1" ht="12">
      <c r="A30" s="43"/>
      <c r="B30" s="2" t="s">
        <v>51</v>
      </c>
      <c r="C30" s="32"/>
      <c r="D30" s="173">
        <v>6400</v>
      </c>
      <c r="E30" s="33"/>
      <c r="F30" s="33"/>
      <c r="G30" s="33"/>
      <c r="H30" s="44"/>
      <c r="I30" s="45"/>
      <c r="J30" s="46"/>
      <c r="K30" s="46"/>
      <c r="L30" s="43"/>
      <c r="M30" s="36"/>
      <c r="O30" s="37"/>
    </row>
    <row r="31" spans="1:15" s="24" customFormat="1" ht="12">
      <c r="A31" s="43"/>
      <c r="B31" s="2" t="s">
        <v>52</v>
      </c>
      <c r="C31" s="32"/>
      <c r="D31" s="173">
        <v>200</v>
      </c>
      <c r="E31" s="33"/>
      <c r="F31" s="33"/>
      <c r="G31" s="33"/>
      <c r="H31" s="44"/>
      <c r="I31" s="45"/>
      <c r="J31" s="46"/>
      <c r="K31" s="46"/>
      <c r="L31" s="43"/>
      <c r="M31" s="36"/>
      <c r="O31" s="37"/>
    </row>
    <row r="32" spans="1:15" s="24" customFormat="1" ht="12">
      <c r="A32" s="43"/>
      <c r="B32" s="2" t="s">
        <v>53</v>
      </c>
      <c r="C32" s="32"/>
      <c r="D32" s="173">
        <v>35560</v>
      </c>
      <c r="E32" s="33"/>
      <c r="F32" s="33"/>
      <c r="G32" s="33"/>
      <c r="H32" s="44"/>
      <c r="I32" s="45"/>
      <c r="J32" s="46"/>
      <c r="K32" s="46"/>
      <c r="L32" s="43"/>
      <c r="M32" s="36"/>
      <c r="O32" s="37"/>
    </row>
    <row r="33" spans="1:15" s="24" customFormat="1" ht="24">
      <c r="A33" s="43"/>
      <c r="B33" s="2" t="s">
        <v>48</v>
      </c>
      <c r="C33" s="32"/>
      <c r="D33" s="173">
        <v>137500</v>
      </c>
      <c r="E33" s="33"/>
      <c r="F33" s="33"/>
      <c r="G33" s="33"/>
      <c r="H33" s="44"/>
      <c r="I33" s="45"/>
      <c r="J33" s="46"/>
      <c r="K33" s="46"/>
      <c r="L33" s="43"/>
      <c r="M33" s="36"/>
      <c r="O33" s="37"/>
    </row>
    <row r="34" spans="1:15" s="24" customFormat="1" ht="12">
      <c r="A34" s="43"/>
      <c r="B34" s="2" t="s">
        <v>49</v>
      </c>
      <c r="C34" s="32"/>
      <c r="D34" s="173">
        <v>1000</v>
      </c>
      <c r="E34" s="33"/>
      <c r="F34" s="33"/>
      <c r="G34" s="33"/>
      <c r="H34" s="44"/>
      <c r="I34" s="45"/>
      <c r="J34" s="46"/>
      <c r="K34" s="46"/>
      <c r="L34" s="43"/>
      <c r="M34" s="36"/>
      <c r="O34" s="37"/>
    </row>
    <row r="35" spans="1:15" s="24" customFormat="1" ht="12">
      <c r="A35" s="43"/>
      <c r="B35" s="2" t="s">
        <v>50</v>
      </c>
      <c r="C35" s="32"/>
      <c r="D35" s="173">
        <v>9800</v>
      </c>
      <c r="E35" s="33"/>
      <c r="F35" s="33"/>
      <c r="G35" s="33"/>
      <c r="H35" s="44"/>
      <c r="I35" s="45"/>
      <c r="J35" s="46"/>
      <c r="K35" s="46"/>
      <c r="L35" s="43"/>
      <c r="M35" s="36"/>
      <c r="O35" s="37"/>
    </row>
    <row r="36" spans="1:15" s="24" customFormat="1" ht="12">
      <c r="A36" s="43"/>
      <c r="B36" s="177" t="s">
        <v>42</v>
      </c>
      <c r="C36" s="177"/>
      <c r="D36" s="73">
        <f>SUM(D30:D35)</f>
        <v>190460</v>
      </c>
      <c r="E36" s="77"/>
      <c r="F36" s="33"/>
      <c r="G36" s="33"/>
      <c r="H36" s="44"/>
      <c r="I36" s="45"/>
      <c r="J36" s="46"/>
      <c r="K36" s="46"/>
      <c r="L36" s="43"/>
      <c r="M36" s="36"/>
      <c r="O36" s="37"/>
    </row>
    <row r="37" spans="1:15" s="24" customFormat="1" ht="12">
      <c r="A37" s="43"/>
      <c r="B37" s="51"/>
      <c r="C37" s="48"/>
      <c r="D37" s="49"/>
      <c r="E37" s="49"/>
      <c r="F37" s="50"/>
      <c r="G37" s="33"/>
      <c r="H37" s="44"/>
      <c r="I37" s="43"/>
      <c r="J37" s="46"/>
      <c r="K37" s="46"/>
      <c r="L37" s="43"/>
      <c r="M37" s="36"/>
      <c r="O37" s="37"/>
    </row>
    <row r="38" spans="2:12" ht="12.75" customHeight="1">
      <c r="B38" s="63" t="s">
        <v>12</v>
      </c>
      <c r="C38" s="58"/>
      <c r="D38" s="179" t="s">
        <v>54</v>
      </c>
      <c r="E38" s="179"/>
      <c r="F38" s="179"/>
      <c r="G38" s="59"/>
      <c r="H38" s="59"/>
      <c r="I38" s="167" t="s">
        <v>17</v>
      </c>
      <c r="J38" s="59"/>
      <c r="K38" s="186" t="s">
        <v>13</v>
      </c>
      <c r="L38" s="186"/>
    </row>
    <row r="39" spans="2:12" ht="12" customHeight="1">
      <c r="B39" s="61" t="s">
        <v>18</v>
      </c>
      <c r="C39" s="60"/>
      <c r="D39" s="180" t="s">
        <v>18</v>
      </c>
      <c r="E39" s="180"/>
      <c r="F39" s="180"/>
      <c r="G39" s="62"/>
      <c r="H39" s="62"/>
      <c r="I39" s="167" t="s">
        <v>19</v>
      </c>
      <c r="J39" s="62"/>
      <c r="K39" s="175" t="s">
        <v>19</v>
      </c>
      <c r="L39" s="175"/>
    </row>
    <row r="40" spans="2:12" ht="36.75" customHeight="1">
      <c r="B40" s="61" t="s">
        <v>15</v>
      </c>
      <c r="C40" s="61"/>
      <c r="D40" s="176" t="s">
        <v>55</v>
      </c>
      <c r="E40" s="176"/>
      <c r="F40" s="176"/>
      <c r="G40" s="62"/>
      <c r="H40" s="62"/>
      <c r="I40" s="170" t="s">
        <v>14</v>
      </c>
      <c r="J40" s="62"/>
      <c r="K40" s="176" t="s">
        <v>16</v>
      </c>
      <c r="L40" s="176"/>
    </row>
    <row r="41" spans="1:12" ht="21" customHeight="1">
      <c r="A41" s="3"/>
      <c r="B41" s="12"/>
      <c r="C41" s="15"/>
      <c r="D41" s="15"/>
      <c r="E41" s="15"/>
      <c r="F41" s="38"/>
      <c r="G41" s="38"/>
      <c r="H41" s="38"/>
      <c r="I41" s="38"/>
      <c r="J41" s="38"/>
      <c r="K41" s="15"/>
      <c r="L41" s="38"/>
    </row>
    <row r="42" spans="1:12" ht="12">
      <c r="A42" s="3"/>
      <c r="B42" s="11"/>
      <c r="C42" s="27"/>
      <c r="D42" s="27"/>
      <c r="E42" s="27"/>
      <c r="F42" s="5"/>
      <c r="G42" s="5"/>
      <c r="H42" s="5"/>
      <c r="I42" s="53"/>
      <c r="J42" s="1"/>
      <c r="K42" s="4"/>
      <c r="L42" s="1"/>
    </row>
    <row r="43" spans="1:12" ht="12">
      <c r="A43" s="3"/>
      <c r="B43" s="4"/>
      <c r="C43" s="6"/>
      <c r="D43" s="6"/>
      <c r="E43" s="6"/>
      <c r="F43" s="5"/>
      <c r="G43" s="5"/>
      <c r="H43" s="5"/>
      <c r="I43" s="53"/>
      <c r="J43" s="1"/>
      <c r="K43" s="4"/>
      <c r="L43" s="1"/>
    </row>
    <row r="44" spans="1:12" ht="12">
      <c r="A44" s="3"/>
      <c r="B44" s="11"/>
      <c r="C44" s="27"/>
      <c r="D44" s="27"/>
      <c r="E44" s="27"/>
      <c r="F44" s="7"/>
      <c r="G44" s="5"/>
      <c r="H44" s="5"/>
      <c r="I44" s="54"/>
      <c r="J44" s="1"/>
      <c r="K44" s="4"/>
      <c r="L44" s="1"/>
    </row>
    <row r="45" spans="1:12" ht="12">
      <c r="A45" s="3"/>
      <c r="B45" s="4"/>
      <c r="C45" s="27"/>
      <c r="D45" s="27"/>
      <c r="E45" s="27"/>
      <c r="F45" s="7"/>
      <c r="G45" s="5"/>
      <c r="H45" s="5"/>
      <c r="I45" s="54"/>
      <c r="J45" s="1"/>
      <c r="K45" s="4"/>
      <c r="L45" s="1"/>
    </row>
    <row r="46" spans="1:12" ht="12">
      <c r="A46" s="3"/>
      <c r="B46" s="28"/>
      <c r="C46" s="27"/>
      <c r="D46" s="27"/>
      <c r="E46" s="27"/>
      <c r="F46" s="7"/>
      <c r="G46" s="7"/>
      <c r="H46" s="7"/>
      <c r="I46" s="54"/>
      <c r="J46" s="1"/>
      <c r="K46" s="4"/>
      <c r="L46" s="1"/>
    </row>
    <row r="47" spans="1:12" ht="12">
      <c r="A47" s="3"/>
      <c r="B47" s="8"/>
      <c r="C47" s="9"/>
      <c r="D47" s="9"/>
      <c r="E47" s="9"/>
      <c r="F47" s="10"/>
      <c r="G47" s="14"/>
      <c r="H47" s="14"/>
      <c r="I47" s="53"/>
      <c r="J47" s="1"/>
      <c r="K47" s="4"/>
      <c r="L47" s="1"/>
    </row>
    <row r="49" ht="12">
      <c r="C49" s="23"/>
    </row>
    <row r="51" spans="2:30" s="21" customFormat="1" ht="12">
      <c r="B51" s="16"/>
      <c r="C51" s="16"/>
      <c r="D51" s="16"/>
      <c r="E51" s="16"/>
      <c r="F51" s="16"/>
      <c r="G51" s="26"/>
      <c r="H51" s="16"/>
      <c r="J51" s="16"/>
      <c r="K51" s="16"/>
      <c r="L51" s="16"/>
      <c r="M51" s="34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</row>
    <row r="52" spans="2:30" s="21" customFormat="1" ht="12">
      <c r="B52" s="16"/>
      <c r="C52" s="16"/>
      <c r="D52" s="16"/>
      <c r="E52" s="16"/>
      <c r="F52" s="16"/>
      <c r="G52" s="26"/>
      <c r="H52" s="16"/>
      <c r="J52" s="16"/>
      <c r="K52" s="16"/>
      <c r="L52" s="16"/>
      <c r="M52" s="34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</row>
    <row r="53" spans="2:30" s="21" customFormat="1" ht="12">
      <c r="B53" s="16"/>
      <c r="C53" s="16"/>
      <c r="D53" s="16"/>
      <c r="E53" s="16"/>
      <c r="F53" s="16"/>
      <c r="G53" s="26"/>
      <c r="H53" s="16"/>
      <c r="J53" s="16"/>
      <c r="K53" s="16"/>
      <c r="L53" s="16"/>
      <c r="M53" s="34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</row>
    <row r="54" spans="2:30" s="21" customFormat="1" ht="12">
      <c r="B54" s="16"/>
      <c r="C54" s="23"/>
      <c r="D54" s="16"/>
      <c r="E54" s="16"/>
      <c r="F54" s="16"/>
      <c r="G54" s="26"/>
      <c r="H54" s="16"/>
      <c r="J54" s="16"/>
      <c r="K54" s="16"/>
      <c r="L54" s="16"/>
      <c r="M54" s="34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</row>
    <row r="55" spans="2:30" s="21" customFormat="1" ht="12">
      <c r="B55" s="16"/>
      <c r="C55" s="16"/>
      <c r="D55" s="16"/>
      <c r="E55" s="16"/>
      <c r="F55" s="16"/>
      <c r="G55" s="26"/>
      <c r="H55" s="16"/>
      <c r="J55" s="16"/>
      <c r="K55" s="16"/>
      <c r="L55" s="16"/>
      <c r="M55" s="34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</row>
    <row r="56" spans="2:30" s="21" customFormat="1" ht="12">
      <c r="B56" s="16"/>
      <c r="C56" s="23"/>
      <c r="D56" s="16"/>
      <c r="E56" s="16"/>
      <c r="F56" s="16"/>
      <c r="G56" s="26"/>
      <c r="H56" s="16"/>
      <c r="J56" s="16"/>
      <c r="K56" s="16"/>
      <c r="L56" s="16"/>
      <c r="M56" s="34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</row>
    <row r="57" spans="2:30" s="21" customFormat="1" ht="12">
      <c r="B57" s="16"/>
      <c r="C57" s="16"/>
      <c r="D57" s="16"/>
      <c r="E57" s="16"/>
      <c r="F57" s="16"/>
      <c r="G57" s="40"/>
      <c r="J57" s="16"/>
      <c r="K57" s="16"/>
      <c r="L57" s="16"/>
      <c r="M57" s="34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</row>
    <row r="58" spans="2:30" s="21" customFormat="1" ht="12">
      <c r="B58" s="16"/>
      <c r="C58" s="16"/>
      <c r="D58" s="16"/>
      <c r="E58" s="16"/>
      <c r="F58" s="16"/>
      <c r="G58" s="26"/>
      <c r="H58" s="16"/>
      <c r="J58" s="16"/>
      <c r="K58" s="16"/>
      <c r="L58" s="16"/>
      <c r="M58" s="34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</row>
    <row r="59" spans="2:30" s="21" customFormat="1" ht="12">
      <c r="B59" s="16"/>
      <c r="C59" s="16"/>
      <c r="D59" s="16"/>
      <c r="E59" s="16"/>
      <c r="F59" s="16"/>
      <c r="G59" s="26"/>
      <c r="H59" s="16"/>
      <c r="J59" s="16"/>
      <c r="K59" s="16"/>
      <c r="L59" s="16"/>
      <c r="M59" s="34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</row>
    <row r="60" spans="2:30" s="21" customFormat="1" ht="12">
      <c r="B60" s="16"/>
      <c r="C60" s="16"/>
      <c r="D60" s="16"/>
      <c r="E60" s="16"/>
      <c r="F60" s="16"/>
      <c r="G60" s="26"/>
      <c r="H60" s="16"/>
      <c r="J60" s="16"/>
      <c r="K60" s="16"/>
      <c r="L60" s="16"/>
      <c r="M60" s="34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</row>
    <row r="61" spans="2:30" s="21" customFormat="1" ht="12">
      <c r="B61" s="16"/>
      <c r="C61" s="23"/>
      <c r="D61" s="16"/>
      <c r="E61" s="16"/>
      <c r="F61" s="16"/>
      <c r="G61" s="26"/>
      <c r="H61" s="16"/>
      <c r="J61" s="16"/>
      <c r="K61" s="16"/>
      <c r="L61" s="16"/>
      <c r="M61" s="34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</row>
    <row r="62" spans="2:30" s="21" customFormat="1" ht="12">
      <c r="B62" s="16"/>
      <c r="C62" s="16"/>
      <c r="D62" s="16"/>
      <c r="E62" s="16"/>
      <c r="F62" s="16"/>
      <c r="G62" s="26"/>
      <c r="H62" s="16"/>
      <c r="J62" s="16"/>
      <c r="K62" s="16"/>
      <c r="L62" s="16"/>
      <c r="M62" s="34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</row>
    <row r="63" spans="2:30" s="21" customFormat="1" ht="12">
      <c r="B63" s="16"/>
      <c r="C63" s="23"/>
      <c r="D63" s="16"/>
      <c r="E63" s="16"/>
      <c r="F63" s="16"/>
      <c r="G63" s="26"/>
      <c r="H63" s="16"/>
      <c r="J63" s="16"/>
      <c r="K63" s="16"/>
      <c r="L63" s="16"/>
      <c r="M63" s="34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</row>
    <row r="64" spans="2:30" s="21" customFormat="1" ht="12">
      <c r="B64" s="16"/>
      <c r="C64" s="16"/>
      <c r="D64" s="16"/>
      <c r="E64" s="16"/>
      <c r="F64" s="16"/>
      <c r="G64" s="40"/>
      <c r="J64" s="16"/>
      <c r="K64" s="16"/>
      <c r="L64" s="16"/>
      <c r="M64" s="34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</row>
    <row r="65" spans="2:30" s="21" customFormat="1" ht="12">
      <c r="B65" s="16"/>
      <c r="C65" s="16"/>
      <c r="D65" s="16"/>
      <c r="E65" s="16"/>
      <c r="F65" s="16"/>
      <c r="G65" s="26"/>
      <c r="H65" s="16"/>
      <c r="J65" s="16"/>
      <c r="K65" s="16"/>
      <c r="L65" s="16"/>
      <c r="M65" s="34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</row>
    <row r="66" spans="2:30" s="21" customFormat="1" ht="12">
      <c r="B66" s="16"/>
      <c r="C66" s="16"/>
      <c r="D66" s="16"/>
      <c r="E66" s="16"/>
      <c r="F66" s="16"/>
      <c r="G66" s="26"/>
      <c r="H66" s="16"/>
      <c r="J66" s="16"/>
      <c r="K66" s="16"/>
      <c r="L66" s="16"/>
      <c r="M66" s="34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</row>
    <row r="67" spans="1:7" ht="12">
      <c r="A67" s="16"/>
      <c r="G67" s="26"/>
    </row>
    <row r="68" spans="1:13" ht="12">
      <c r="A68" s="16"/>
      <c r="C68" s="23"/>
      <c r="G68" s="26"/>
      <c r="I68" s="16"/>
      <c r="M68" s="16"/>
    </row>
    <row r="70" spans="1:13" ht="12">
      <c r="A70" s="16"/>
      <c r="I70" s="16"/>
      <c r="M70" s="16"/>
    </row>
  </sheetData>
  <sheetProtection/>
  <mergeCells count="13">
    <mergeCell ref="I3:K3"/>
    <mergeCell ref="A9:L9"/>
    <mergeCell ref="A10:L10"/>
    <mergeCell ref="A11:L11"/>
    <mergeCell ref="B18:C18"/>
    <mergeCell ref="K38:L38"/>
    <mergeCell ref="K39:L39"/>
    <mergeCell ref="K40:L40"/>
    <mergeCell ref="B36:C36"/>
    <mergeCell ref="I5:K5"/>
    <mergeCell ref="D38:F38"/>
    <mergeCell ref="D39:F39"/>
    <mergeCell ref="D40:F40"/>
  </mergeCells>
  <printOptions horizontalCentered="1"/>
  <pageMargins left="0.25" right="0.25" top="0.75" bottom="0.75" header="0.3" footer="0.3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Glodeanu</dc:creator>
  <cp:keywords/>
  <dc:description/>
  <cp:lastModifiedBy>Mirela SOARE</cp:lastModifiedBy>
  <cp:lastPrinted>2016-01-07T14:44:48Z</cp:lastPrinted>
  <dcterms:created xsi:type="dcterms:W3CDTF">1996-10-14T23:33:28Z</dcterms:created>
  <dcterms:modified xsi:type="dcterms:W3CDTF">2016-03-11T08:26:19Z</dcterms:modified>
  <cp:category/>
  <cp:version/>
  <cp:contentType/>
  <cp:contentStatus/>
</cp:coreProperties>
</file>