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20.1.2016- INTERREG EUROPE 2016" sheetId="1" r:id="rId1"/>
  </sheets>
  <definedNames>
    <definedName name="_xlnm.Print_Area" localSheetId="0">'20.1.2016- INTERREG EUROPE 2016'!$A$3:$Q$26</definedName>
  </definedNames>
  <calcPr fullCalcOnLoad="1"/>
</workbook>
</file>

<file path=xl/sharedStrings.xml><?xml version="1.0" encoding="utf-8"?>
<sst xmlns="http://schemas.openxmlformats.org/spreadsheetml/2006/main" count="34" uniqueCount="32">
  <si>
    <t>Nr 
crt</t>
  </si>
  <si>
    <t>DENUMIRE</t>
  </si>
  <si>
    <t>Cod CPV</t>
  </si>
  <si>
    <t>Val. Total Euro 
fără TVA</t>
  </si>
  <si>
    <t>Val total Lei
 fara TVA</t>
  </si>
  <si>
    <t>Val.totală 
estimată pentru a fi  contractata cu TVA - Lei
(credite de angajament)</t>
  </si>
  <si>
    <t>Procedura de 
atribuire a contractului</t>
  </si>
  <si>
    <t>Data estimată 
pt. începerea procedurii</t>
  </si>
  <si>
    <t>Data estimată 
pt.finalizarea
procedurii</t>
  </si>
  <si>
    <t>OBS</t>
  </si>
  <si>
    <t>Persoana</t>
  </si>
  <si>
    <t>55520000-1 Servicii de catering</t>
  </si>
  <si>
    <t xml:space="preserve">Director
Directia Achiziţii Publice </t>
  </si>
  <si>
    <t>Ministerul Dezvoltării Regionale şi Administratiei Publice</t>
  </si>
  <si>
    <t>Valoarea care 
se plateste in anul 2016
(credite bugetare)</t>
  </si>
  <si>
    <t>Data estimată 
pentru
începerea procedurii</t>
  </si>
  <si>
    <t>Data estimată 
pentru
finalizarea
procedurii</t>
  </si>
  <si>
    <t>B</t>
  </si>
  <si>
    <t>II</t>
  </si>
  <si>
    <t>SERVICII</t>
  </si>
  <si>
    <t>Alte servicii</t>
  </si>
  <si>
    <t>Servicii catering</t>
  </si>
  <si>
    <t>Servicii de organizare evenimente/sesiuni/ reuniuni/sedinte</t>
  </si>
  <si>
    <t>PLANUL ANUAL AL ACHIZITIILOR PUBLICE pentru INTERREG EUROPE -anul 2016</t>
  </si>
  <si>
    <t>TABEL A- proceduri de achizitie/contracte ce urmeaza a fi incheiate in anul 2016</t>
  </si>
  <si>
    <t>Val.estimată fara
 TVA -Lei; FEDR=100%</t>
  </si>
  <si>
    <t>Val.estimată 
fara TVA -Lei; BUGET=0%</t>
  </si>
  <si>
    <t>TOTAL</t>
  </si>
  <si>
    <t>exceptie O.U.G. 34/2006</t>
  </si>
  <si>
    <t>exceptie O.U.G. 34/2007</t>
  </si>
  <si>
    <r>
      <t xml:space="preserve">79952000-2 </t>
    </r>
    <r>
      <rPr>
        <sz val="10"/>
        <color indexed="10"/>
        <rFont val="Trebuchet MS"/>
        <family val="2"/>
      </rPr>
      <t xml:space="preserve">Servicii </t>
    </r>
    <r>
      <rPr>
        <sz val="10"/>
        <color indexed="8"/>
        <rFont val="Trebuchet MS"/>
        <family val="2"/>
      </rPr>
      <t>pentru organizare evenimente şi acţiuni de diseminare</t>
    </r>
  </si>
  <si>
    <t>Personal DAP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</si>
</sst>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 val="single"/>
      <sz val="9"/>
      <name val="Trebuchet MS"/>
      <family val="2"/>
    </font>
    <font>
      <b/>
      <sz val="9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vertical="center" wrapText="1"/>
    </xf>
    <xf numFmtId="4" fontId="9" fillId="33" borderId="0" xfId="0" applyNumberFormat="1" applyFont="1" applyFill="1" applyAlignment="1">
      <alignment vertical="center" wrapText="1"/>
    </xf>
    <xf numFmtId="4" fontId="9" fillId="33" borderId="0" xfId="0" applyNumberFormat="1" applyFont="1" applyFill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 horizontal="right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57" applyNumberFormat="1" applyFont="1" applyFill="1" applyBorder="1" applyAlignment="1" applyProtection="1">
      <alignment horizontal="center" vertical="center" wrapText="1"/>
      <protection/>
    </xf>
    <xf numFmtId="15" fontId="9" fillId="33" borderId="10" xfId="55" applyNumberFormat="1" applyFont="1" applyFill="1" applyBorder="1" applyAlignment="1">
      <alignment vertical="center" wrapText="1"/>
      <protection/>
    </xf>
    <xf numFmtId="0" fontId="9" fillId="33" borderId="10" xfId="57" applyFont="1" applyFill="1" applyBorder="1" applyAlignment="1">
      <alignment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right" vertical="center" wrapText="1"/>
    </xf>
    <xf numFmtId="4" fontId="9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 wrapText="1"/>
    </xf>
    <xf numFmtId="4" fontId="9" fillId="33" borderId="0" xfId="0" applyNumberFormat="1" applyFont="1" applyFill="1" applyBorder="1" applyAlignment="1">
      <alignment horizontal="right" wrapText="1"/>
    </xf>
    <xf numFmtId="4" fontId="9" fillId="33" borderId="0" xfId="0" applyNumberFormat="1" applyFont="1" applyFill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33" borderId="10" xfId="57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9" fillId="33" borderId="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Border="1" applyAlignment="1">
      <alignment vertical="center" wrapText="1"/>
      <protection/>
    </xf>
    <xf numFmtId="0" fontId="9" fillId="33" borderId="0" xfId="57" applyFont="1" applyFill="1" applyBorder="1" applyAlignment="1">
      <alignment vertical="center" wrapText="1"/>
      <protection/>
    </xf>
    <xf numFmtId="4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5" fontId="9" fillId="33" borderId="0" xfId="55" applyNumberFormat="1" applyFont="1" applyFill="1" applyBorder="1" applyAlignment="1">
      <alignment vertical="center" wrapText="1"/>
      <protection/>
    </xf>
    <xf numFmtId="14" fontId="9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7"/>
  <sheetViews>
    <sheetView tabSelected="1" zoomScale="90" zoomScaleNormal="90" zoomScalePageLayoutView="0" workbookViewId="0" topLeftCell="A16">
      <selection activeCell="B23" sqref="B23"/>
    </sheetView>
  </sheetViews>
  <sheetFormatPr defaultColWidth="9.140625" defaultRowHeight="15"/>
  <cols>
    <col min="1" max="1" width="3.57421875" style="12" customWidth="1"/>
    <col min="2" max="2" width="31.28125" style="2" customWidth="1"/>
    <col min="3" max="3" width="30.00390625" style="2" customWidth="1"/>
    <col min="4" max="4" width="12.7109375" style="2" customWidth="1"/>
    <col min="5" max="5" width="12.421875" style="2" customWidth="1"/>
    <col min="6" max="6" width="12.7109375" style="2" customWidth="1"/>
    <col min="7" max="7" width="12.8515625" style="8" customWidth="1"/>
    <col min="8" max="8" width="13.7109375" style="8" customWidth="1"/>
    <col min="9" max="9" width="14.421875" style="9" customWidth="1"/>
    <col min="10" max="10" width="13.8515625" style="2" customWidth="1"/>
    <col min="11" max="12" width="9.57421875" style="2" hidden="1" customWidth="1"/>
    <col min="13" max="13" width="10.8515625" style="2" hidden="1" customWidth="1"/>
    <col min="14" max="14" width="10.8515625" style="3" hidden="1" customWidth="1"/>
    <col min="15" max="15" width="11.7109375" style="4" customWidth="1"/>
    <col min="16" max="16" width="10.00390625" style="2" customWidth="1"/>
    <col min="17" max="17" width="11.8515625" style="2" customWidth="1"/>
    <col min="18" max="18" width="13.28125" style="2" customWidth="1"/>
    <col min="19" max="19" width="10.00390625" style="2" customWidth="1"/>
    <col min="20" max="64" width="9.140625" style="2" customWidth="1"/>
    <col min="65" max="65" width="14.421875" style="2" customWidth="1"/>
    <col min="66" max="16384" width="9.140625" style="2" customWidth="1"/>
  </cols>
  <sheetData>
    <row r="1" ht="15" hidden="1"/>
    <row r="2" ht="15" hidden="1"/>
    <row r="3" spans="1:17" ht="16.5">
      <c r="A3" s="25"/>
      <c r="B3" s="26" t="s">
        <v>13</v>
      </c>
      <c r="C3" s="14"/>
      <c r="D3" s="14"/>
      <c r="E3" s="14"/>
      <c r="F3" s="14"/>
      <c r="G3" s="27"/>
      <c r="H3" s="27"/>
      <c r="K3" s="14"/>
      <c r="L3" s="14"/>
      <c r="M3" s="14"/>
      <c r="N3" s="14"/>
      <c r="O3" s="25"/>
      <c r="P3" s="14"/>
      <c r="Q3" s="14"/>
    </row>
    <row r="4" spans="1:17" ht="16.5">
      <c r="A4" s="25"/>
      <c r="B4" s="14"/>
      <c r="C4" s="14"/>
      <c r="D4" s="14"/>
      <c r="E4" s="14"/>
      <c r="F4" s="14"/>
      <c r="G4" s="62"/>
      <c r="H4" s="64"/>
      <c r="I4" s="63"/>
      <c r="J4" s="33"/>
      <c r="K4" s="33"/>
      <c r="L4" s="14"/>
      <c r="M4" s="14"/>
      <c r="N4" s="14"/>
      <c r="O4" s="25"/>
      <c r="P4" s="14"/>
      <c r="Q4" s="14"/>
    </row>
    <row r="5" spans="1:17" ht="14.25" customHeight="1">
      <c r="A5" s="25"/>
      <c r="B5" s="29"/>
      <c r="C5" s="14"/>
      <c r="D5" s="14"/>
      <c r="E5" s="14"/>
      <c r="F5" s="14"/>
      <c r="G5" s="62"/>
      <c r="H5" s="62"/>
      <c r="I5" s="71"/>
      <c r="J5" s="69"/>
      <c r="K5" s="33"/>
      <c r="L5" s="14"/>
      <c r="M5" s="14"/>
      <c r="N5" s="14"/>
      <c r="O5" s="25"/>
      <c r="P5" s="14"/>
      <c r="Q5" s="14"/>
    </row>
    <row r="6" spans="1:17" ht="25.5" customHeight="1">
      <c r="A6" s="25"/>
      <c r="B6" s="30"/>
      <c r="C6" s="14"/>
      <c r="D6" s="30"/>
      <c r="E6" s="14"/>
      <c r="F6" s="14"/>
      <c r="G6" s="100"/>
      <c r="H6" s="100"/>
      <c r="I6" s="100"/>
      <c r="J6" s="100"/>
      <c r="K6" s="100"/>
      <c r="L6" s="15"/>
      <c r="M6" s="31"/>
      <c r="N6" s="15"/>
      <c r="O6" s="15"/>
      <c r="P6" s="14"/>
      <c r="Q6" s="14"/>
    </row>
    <row r="7" spans="1:17" ht="24" customHeight="1">
      <c r="A7" s="25"/>
      <c r="B7" s="32"/>
      <c r="C7" s="14"/>
      <c r="D7" s="33"/>
      <c r="E7" s="14"/>
      <c r="F7" s="14"/>
      <c r="G7" s="62"/>
      <c r="H7" s="62"/>
      <c r="I7" s="102"/>
      <c r="J7" s="102"/>
      <c r="K7" s="33"/>
      <c r="L7" s="14"/>
      <c r="M7" s="14"/>
      <c r="N7" s="14"/>
      <c r="O7" s="25"/>
      <c r="P7" s="14"/>
      <c r="Q7" s="14"/>
    </row>
    <row r="8" spans="1:17" ht="16.5">
      <c r="A8" s="25"/>
      <c r="B8" s="14"/>
      <c r="C8" s="14"/>
      <c r="D8" s="14"/>
      <c r="E8" s="14"/>
      <c r="F8" s="14"/>
      <c r="G8" s="27"/>
      <c r="H8" s="27"/>
      <c r="I8" s="28"/>
      <c r="J8" s="14"/>
      <c r="K8" s="14"/>
      <c r="L8" s="14"/>
      <c r="M8" s="14"/>
      <c r="N8" s="14"/>
      <c r="O8" s="25"/>
      <c r="P8" s="14"/>
      <c r="Q8" s="14"/>
    </row>
    <row r="9" spans="1:17" ht="16.5" hidden="1">
      <c r="A9" s="25"/>
      <c r="B9" s="14"/>
      <c r="C9" s="14"/>
      <c r="D9" s="14"/>
      <c r="E9" s="14"/>
      <c r="F9" s="14"/>
      <c r="G9" s="27"/>
      <c r="H9" s="27"/>
      <c r="I9" s="28"/>
      <c r="J9" s="14"/>
      <c r="K9" s="14"/>
      <c r="L9" s="14"/>
      <c r="M9" s="14"/>
      <c r="N9" s="14"/>
      <c r="O9" s="25"/>
      <c r="P9" s="14"/>
      <c r="Q9" s="14"/>
    </row>
    <row r="10" spans="1:17" ht="16.5">
      <c r="A10" s="25"/>
      <c r="B10" s="73"/>
      <c r="C10" s="14"/>
      <c r="D10" s="14"/>
      <c r="E10" s="14"/>
      <c r="F10" s="14"/>
      <c r="G10" s="27"/>
      <c r="H10" s="27"/>
      <c r="I10" s="28"/>
      <c r="J10" s="14"/>
      <c r="K10" s="14"/>
      <c r="L10" s="14"/>
      <c r="M10" s="14"/>
      <c r="N10" s="14"/>
      <c r="O10" s="25"/>
      <c r="P10" s="14"/>
      <c r="Q10" s="14"/>
    </row>
    <row r="11" spans="1:17" ht="16.5">
      <c r="A11" s="25"/>
      <c r="B11" s="73"/>
      <c r="C11" s="14"/>
      <c r="D11" s="14"/>
      <c r="E11" s="14"/>
      <c r="F11" s="14"/>
      <c r="G11" s="27"/>
      <c r="H11" s="27"/>
      <c r="I11" s="28"/>
      <c r="J11" s="14"/>
      <c r="K11" s="14"/>
      <c r="L11" s="14"/>
      <c r="M11" s="14"/>
      <c r="N11" s="14"/>
      <c r="O11" s="25"/>
      <c r="P11" s="14"/>
      <c r="Q11" s="14"/>
    </row>
    <row r="12" spans="1:17" ht="15" customHeight="1">
      <c r="A12" s="25"/>
      <c r="B12" s="14"/>
      <c r="C12" s="14"/>
      <c r="D12" s="14"/>
      <c r="E12" s="14"/>
      <c r="F12" s="14"/>
      <c r="G12" s="27"/>
      <c r="H12" s="27"/>
      <c r="I12" s="28"/>
      <c r="J12" s="14"/>
      <c r="K12" s="14"/>
      <c r="L12" s="14"/>
      <c r="M12" s="14"/>
      <c r="N12" s="14"/>
      <c r="O12" s="25"/>
      <c r="P12" s="14"/>
      <c r="Q12" s="14"/>
    </row>
    <row r="13" spans="1:17" ht="16.5">
      <c r="A13" s="103" t="s">
        <v>23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4"/>
      <c r="O13" s="25"/>
      <c r="P13" s="14"/>
      <c r="Q13" s="14"/>
    </row>
    <row r="14" spans="1:17" ht="16.5" hidden="1">
      <c r="A14" s="34"/>
      <c r="B14" s="16"/>
      <c r="C14" s="16"/>
      <c r="D14" s="17"/>
      <c r="E14" s="17"/>
      <c r="F14" s="17"/>
      <c r="G14" s="18"/>
      <c r="H14" s="18"/>
      <c r="I14" s="18"/>
      <c r="J14" s="17"/>
      <c r="K14" s="17"/>
      <c r="L14" s="16"/>
      <c r="M14" s="22"/>
      <c r="N14" s="14"/>
      <c r="O14" s="25"/>
      <c r="P14" s="14"/>
      <c r="Q14" s="14"/>
    </row>
    <row r="15" spans="1:17" ht="16.5" customHeight="1">
      <c r="A15" s="34"/>
      <c r="B15" s="70" t="s">
        <v>24</v>
      </c>
      <c r="C15" s="16"/>
      <c r="D15" s="17"/>
      <c r="E15" s="17"/>
      <c r="F15" s="17"/>
      <c r="G15" s="18"/>
      <c r="H15" s="18"/>
      <c r="I15" s="18"/>
      <c r="J15" s="17"/>
      <c r="K15" s="17"/>
      <c r="L15" s="16"/>
      <c r="M15" s="22"/>
      <c r="N15" s="14"/>
      <c r="O15" s="25"/>
      <c r="P15" s="14"/>
      <c r="Q15" s="14"/>
    </row>
    <row r="16" spans="1:17" s="1" customFormat="1" ht="99" customHeight="1">
      <c r="A16" s="13" t="s">
        <v>0</v>
      </c>
      <c r="B16" s="13" t="s">
        <v>1</v>
      </c>
      <c r="C16" s="13" t="s">
        <v>2</v>
      </c>
      <c r="D16" s="35" t="s">
        <v>3</v>
      </c>
      <c r="E16" s="35" t="s">
        <v>25</v>
      </c>
      <c r="F16" s="35" t="s">
        <v>4</v>
      </c>
      <c r="G16" s="36" t="s">
        <v>26</v>
      </c>
      <c r="H16" s="35" t="s">
        <v>5</v>
      </c>
      <c r="I16" s="35" t="s">
        <v>14</v>
      </c>
      <c r="J16" s="13" t="s">
        <v>6</v>
      </c>
      <c r="K16" s="13" t="s">
        <v>7</v>
      </c>
      <c r="L16" s="13" t="s">
        <v>8</v>
      </c>
      <c r="M16" s="13" t="s">
        <v>10</v>
      </c>
      <c r="N16" s="19" t="s">
        <v>9</v>
      </c>
      <c r="O16" s="13" t="s">
        <v>15</v>
      </c>
      <c r="P16" s="13" t="s">
        <v>16</v>
      </c>
      <c r="Q16" s="13" t="s">
        <v>10</v>
      </c>
    </row>
    <row r="17" spans="1:17" s="1" customFormat="1" ht="15">
      <c r="A17" s="81" t="s">
        <v>17</v>
      </c>
      <c r="B17" s="74" t="s">
        <v>19</v>
      </c>
      <c r="C17" s="7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20"/>
      <c r="O17" s="21"/>
      <c r="P17" s="20"/>
      <c r="Q17" s="20"/>
    </row>
    <row r="18" spans="1:23" s="1" customFormat="1" ht="15">
      <c r="A18" s="82" t="s">
        <v>18</v>
      </c>
      <c r="B18" s="75" t="s">
        <v>20</v>
      </c>
      <c r="C18" s="7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20"/>
      <c r="O18" s="21"/>
      <c r="P18" s="20"/>
      <c r="Q18" s="20"/>
      <c r="R18" s="11"/>
      <c r="S18" s="11"/>
      <c r="T18" s="11"/>
      <c r="U18" s="11"/>
      <c r="V18" s="11"/>
      <c r="W18" s="11"/>
    </row>
    <row r="19" spans="1:23" s="1" customFormat="1" ht="30">
      <c r="A19" s="79">
        <v>1</v>
      </c>
      <c r="B19" s="76" t="s">
        <v>21</v>
      </c>
      <c r="C19" s="78" t="s">
        <v>11</v>
      </c>
      <c r="D19" s="83">
        <v>1431.09</v>
      </c>
      <c r="E19" s="35">
        <f>D19*4.44</f>
        <v>6354.0396</v>
      </c>
      <c r="F19" s="35">
        <v>6354.04</v>
      </c>
      <c r="G19" s="35">
        <v>0</v>
      </c>
      <c r="H19" s="35">
        <f>E19*1.2</f>
        <v>7624.847519999999</v>
      </c>
      <c r="I19" s="35">
        <v>7624.85</v>
      </c>
      <c r="J19" s="72" t="s">
        <v>28</v>
      </c>
      <c r="K19" s="72"/>
      <c r="L19" s="72"/>
      <c r="M19" s="72"/>
      <c r="N19" s="20"/>
      <c r="O19" s="60">
        <v>42370</v>
      </c>
      <c r="P19" s="60">
        <v>42735</v>
      </c>
      <c r="Q19" s="21" t="s">
        <v>31</v>
      </c>
      <c r="R19" s="11"/>
      <c r="S19" s="11"/>
      <c r="T19" s="11"/>
      <c r="U19" s="11"/>
      <c r="V19" s="11"/>
      <c r="W19" s="11"/>
    </row>
    <row r="20" spans="1:23" s="1" customFormat="1" ht="45">
      <c r="A20" s="80">
        <v>2</v>
      </c>
      <c r="B20" s="77" t="s">
        <v>22</v>
      </c>
      <c r="C20" s="78" t="s">
        <v>30</v>
      </c>
      <c r="D20" s="83">
        <v>2646.65</v>
      </c>
      <c r="E20" s="35">
        <f>D20*4.44</f>
        <v>11751.126000000002</v>
      </c>
      <c r="F20" s="35">
        <v>11751.13</v>
      </c>
      <c r="G20" s="35">
        <v>0</v>
      </c>
      <c r="H20" s="35">
        <f>E20*1.2</f>
        <v>14101.351200000003</v>
      </c>
      <c r="I20" s="35">
        <v>14101.35</v>
      </c>
      <c r="J20" s="72" t="s">
        <v>29</v>
      </c>
      <c r="K20" s="72"/>
      <c r="L20" s="72"/>
      <c r="M20" s="72"/>
      <c r="N20" s="20"/>
      <c r="O20" s="60">
        <v>42370</v>
      </c>
      <c r="P20" s="60">
        <v>42735</v>
      </c>
      <c r="Q20" s="21" t="s">
        <v>31</v>
      </c>
      <c r="R20" s="11"/>
      <c r="S20" s="11"/>
      <c r="T20" s="11"/>
      <c r="U20" s="11"/>
      <c r="V20" s="11"/>
      <c r="W20" s="11"/>
    </row>
    <row r="21" spans="1:23" s="1" customFormat="1" ht="15">
      <c r="A21" s="37"/>
      <c r="B21" s="85" t="s">
        <v>27</v>
      </c>
      <c r="C21" s="39"/>
      <c r="D21" s="84">
        <f>SUM(D19:D20)</f>
        <v>4077.74</v>
      </c>
      <c r="E21" s="84">
        <f>SUM(E19:E20)</f>
        <v>18105.1656</v>
      </c>
      <c r="F21" s="84">
        <f>SUM(F19:F20)</f>
        <v>18105.17</v>
      </c>
      <c r="G21" s="84">
        <f>SUM(G19:G20)</f>
        <v>0</v>
      </c>
      <c r="H21" s="84">
        <f>SUM(H19:H20)</f>
        <v>21726.19872</v>
      </c>
      <c r="I21" s="84">
        <f>SUM(I19:I20)</f>
        <v>21726.2</v>
      </c>
      <c r="J21" s="23"/>
      <c r="K21" s="38"/>
      <c r="L21" s="38"/>
      <c r="M21" s="23"/>
      <c r="N21" s="20"/>
      <c r="O21" s="60"/>
      <c r="P21" s="61"/>
      <c r="Q21" s="21"/>
      <c r="R21" s="11"/>
      <c r="S21" s="11"/>
      <c r="T21" s="11"/>
      <c r="U21" s="11"/>
      <c r="V21" s="11"/>
      <c r="W21" s="11"/>
    </row>
    <row r="22" spans="1:23" s="1" customFormat="1" ht="15">
      <c r="A22" s="92"/>
      <c r="B22" s="93"/>
      <c r="C22" s="94"/>
      <c r="D22" s="95"/>
      <c r="E22" s="95"/>
      <c r="F22" s="95"/>
      <c r="G22" s="95"/>
      <c r="H22" s="95"/>
      <c r="I22" s="95"/>
      <c r="J22" s="96"/>
      <c r="K22" s="97"/>
      <c r="L22" s="97"/>
      <c r="M22" s="96"/>
      <c r="N22" s="24"/>
      <c r="O22" s="98"/>
      <c r="P22" s="99"/>
      <c r="Q22" s="43"/>
      <c r="R22" s="11"/>
      <c r="S22" s="11"/>
      <c r="T22" s="11"/>
      <c r="U22" s="11"/>
      <c r="V22" s="11"/>
      <c r="W22" s="11"/>
    </row>
    <row r="23" spans="1:17" s="1" customFormat="1" ht="15">
      <c r="A23" s="43"/>
      <c r="B23" s="86"/>
      <c r="C23" s="87"/>
      <c r="D23" s="87"/>
      <c r="E23" s="87"/>
      <c r="F23" s="88"/>
      <c r="G23" s="104"/>
      <c r="H23" s="104"/>
      <c r="I23" s="87"/>
      <c r="J23" s="104"/>
      <c r="K23" s="104"/>
      <c r="L23" s="104"/>
      <c r="M23" s="14"/>
      <c r="N23" s="14"/>
      <c r="O23" s="25"/>
      <c r="P23" s="14"/>
      <c r="Q23" s="14"/>
    </row>
    <row r="24" spans="1:17" s="1" customFormat="1" ht="16.5">
      <c r="A24" s="40"/>
      <c r="B24" s="86"/>
      <c r="C24" s="87"/>
      <c r="D24" s="87"/>
      <c r="E24" s="87"/>
      <c r="F24" s="89"/>
      <c r="G24" s="105"/>
      <c r="H24" s="106"/>
      <c r="I24" s="87"/>
      <c r="J24" s="107"/>
      <c r="K24" s="108"/>
      <c r="L24" s="108"/>
      <c r="M24" s="16"/>
      <c r="N24" s="14"/>
      <c r="O24" s="25"/>
      <c r="P24" s="14"/>
      <c r="Q24" s="14"/>
    </row>
    <row r="25" spans="1:17" s="1" customFormat="1" ht="16.5">
      <c r="A25" s="34"/>
      <c r="B25" s="90"/>
      <c r="C25" s="87"/>
      <c r="D25" s="87"/>
      <c r="E25" s="87"/>
      <c r="F25" s="91"/>
      <c r="G25" s="107"/>
      <c r="H25" s="108"/>
      <c r="I25" s="87"/>
      <c r="J25" s="109"/>
      <c r="K25" s="110"/>
      <c r="L25" s="110"/>
      <c r="M25" s="16"/>
      <c r="N25" s="14"/>
      <c r="O25" s="25"/>
      <c r="P25" s="14"/>
      <c r="Q25" s="14"/>
    </row>
    <row r="26" spans="1:17" s="1" customFormat="1" ht="51" customHeight="1">
      <c r="A26" s="34"/>
      <c r="B26" s="65"/>
      <c r="C26" s="101"/>
      <c r="D26" s="101"/>
      <c r="E26" s="47"/>
      <c r="F26" s="14"/>
      <c r="G26" s="68"/>
      <c r="H26" s="46"/>
      <c r="I26" s="101"/>
      <c r="J26" s="101"/>
      <c r="K26" s="22"/>
      <c r="L26" s="48" t="s">
        <v>12</v>
      </c>
      <c r="M26" s="16"/>
      <c r="N26" s="14"/>
      <c r="O26" s="25"/>
      <c r="P26" s="14"/>
      <c r="Q26" s="14"/>
    </row>
    <row r="27" spans="1:17" ht="16.5">
      <c r="A27" s="34"/>
      <c r="B27" s="16"/>
      <c r="C27" s="16"/>
      <c r="D27" s="17"/>
      <c r="E27" s="17"/>
      <c r="F27" s="17"/>
      <c r="G27" s="49"/>
      <c r="H27" s="49"/>
      <c r="I27" s="18"/>
      <c r="J27" s="16"/>
      <c r="K27" s="16"/>
      <c r="L27" s="16"/>
      <c r="M27" s="16"/>
      <c r="N27" s="14"/>
      <c r="O27" s="25"/>
      <c r="P27" s="14"/>
      <c r="Q27" s="14"/>
    </row>
    <row r="28" spans="1:17" ht="16.5">
      <c r="A28" s="25"/>
      <c r="B28" s="14"/>
      <c r="C28" s="14"/>
      <c r="D28" s="14"/>
      <c r="E28" s="14"/>
      <c r="F28" s="14"/>
      <c r="G28" s="27"/>
      <c r="H28" s="27"/>
      <c r="I28" s="28"/>
      <c r="J28" s="14"/>
      <c r="K28" s="14"/>
      <c r="L28" s="14"/>
      <c r="M28" s="14"/>
      <c r="N28" s="14"/>
      <c r="O28" s="25"/>
      <c r="P28" s="14"/>
      <c r="Q28" s="14"/>
    </row>
    <row r="29" spans="1:17" ht="16.5">
      <c r="A29" s="25"/>
      <c r="B29" s="14"/>
      <c r="C29" s="14"/>
      <c r="D29" s="14"/>
      <c r="E29" s="14"/>
      <c r="F29" s="14"/>
      <c r="G29" s="27"/>
      <c r="H29" s="27"/>
      <c r="I29" s="28"/>
      <c r="J29" s="14"/>
      <c r="K29" s="14"/>
      <c r="L29" s="14"/>
      <c r="M29" s="14"/>
      <c r="N29" s="14"/>
      <c r="O29" s="25"/>
      <c r="P29" s="14"/>
      <c r="Q29" s="14"/>
    </row>
    <row r="30" spans="1:17" ht="15" customHeight="1">
      <c r="A30" s="25"/>
      <c r="B30" s="14"/>
      <c r="C30" s="14"/>
      <c r="D30" s="14"/>
      <c r="E30" s="14"/>
      <c r="F30" s="14"/>
      <c r="G30" s="66"/>
      <c r="H30" s="41"/>
      <c r="I30" s="41"/>
      <c r="J30" s="50"/>
      <c r="K30" s="44"/>
      <c r="L30" s="51">
        <v>12589000</v>
      </c>
      <c r="M30" s="17">
        <f>L30-H30</f>
        <v>12589000</v>
      </c>
      <c r="N30" s="14"/>
      <c r="O30" s="25"/>
      <c r="P30" s="14"/>
      <c r="Q30" s="14"/>
    </row>
    <row r="31" spans="1:17" ht="15" customHeight="1">
      <c r="A31" s="25"/>
      <c r="B31" s="14"/>
      <c r="C31" s="14"/>
      <c r="D31" s="14"/>
      <c r="E31" s="14"/>
      <c r="F31" s="14"/>
      <c r="G31" s="66"/>
      <c r="H31" s="41"/>
      <c r="I31" s="41"/>
      <c r="J31" s="50"/>
      <c r="K31" s="44"/>
      <c r="L31" s="51">
        <v>52780000</v>
      </c>
      <c r="M31" s="17">
        <f>L31-H31</f>
        <v>52780000</v>
      </c>
      <c r="N31" s="14"/>
      <c r="O31" s="25"/>
      <c r="P31" s="14"/>
      <c r="Q31" s="14"/>
    </row>
    <row r="32" spans="1:17" ht="16.5">
      <c r="A32" s="25"/>
      <c r="B32" s="14"/>
      <c r="C32" s="14"/>
      <c r="D32" s="14"/>
      <c r="E32" s="14"/>
      <c r="F32" s="14"/>
      <c r="G32" s="45"/>
      <c r="H32" s="52"/>
      <c r="I32" s="41"/>
      <c r="J32" s="50"/>
      <c r="K32" s="44"/>
      <c r="L32" s="42"/>
      <c r="M32" s="16"/>
      <c r="N32" s="14"/>
      <c r="O32" s="25"/>
      <c r="P32" s="14"/>
      <c r="Q32" s="14"/>
    </row>
    <row r="33" spans="1:17" ht="16.5">
      <c r="A33" s="25"/>
      <c r="B33" s="14"/>
      <c r="C33" s="14"/>
      <c r="D33" s="14"/>
      <c r="E33" s="14"/>
      <c r="F33" s="14"/>
      <c r="G33" s="28"/>
      <c r="H33" s="28"/>
      <c r="I33" s="28"/>
      <c r="J33" s="53"/>
      <c r="K33" s="44"/>
      <c r="L33" s="42"/>
      <c r="M33" s="16"/>
      <c r="N33" s="14"/>
      <c r="O33" s="25"/>
      <c r="P33" s="14"/>
      <c r="Q33" s="14"/>
    </row>
    <row r="34" spans="1:17" ht="16.5">
      <c r="A34" s="25"/>
      <c r="B34" s="14"/>
      <c r="C34" s="14"/>
      <c r="D34" s="14"/>
      <c r="E34" s="14"/>
      <c r="F34" s="14"/>
      <c r="G34" s="28"/>
      <c r="H34" s="28"/>
      <c r="I34" s="28"/>
      <c r="J34" s="53"/>
      <c r="K34" s="44"/>
      <c r="L34" s="42"/>
      <c r="M34" s="16"/>
      <c r="N34" s="14"/>
      <c r="O34" s="25"/>
      <c r="P34" s="14"/>
      <c r="Q34" s="14"/>
    </row>
    <row r="35" spans="1:17" ht="16.5">
      <c r="A35" s="25"/>
      <c r="B35" s="14"/>
      <c r="C35" s="14"/>
      <c r="D35" s="14"/>
      <c r="E35" s="14"/>
      <c r="F35" s="14"/>
      <c r="G35" s="54"/>
      <c r="H35" s="54"/>
      <c r="I35" s="54"/>
      <c r="J35" s="55"/>
      <c r="K35" s="44"/>
      <c r="L35" s="42"/>
      <c r="M35" s="16"/>
      <c r="N35" s="14"/>
      <c r="O35" s="25"/>
      <c r="P35" s="14"/>
      <c r="Q35" s="14"/>
    </row>
    <row r="36" spans="1:17" ht="15" customHeight="1">
      <c r="A36" s="25"/>
      <c r="B36" s="14"/>
      <c r="C36" s="14"/>
      <c r="D36" s="14"/>
      <c r="E36" s="14"/>
      <c r="F36" s="14"/>
      <c r="G36" s="67"/>
      <c r="H36" s="45"/>
      <c r="I36" s="45"/>
      <c r="J36" s="41"/>
      <c r="K36" s="44"/>
      <c r="L36" s="51">
        <v>12000000</v>
      </c>
      <c r="M36" s="17">
        <f>L36-J36</f>
        <v>12000000</v>
      </c>
      <c r="N36" s="14"/>
      <c r="O36" s="25"/>
      <c r="P36" s="14"/>
      <c r="Q36" s="14"/>
    </row>
    <row r="37" spans="1:17" ht="15" customHeight="1">
      <c r="A37" s="25"/>
      <c r="B37" s="14"/>
      <c r="C37" s="14"/>
      <c r="D37" s="14"/>
      <c r="E37" s="14"/>
      <c r="F37" s="14"/>
      <c r="G37" s="67"/>
      <c r="H37" s="45"/>
      <c r="I37" s="45"/>
      <c r="J37" s="41"/>
      <c r="K37" s="50"/>
      <c r="L37" s="51">
        <v>79800000</v>
      </c>
      <c r="M37" s="17">
        <f>L37-J37</f>
        <v>79800000</v>
      </c>
      <c r="N37" s="14"/>
      <c r="O37" s="25"/>
      <c r="P37" s="14"/>
      <c r="Q37" s="14"/>
    </row>
    <row r="38" spans="1:17" ht="15">
      <c r="A38" s="56"/>
      <c r="B38" s="1"/>
      <c r="C38" s="1"/>
      <c r="D38" s="1"/>
      <c r="E38" s="1"/>
      <c r="F38" s="1"/>
      <c r="G38" s="57"/>
      <c r="H38" s="57"/>
      <c r="I38" s="58"/>
      <c r="J38" s="5"/>
      <c r="K38" s="5"/>
      <c r="L38" s="59"/>
      <c r="M38" s="59"/>
      <c r="O38" s="6"/>
      <c r="P38" s="1"/>
      <c r="Q38" s="1"/>
    </row>
    <row r="39" spans="2:14" ht="15">
      <c r="B39" s="7"/>
      <c r="C39" s="7"/>
      <c r="D39" s="7"/>
      <c r="E39" s="7"/>
      <c r="F39" s="7"/>
      <c r="G39" s="10"/>
      <c r="H39" s="10"/>
      <c r="J39" s="7"/>
      <c r="K39" s="7"/>
      <c r="L39" s="7"/>
      <c r="M39" s="7"/>
      <c r="N39" s="2"/>
    </row>
    <row r="40" spans="2:14" ht="15">
      <c r="B40" s="7"/>
      <c r="C40" s="7"/>
      <c r="D40" s="7"/>
      <c r="E40" s="7"/>
      <c r="F40" s="7"/>
      <c r="G40" s="10"/>
      <c r="H40" s="10"/>
      <c r="J40" s="7"/>
      <c r="K40" s="7"/>
      <c r="L40" s="7"/>
      <c r="M40" s="7"/>
      <c r="N40" s="2"/>
    </row>
    <row r="41" spans="2:15" ht="15">
      <c r="B41" s="7"/>
      <c r="C41" s="7"/>
      <c r="D41" s="7"/>
      <c r="E41" s="7"/>
      <c r="F41" s="7"/>
      <c r="G41" s="10"/>
      <c r="H41" s="10"/>
      <c r="J41" s="7"/>
      <c r="K41" s="7"/>
      <c r="L41" s="7"/>
      <c r="M41" s="7"/>
      <c r="N41" s="2"/>
      <c r="O41" s="2"/>
    </row>
    <row r="42" spans="2:15" ht="15">
      <c r="B42" s="7"/>
      <c r="C42" s="7"/>
      <c r="D42" s="7"/>
      <c r="E42" s="7"/>
      <c r="F42" s="7"/>
      <c r="G42" s="10"/>
      <c r="H42" s="10"/>
      <c r="J42" s="7"/>
      <c r="K42" s="7"/>
      <c r="L42" s="7"/>
      <c r="M42" s="7"/>
      <c r="N42" s="2"/>
      <c r="O42" s="2"/>
    </row>
    <row r="43" spans="2:15" ht="15">
      <c r="B43" s="7"/>
      <c r="C43" s="7"/>
      <c r="D43" s="7"/>
      <c r="E43" s="7"/>
      <c r="F43" s="7"/>
      <c r="G43" s="10"/>
      <c r="H43" s="10"/>
      <c r="J43" s="7"/>
      <c r="K43" s="7"/>
      <c r="L43" s="7"/>
      <c r="M43" s="7"/>
      <c r="N43" s="2"/>
      <c r="O43" s="2"/>
    </row>
    <row r="44" spans="2:15" ht="15">
      <c r="B44" s="7"/>
      <c r="C44" s="7"/>
      <c r="D44" s="7"/>
      <c r="E44" s="7"/>
      <c r="F44" s="7"/>
      <c r="G44" s="10"/>
      <c r="H44" s="10"/>
      <c r="J44" s="7"/>
      <c r="K44" s="7"/>
      <c r="L44" s="7"/>
      <c r="M44" s="7"/>
      <c r="N44" s="2"/>
      <c r="O44" s="2"/>
    </row>
    <row r="55" ht="15">
      <c r="O55" s="2"/>
    </row>
    <row r="56" ht="15">
      <c r="O56" s="2"/>
    </row>
    <row r="57" ht="15">
      <c r="O57" s="2"/>
    </row>
  </sheetData>
  <sheetProtection/>
  <mergeCells count="11">
    <mergeCell ref="G6:K6"/>
    <mergeCell ref="C26:D26"/>
    <mergeCell ref="I26:J26"/>
    <mergeCell ref="I7:J7"/>
    <mergeCell ref="A13:M13"/>
    <mergeCell ref="G23:H23"/>
    <mergeCell ref="J23:L23"/>
    <mergeCell ref="G24:H24"/>
    <mergeCell ref="J24:L24"/>
    <mergeCell ref="G25:H25"/>
    <mergeCell ref="J25:L25"/>
  </mergeCells>
  <printOptions/>
  <pageMargins left="0.1968503937007874" right="0" top="0.7480314960629921" bottom="0.15748031496062992" header="0.31496062992125984" footer="0.31496062992125984"/>
  <pageSetup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2016-03-11T08:45:07Z</dcterms:modified>
  <cp:category/>
  <cp:version/>
  <cp:contentType/>
  <cp:contentStatus/>
</cp:coreProperties>
</file>