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filterPrivacy="1" defaultThemeVersion="124226"/>
  <xr:revisionPtr revIDLastSave="0" documentId="13_ncr:1_{DBF2AA4B-7740-4CEA-81F3-1151CDADD00E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materiale cap 61.01" sheetId="3" r:id="rId1"/>
  </sheets>
  <definedNames>
    <definedName name="_xlnm._FilterDatabase" localSheetId="0" hidden="1">'materiale cap 61.01'!$A$6:$M$94</definedName>
    <definedName name="_xlnm.Print_Area" localSheetId="0">'materiale cap 61.01'!$A$1:$F$6</definedName>
  </definedNames>
  <calcPr calcId="191029"/>
</workbook>
</file>

<file path=xl/calcChain.xml><?xml version="1.0" encoding="utf-8"?>
<calcChain xmlns="http://schemas.openxmlformats.org/spreadsheetml/2006/main">
  <c r="F94" i="3" l="1"/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</calcChain>
</file>

<file path=xl/sharedStrings.xml><?xml version="1.0" encoding="utf-8"?>
<sst xmlns="http://schemas.openxmlformats.org/spreadsheetml/2006/main" count="185" uniqueCount="133">
  <si>
    <t xml:space="preserve">MINISTERUL JUSTITEI - Aparat propriu </t>
  </si>
  <si>
    <t>CAPITOLUL 61.01- Ordine publica si siguranta nationala</t>
  </si>
  <si>
    <t>FURNIZOR/BENEFICIAR</t>
  </si>
  <si>
    <t>TITLUL 20 BUNURI SI SERVICII</t>
  </si>
  <si>
    <t xml:space="preserve">Nr Crt. </t>
  </si>
  <si>
    <t xml:space="preserve">ORDIN DE PLATA /CEC /FOAIE DE VARSAMÂNT </t>
  </si>
  <si>
    <t xml:space="preserve">FACTURA  </t>
  </si>
  <si>
    <t xml:space="preserve">Suma </t>
  </si>
  <si>
    <t>MINISTERUL JUSTITIEI</t>
  </si>
  <si>
    <t>Data act</t>
  </si>
  <si>
    <t>REPREZENTANT MJ</t>
  </si>
  <si>
    <t>MINISTERUL FINANTELOR PUBLICE</t>
  </si>
  <si>
    <t>CARREFOUR</t>
  </si>
  <si>
    <t>RCS&amp;RDS</t>
  </si>
  <si>
    <t xml:space="preserve">ADMINISTRATIA PATRIMONIULUI PROTOCOLULUI DE STAT </t>
  </si>
  <si>
    <t>ECOGREEN CONSTRUCT</t>
  </si>
  <si>
    <t xml:space="preserve">BIROUL LOCAL DE EXPERTIZE JUDICIARE -TRIBUNALUL BUCURESTI </t>
  </si>
  <si>
    <t>Perioada 01-29.02.2020</t>
  </si>
  <si>
    <t>SOLDUL CASEI NEUTILIZAT LA 31.01.2020</t>
  </si>
  <si>
    <t>INCASAT DIFERENTA NEUTILIZATA CAZARE PENITENCIARUL VASLUI PERIOADA 27-31.01.2020</t>
  </si>
  <si>
    <t>INCASAT DIFERENTA NEUTILIZATA TRANSPORT CU AUTO PERSONAL PENITENCIARUL VASLUI PERIOADA 27-31.01.2020</t>
  </si>
  <si>
    <t>REPREZENTATNT MJ</t>
  </si>
  <si>
    <t xml:space="preserve">PLATA CHIRIE LOCUINTA PERSONAL CU FUNCTIE DE DEMNITATE PUBLICA, CONF. ART.14 ^6, ALINEAT(2)DIN O.G.NR.101/2011,DEDEMBRIE SI IANUARIE 2020 </t>
  </si>
  <si>
    <t>PENITENCIARUL BUCURESTI JILAVA</t>
  </si>
  <si>
    <t>PLATA MUNCA PRESTATA DE PERSOANE LIPSITE DE LIBERTATE, PERIOADA 02.12-16.12.2019</t>
  </si>
  <si>
    <t>PLATA COTE PARTI ENERGIE ELECTRICA LUNA DECEMBRIE 2019</t>
  </si>
  <si>
    <t>PLATA COTE PARTI ENERGIE TERMICA LUNA DECEMBRIE 2019</t>
  </si>
  <si>
    <t xml:space="preserve">PLATA IN CONTUL FINANTARE ANI PRECEDENTI C/VAL CARBURANT INCASAT DE LA SPITALUL ANGELESCU </t>
  </si>
  <si>
    <t>PLATA DIFERENTA ALOCATIE CAZARE DEPLASARE PENITENCIARUL IASI, PERIOADA 13-17.01.2020</t>
  </si>
  <si>
    <t>LAZAR DORIN ,, ETNO PLANTASIM,,</t>
  </si>
  <si>
    <t xml:space="preserve">PLATA ACHIZITIONAT LAMPADARE SI VEIOZA </t>
  </si>
  <si>
    <t>MEGA IMAGE</t>
  </si>
  <si>
    <t>PLATA AVANS PROTOCOL LUNA FEBRUARIE 2020</t>
  </si>
  <si>
    <t>INCASAT DE LA M.D.R.A.P.COTE PARTI CHELTUIELI COMUNE ÎNTRETINERE ASCENSOARE LUNA DECEMBRIE 2019</t>
  </si>
  <si>
    <t>INCASAT DE LA M.D.R.A.P.COTE PARTI CHELTUIELI COMUNE COLECTARE DESEURI LUNA DECEMBRIE 2019</t>
  </si>
  <si>
    <t>MARRIOTT</t>
  </si>
  <si>
    <t>DIRECTIA IMPOZITE SI TAXE LOCALE -SECTOR 5</t>
  </si>
  <si>
    <t>PLATA TAXA JUDICIARA DE TIMBRU IN DOSARUL 224/64/2017, RECURS IMPOTRIVA SENTINTEI CIVILE NR.157/25.10.2017</t>
  </si>
  <si>
    <t>INCASAT DE LA DIRECTIA NATIONALA DE PROBATIUNE COTE PARTI CHELTUIELI COMUNE DISTRIBUTIE APA  SI COLECTARE DESEURI LUNA NOIEMBRIE 2019</t>
  </si>
  <si>
    <t>INCASAT DE LA DIRECTIA NATIONALA DE PROBATIUNE COTE PARTI CHELTUIELI COMUNE ENERGIE ELECTRICA SI TERMICA LUNA NOIEMBRIE 2019</t>
  </si>
  <si>
    <t>INCASAT DE LA DIRECTIA NATIONALA DE PROBATIUNE COTE PARTI CHELTUIELI COMUNE TAXA MUNICIPALA SI APA UZATA LUNA NOIEMBRIE 2019</t>
  </si>
  <si>
    <t>PLATA TRANSPORT DEPLASARE BRASOAV, PERIOADA 17-21.02.2020</t>
  </si>
  <si>
    <t>PLATA TRANSPORT DEPLASARE PENITENCIARUL POARTA ALBA, PERIOADA 23.01.2020</t>
  </si>
  <si>
    <t xml:space="preserve">FOXX COLOR </t>
  </si>
  <si>
    <t>PLATA ACHIZITIONAT 2 BUC ȘTAMPILA TRODAT PRINTY</t>
  </si>
  <si>
    <t>PLATA ACHIZITIONAT 1 BUC ȘTAMPILA TRODAT PRINTY 4927</t>
  </si>
  <si>
    <t>PLATA DECONT CAZARE DEPLASARE CU AUTO LA PENITENCIARUL TULCEA, 17.02.2020</t>
  </si>
  <si>
    <t>LIDL</t>
  </si>
  <si>
    <t xml:space="preserve">PLATA PROTOCOL PENTRU MCV  </t>
  </si>
  <si>
    <t>PLATA ONORARIU PROVIZORIU EXPERT DOSARUL 8405/302/2019</t>
  </si>
  <si>
    <t>PLATA DIFERENTA DECONT CAZARE DEPLASARE TIMISOARA, PERIOADA  27-31.01.2020</t>
  </si>
  <si>
    <t xml:space="preserve">BIROUL LOCAL DE EXPERTIZE JUDICIARE -TRIBUNALUL OLT </t>
  </si>
  <si>
    <t>PLATA ONORARIU PROVIZORIU EXPERT DOSARUL 9832/288/2018</t>
  </si>
  <si>
    <t>INCASAT DE LA COMISIA EUROPEANA C/VAL 370,95 EURO REPREZENTÂND BILET DE AVION DEPLASARE BRUXELLES</t>
  </si>
  <si>
    <t xml:space="preserve">SERVICIUL DE TELECOMUNICATII SPECIALE </t>
  </si>
  <si>
    <t xml:space="preserve">PLATA SERVICII DE TELECOMUNICATII SPECIALE LUNA IANUARIE 2020 </t>
  </si>
  <si>
    <t>PLATA SERVICII COLECTARE DESEURI LUNA IANUARIE 2020</t>
  </si>
  <si>
    <t xml:space="preserve">DHL INTERNATIONAL ROMÂNIA </t>
  </si>
  <si>
    <t>PLATA SERVICII CURIER RAPID, PERIOADA 03.02-06.02.2020</t>
  </si>
  <si>
    <t>PLATA SERVICII CURIER RAPID, PERIOADA 03.02-12.02.2020</t>
  </si>
  <si>
    <t>ADMEDIA CONSULTA</t>
  </si>
  <si>
    <t xml:space="preserve">PLATA ACHIZITIONAT  200 BUC CARTI DE VIZITA </t>
  </si>
  <si>
    <t xml:space="preserve">GYN CONS METALMOB </t>
  </si>
  <si>
    <t xml:space="preserve">PLATA SUPRAVEGHERE 5 INSTALATII DE RIDICAT DIN DOMENIUL ISCIR, LUNA IANUARIE 2020 </t>
  </si>
  <si>
    <t>ASCENSORUL SA</t>
  </si>
  <si>
    <t>PLATA SERVICII INTRETINERE 5 ASCENSOARE LUNA IANUARIE 2020</t>
  </si>
  <si>
    <t>IMPRIMERIA NATIONALA SA</t>
  </si>
  <si>
    <t>PLATA ACHIZITIONAT 108 BUC LEGITIMATII DE SERVICIU</t>
  </si>
  <si>
    <t>PLATA SALARII MUNCITORI  PARTI COMUNE -PUNCT TERMIC LUNA IANUARIE 2020</t>
  </si>
  <si>
    <t>AMT POINT GARAGE</t>
  </si>
  <si>
    <t xml:space="preserve">PLATA SERVICII REVIZIE TEHNICA PERIODICA SI REPARATII AUTO </t>
  </si>
  <si>
    <t>FLORAND GSM</t>
  </si>
  <si>
    <t xml:space="preserve">PLATA ACHIZITIONAT HUSA PENTRU IPHONE </t>
  </si>
  <si>
    <t>AFC MOBILE SERVICE</t>
  </si>
  <si>
    <t xml:space="preserve">PLATA ACHIZITIONAT ACCESORII GSM </t>
  </si>
  <si>
    <t>COMPANIA NATIONALA  POSTA ROMÂNĂ</t>
  </si>
  <si>
    <t xml:space="preserve">PLATA TRIMITERI CORESPONDENTA, PERIOADA 21-31.01.2020  </t>
  </si>
  <si>
    <t>PLATA ABONAMENT RECEPTOR PENTRU PACHET COMPLET DE PROGRAME TV,LUNA FEBRUARIE 2020</t>
  </si>
  <si>
    <t>VODAFONE</t>
  </si>
  <si>
    <t>PLATA TELEFONIE FIXA LUNA IANUARIE 2020</t>
  </si>
  <si>
    <t>PLATA TELEFONIE MOBILA, PERIOADA 27.12.19-26.01.2020</t>
  </si>
  <si>
    <t>INDACO SYSTEMS</t>
  </si>
  <si>
    <t>PLATA SERVICII ACTUALIZARE PROGRAM LEGISLATIV INDACO LEGE 5, LUNA IANUARIE 2020</t>
  </si>
  <si>
    <t>AGENTIA DE PRESA ,,AGERPRESS,,</t>
  </si>
  <si>
    <t xml:space="preserve">PLATA SERVICII MONITORIZARE PRESA SCRISA AUDIO +VIDEO SITE-URI DE SPECIALITATE , PERIOADA 20-31.01.2020 </t>
  </si>
  <si>
    <t>PLATA CHIRIE LOCUINTA SI AMORTIZARI DOTARI PENTRU PERSONAL CU FUNCTIE DE DEMNITATE PUBLICA, LUNA IANUARIE 2020</t>
  </si>
  <si>
    <t>PLATA INTRETINERE PENTRU PERSONAL CU FUNCTIE DE DEMNITATE PUBLICA, PERIOADA 19-31.12.2019</t>
  </si>
  <si>
    <t>LBW EDITURI  SPECIALIZATE</t>
  </si>
  <si>
    <t>PLATA SERVICII ACTUALIZARE ABONAMENT GHID PRACTIC DE ACHIZITII PUBLICE(BIBLIORAFT +CD)</t>
  </si>
  <si>
    <t xml:space="preserve">ROMPETROL DOWNSTREAM </t>
  </si>
  <si>
    <t xml:space="preserve">PLATA ALIMENTARE CARBURANT PE BAZA DE CARDURI LUNA IANUARIE 2020 </t>
  </si>
  <si>
    <t>CENTRUL TERITORIAL DE CALCUL ELECTRONIC</t>
  </si>
  <si>
    <t xml:space="preserve">PLATA ACTUALIZARE BAZA DE DATE PORTAL LEGISLATIV ,, PROIECT,, IMPLEMENTAREA PORTALULUI N-LEX,, LUNA IANUARIE 2020 </t>
  </si>
  <si>
    <t>PRIMARIA MUNICIPIULUI BUCURESTI</t>
  </si>
  <si>
    <t>PLATA INDEXARE TAXA DE CONCESIUNE ANUL 2019, PENTRU 18 IMOBILE DIN CALEA 13 SEPTEMBRIE, NR.224, BLOC V53, SECTOR 5, BUCURESTI</t>
  </si>
  <si>
    <t>PLATA INDEXARE TAXA DE CONCESIUNE ANUL 2019, PENTRU ANSAMBLUL MARASESTI, BLOC 39, SECTOR 5, BUCURESTI</t>
  </si>
  <si>
    <t xml:space="preserve">CONTERA MEDIA </t>
  </si>
  <si>
    <t>PLATA TRADUCERI AUTORIZATE LIMBA ENGLEZA, LUNA IANUARIE 2020</t>
  </si>
  <si>
    <t xml:space="preserve">CIORANU MIOARA-TRADUCATOR AUTORIZAT </t>
  </si>
  <si>
    <t>PLATA TRADUCERI AUTORIZATE LIMBA ITALIANA, LUNA IANUARIE 2020</t>
  </si>
  <si>
    <t>PLATA TRADUCERI AUTORIZATE LIMBA FRANCEZA, LUNA IANUARIE 2020</t>
  </si>
  <si>
    <t>AL TUME TAREK -TRADUCATOR AUTORIZAT</t>
  </si>
  <si>
    <t>PLATA TRADUCERI AUTORIZATE LIMBA ARABA, LUNA IANUARIE 2020</t>
  </si>
  <si>
    <t xml:space="preserve">PIRCALAB ADRIANA -TRADUCATOR AUTORIZAT </t>
  </si>
  <si>
    <t>DRAFTA ELENA-TRADUCATOR AUTORIZAT</t>
  </si>
  <si>
    <t>PLATA TRADUCERI AUTORIZATE LIMBA SPANIOLA, LUNA IANUARIE 2020</t>
  </si>
  <si>
    <t>INCOLOR ART</t>
  </si>
  <si>
    <t>PLATA TRADUCERI AUTORIZATE LIMBA ENGLEZA, LUNA IANUARIE 2021</t>
  </si>
  <si>
    <t>TELEKOM ROMÂNIA COMMUNICATIONS</t>
  </si>
  <si>
    <t>PLATA TEL VERDE, PRESTATII LUNA IANUARIE 2020</t>
  </si>
  <si>
    <t>PLATA MUNCA PRESTATA DE PERSOANE LIPSITE DE LIBERTATE SI TRANSPORT, PERIOADA 01.01-31.01.2020</t>
  </si>
  <si>
    <t>CERTISGN</t>
  </si>
  <si>
    <t>PLATA REINNOIRE CERTIFICATE DIGITALE PENTRU SEMNATURA ELECTRONICA, PENTRU PERIOADA 2020-2023</t>
  </si>
  <si>
    <t xml:space="preserve">CN AEROPORTURI BUCURESTI </t>
  </si>
  <si>
    <t>PLATA SERVICII PROTOCOL OFICIAL IANUARIE 2020</t>
  </si>
  <si>
    <t>PLATA PERMISE DE ACCES PENTRU 10 AUTOVEHICULE IANUARIE 2020</t>
  </si>
  <si>
    <t>PLATA CHIRIE LOCUINTA PERSONAL CU FUNCTIE DE DEMNITATE PUBLICA, CONF. ART.14 ^ 6, ALINEAT(2)DIN O.G.NR.101/2011,01-03-02.2020</t>
  </si>
  <si>
    <t>PLATA CHIRIE LOCUINTA PERSONAL CU FUNCTIE DE DEMNITATE PUBLICA, CONF. ART.14 ^ 6, ALINEAT(2)DIN O.G.NR.101/2011,01-03-02.2021</t>
  </si>
  <si>
    <t>PLATA SERVICII CURIER RAPID, PERIOADA 18.02.2020</t>
  </si>
  <si>
    <t>COMPANIA NATIONALA POSTA ROMÂNA</t>
  </si>
  <si>
    <t>PLATA SERVICII EXPEDIERE CORESPONDENTA (FRANCARE), PERIOADA 08-17.01.2019</t>
  </si>
  <si>
    <t>PLATA PROTOCOL PENTRU INTALNIRE MCV DATA 11.02.2020</t>
  </si>
  <si>
    <t>BLUE IT SOLUTIONS</t>
  </si>
  <si>
    <t>PLATA ACHIZITIONAT HUSA SI STYLUS APPLE PENCIL PENTRU IPAD PRO</t>
  </si>
  <si>
    <t>TOTAL FEBRUARIE 2020</t>
  </si>
  <si>
    <t>INCASARE DEPASIRI PLAFON CHELTUIELI TELEFONIE MOBILA , PERIOADA 27.11-26.12.2019, RETINUTE PE STAT DE PLATA LA LICHIDAREA LUNI IANUARIE 2020</t>
  </si>
  <si>
    <t>CHELTUIELI DE PROTOCOL LUNA FEBRUARIE 2020</t>
  </si>
  <si>
    <t xml:space="preserve">CHLTUIELI DE PROTOCOL PENTRU MCV  </t>
  </si>
  <si>
    <t xml:space="preserve">CHELTUIELI PROTOCOL </t>
  </si>
  <si>
    <t>REPREZENTANT MJ- DETAŞAT EUROJUST</t>
  </si>
  <si>
    <t>DECONT ENERGIE ELECTRICA LOCUINTA HAGA IANUARIE 2020 (ALIMENTARE CONT BCR )</t>
  </si>
  <si>
    <t>CHELTUIELI  PROTOCOL FEBRUARIE 2020</t>
  </si>
  <si>
    <t>PLATA CAZARE DEPLASARE SUCEAVA, PERIOADA 16-21.02.2020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</si>
</sst>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sz val="11"/>
      <color theme="1"/>
      <name val="Trebuchet MS"/>
      <family val="2"/>
    </font>
    <font>
      <b/>
      <sz val="11"/>
      <color indexed="8"/>
      <name val="Trebuchet MS"/>
      <family val="2"/>
    </font>
    <font>
      <sz val="11"/>
      <color indexed="10"/>
      <name val="Trebuchet MS"/>
      <family val="2"/>
    </font>
    <font>
      <b/>
      <sz val="11"/>
      <color theme="1"/>
      <name val="Trebuchet MS"/>
      <family val="2"/>
    </font>
    <font>
      <b/>
      <sz val="11"/>
      <color indexed="10"/>
      <name val="Trebuchet MS"/>
      <family val="2"/>
    </font>
    <font>
      <sz val="11"/>
      <color rgb="FFFF0000"/>
      <name val="Trebuchet MS"/>
      <family val="2"/>
    </font>
    <font>
      <sz val="11"/>
      <color theme="1"/>
      <name val="Times New Roman"/>
      <family val="1"/>
    </font>
    <font>
      <sz val="11"/>
      <color rgb="FF00B05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1" xfId="0" applyFont="1" applyBorder="1"/>
    <xf numFmtId="4" fontId="5" fillId="0" borderId="1" xfId="0" applyNumberFormat="1" applyFont="1" applyBorder="1"/>
    <xf numFmtId="0" fontId="1" fillId="2" borderId="0" xfId="0" applyFont="1" applyFill="1"/>
    <xf numFmtId="0" fontId="5" fillId="2" borderId="0" xfId="0" applyFont="1" applyFill="1" applyAlignment="1">
      <alignment horizontal="center" wrapText="1"/>
    </xf>
    <xf numFmtId="0" fontId="5" fillId="2" borderId="0" xfId="0" applyFont="1" applyFill="1"/>
    <xf numFmtId="0" fontId="9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2" fillId="0" borderId="1" xfId="0" applyFont="1" applyBorder="1" applyAlignment="1">
      <alignment wrapText="1"/>
    </xf>
    <xf numFmtId="0" fontId="8" fillId="0" borderId="0" xfId="0" applyFont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 wrapText="1"/>
    </xf>
    <xf numFmtId="4" fontId="6" fillId="2" borderId="5" xfId="0" applyNumberFormat="1" applyFont="1" applyFill="1" applyBorder="1" applyAlignment="1">
      <alignment horizontal="right"/>
    </xf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right"/>
    </xf>
    <xf numFmtId="0" fontId="11" fillId="2" borderId="0" xfId="0" applyFont="1" applyFill="1"/>
    <xf numFmtId="4" fontId="5" fillId="0" borderId="2" xfId="0" applyNumberFormat="1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wrapText="1"/>
    </xf>
    <xf numFmtId="14" fontId="5" fillId="0" borderId="7" xfId="0" applyNumberFormat="1" applyFont="1" applyBorder="1"/>
    <xf numFmtId="0" fontId="5" fillId="0" borderId="7" xfId="0" applyFont="1" applyBorder="1" applyAlignment="1">
      <alignment horizontal="right" wrapText="1"/>
    </xf>
    <xf numFmtId="0" fontId="5" fillId="0" borderId="8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4" fontId="5" fillId="0" borderId="8" xfId="0" applyNumberFormat="1" applyFont="1" applyBorder="1" applyAlignment="1">
      <alignment horizontal="right"/>
    </xf>
    <xf numFmtId="0" fontId="10" fillId="0" borderId="0" xfId="0" applyFont="1"/>
    <xf numFmtId="1" fontId="5" fillId="0" borderId="1" xfId="0" applyNumberFormat="1" applyFont="1" applyBorder="1" applyAlignment="1">
      <alignment wrapText="1"/>
    </xf>
    <xf numFmtId="0" fontId="10" fillId="0" borderId="0" xfId="0" applyFont="1" applyAlignment="1">
      <alignment vertical="center" wrapText="1"/>
    </xf>
    <xf numFmtId="0" fontId="12" fillId="0" borderId="0" xfId="0" applyFont="1" applyBorder="1" applyAlignment="1"/>
    <xf numFmtId="0" fontId="10" fillId="0" borderId="0" xfId="0" applyFont="1" applyBorder="1" applyAlignment="1"/>
    <xf numFmtId="0" fontId="10" fillId="0" borderId="6" xfId="0" applyFont="1" applyBorder="1" applyAlignment="1"/>
    <xf numFmtId="0" fontId="7" fillId="0" borderId="0" xfId="0" applyFont="1" applyBorder="1" applyAlignment="1"/>
    <xf numFmtId="0" fontId="7" fillId="0" borderId="0" xfId="0" applyFont="1"/>
    <xf numFmtId="0" fontId="12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1" fontId="5" fillId="0" borderId="2" xfId="0" applyNumberFormat="1" applyFont="1" applyBorder="1" applyAlignment="1">
      <alignment wrapText="1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4" fontId="5" fillId="0" borderId="2" xfId="0" applyNumberFormat="1" applyFont="1" applyBorder="1"/>
    <xf numFmtId="0" fontId="8" fillId="0" borderId="9" xfId="0" applyFont="1" applyBorder="1" applyAlignment="1"/>
    <xf numFmtId="0" fontId="8" fillId="0" borderId="4" xfId="0" applyFont="1" applyBorder="1" applyAlignment="1"/>
    <xf numFmtId="4" fontId="8" fillId="0" borderId="5" xfId="0" applyNumberFormat="1" applyFont="1" applyBorder="1" applyAlignment="1"/>
    <xf numFmtId="14" fontId="2" fillId="0" borderId="1" xfId="0" applyNumberFormat="1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4" fontId="11" fillId="2" borderId="0" xfId="0" applyNumberFormat="1" applyFont="1" applyFill="1" applyAlignment="1">
      <alignment horizontal="right"/>
    </xf>
    <xf numFmtId="0" fontId="10" fillId="0" borderId="6" xfId="0" applyFont="1" applyBorder="1" applyAlignment="1">
      <alignment horizontal="left"/>
    </xf>
  </cellXfs>
  <cellStyles count="3">
    <cellStyle name="Normal" xfId="0" builtinId="0"/>
    <cellStyle name="Normal 3 2" xfId="1" xr:uid="{00000000-0005-0000-0000-000001000000}"/>
    <cellStyle name="Normal 5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"/>
  <sheetViews>
    <sheetView tabSelected="1" zoomScaleNormal="100" zoomScaleSheetLayoutView="112" workbookViewId="0">
      <selection activeCell="A16" sqref="A16"/>
    </sheetView>
  </sheetViews>
  <sheetFormatPr defaultRowHeight="15"/>
  <cols>
    <col min="1" max="1" width="9.42578125" style="28" customWidth="1"/>
    <col min="2" max="2" width="12.85546875" style="28" customWidth="1"/>
    <col min="3" max="3" width="16.85546875" style="28" customWidth="1"/>
    <col min="4" max="4" width="27.140625" style="28" customWidth="1"/>
    <col min="5" max="5" width="73.28515625" style="26" customWidth="1"/>
    <col min="6" max="6" width="13.42578125" style="27" customWidth="1"/>
    <col min="7" max="7" width="17.7109375" style="28" customWidth="1"/>
    <col min="8" max="8" width="13.85546875" style="28" customWidth="1"/>
    <col min="9" max="9" width="22" style="28" customWidth="1"/>
    <col min="10" max="10" width="24.42578125" style="28" customWidth="1"/>
    <col min="11" max="11" width="28.28515625" style="28" customWidth="1"/>
    <col min="12" max="254" width="9.140625" style="28"/>
    <col min="255" max="255" width="6.5703125" style="28" customWidth="1"/>
    <col min="256" max="256" width="12.85546875" style="28" customWidth="1"/>
    <col min="257" max="257" width="12.42578125" style="28" customWidth="1"/>
    <col min="258" max="258" width="29" style="28" customWidth="1"/>
    <col min="259" max="259" width="36.5703125" style="28" customWidth="1"/>
    <col min="260" max="260" width="12.5703125" style="28" customWidth="1"/>
    <col min="261" max="261" width="17.7109375" style="28" customWidth="1"/>
    <col min="262" max="263" width="19" style="28" customWidth="1"/>
    <col min="264" max="264" width="13.85546875" style="28" customWidth="1"/>
    <col min="265" max="265" width="22" style="28" customWidth="1"/>
    <col min="266" max="266" width="24.42578125" style="28" customWidth="1"/>
    <col min="267" max="267" width="28.28515625" style="28" customWidth="1"/>
    <col min="268" max="510" width="9.140625" style="28"/>
    <col min="511" max="511" width="6.5703125" style="28" customWidth="1"/>
    <col min="512" max="512" width="12.85546875" style="28" customWidth="1"/>
    <col min="513" max="513" width="12.42578125" style="28" customWidth="1"/>
    <col min="514" max="514" width="29" style="28" customWidth="1"/>
    <col min="515" max="515" width="36.5703125" style="28" customWidth="1"/>
    <col min="516" max="516" width="12.5703125" style="28" customWidth="1"/>
    <col min="517" max="517" width="17.7109375" style="28" customWidth="1"/>
    <col min="518" max="519" width="19" style="28" customWidth="1"/>
    <col min="520" max="520" width="13.85546875" style="28" customWidth="1"/>
    <col min="521" max="521" width="22" style="28" customWidth="1"/>
    <col min="522" max="522" width="24.42578125" style="28" customWidth="1"/>
    <col min="523" max="523" width="28.28515625" style="28" customWidth="1"/>
    <col min="524" max="766" width="9.140625" style="28"/>
    <col min="767" max="767" width="6.5703125" style="28" customWidth="1"/>
    <col min="768" max="768" width="12.85546875" style="28" customWidth="1"/>
    <col min="769" max="769" width="12.42578125" style="28" customWidth="1"/>
    <col min="770" max="770" width="29" style="28" customWidth="1"/>
    <col min="771" max="771" width="36.5703125" style="28" customWidth="1"/>
    <col min="772" max="772" width="12.5703125" style="28" customWidth="1"/>
    <col min="773" max="773" width="17.7109375" style="28" customWidth="1"/>
    <col min="774" max="775" width="19" style="28" customWidth="1"/>
    <col min="776" max="776" width="13.85546875" style="28" customWidth="1"/>
    <col min="777" max="777" width="22" style="28" customWidth="1"/>
    <col min="778" max="778" width="24.42578125" style="28" customWidth="1"/>
    <col min="779" max="779" width="28.28515625" style="28" customWidth="1"/>
    <col min="780" max="1022" width="9.140625" style="28"/>
    <col min="1023" max="1023" width="6.5703125" style="28" customWidth="1"/>
    <col min="1024" max="1024" width="12.85546875" style="28" customWidth="1"/>
    <col min="1025" max="1025" width="12.42578125" style="28" customWidth="1"/>
    <col min="1026" max="1026" width="29" style="28" customWidth="1"/>
    <col min="1027" max="1027" width="36.5703125" style="28" customWidth="1"/>
    <col min="1028" max="1028" width="12.5703125" style="28" customWidth="1"/>
    <col min="1029" max="1029" width="17.7109375" style="28" customWidth="1"/>
    <col min="1030" max="1031" width="19" style="28" customWidth="1"/>
    <col min="1032" max="1032" width="13.85546875" style="28" customWidth="1"/>
    <col min="1033" max="1033" width="22" style="28" customWidth="1"/>
    <col min="1034" max="1034" width="24.42578125" style="28" customWidth="1"/>
    <col min="1035" max="1035" width="28.28515625" style="28" customWidth="1"/>
    <col min="1036" max="1278" width="9.140625" style="28"/>
    <col min="1279" max="1279" width="6.5703125" style="28" customWidth="1"/>
    <col min="1280" max="1280" width="12.85546875" style="28" customWidth="1"/>
    <col min="1281" max="1281" width="12.42578125" style="28" customWidth="1"/>
    <col min="1282" max="1282" width="29" style="28" customWidth="1"/>
    <col min="1283" max="1283" width="36.5703125" style="28" customWidth="1"/>
    <col min="1284" max="1284" width="12.5703125" style="28" customWidth="1"/>
    <col min="1285" max="1285" width="17.7109375" style="28" customWidth="1"/>
    <col min="1286" max="1287" width="19" style="28" customWidth="1"/>
    <col min="1288" max="1288" width="13.85546875" style="28" customWidth="1"/>
    <col min="1289" max="1289" width="22" style="28" customWidth="1"/>
    <col min="1290" max="1290" width="24.42578125" style="28" customWidth="1"/>
    <col min="1291" max="1291" width="28.28515625" style="28" customWidth="1"/>
    <col min="1292" max="1534" width="9.140625" style="28"/>
    <col min="1535" max="1535" width="6.5703125" style="28" customWidth="1"/>
    <col min="1536" max="1536" width="12.85546875" style="28" customWidth="1"/>
    <col min="1537" max="1537" width="12.42578125" style="28" customWidth="1"/>
    <col min="1538" max="1538" width="29" style="28" customWidth="1"/>
    <col min="1539" max="1539" width="36.5703125" style="28" customWidth="1"/>
    <col min="1540" max="1540" width="12.5703125" style="28" customWidth="1"/>
    <col min="1541" max="1541" width="17.7109375" style="28" customWidth="1"/>
    <col min="1542" max="1543" width="19" style="28" customWidth="1"/>
    <col min="1544" max="1544" width="13.85546875" style="28" customWidth="1"/>
    <col min="1545" max="1545" width="22" style="28" customWidth="1"/>
    <col min="1546" max="1546" width="24.42578125" style="28" customWidth="1"/>
    <col min="1547" max="1547" width="28.28515625" style="28" customWidth="1"/>
    <col min="1548" max="1790" width="9.140625" style="28"/>
    <col min="1791" max="1791" width="6.5703125" style="28" customWidth="1"/>
    <col min="1792" max="1792" width="12.85546875" style="28" customWidth="1"/>
    <col min="1793" max="1793" width="12.42578125" style="28" customWidth="1"/>
    <col min="1794" max="1794" width="29" style="28" customWidth="1"/>
    <col min="1795" max="1795" width="36.5703125" style="28" customWidth="1"/>
    <col min="1796" max="1796" width="12.5703125" style="28" customWidth="1"/>
    <col min="1797" max="1797" width="17.7109375" style="28" customWidth="1"/>
    <col min="1798" max="1799" width="19" style="28" customWidth="1"/>
    <col min="1800" max="1800" width="13.85546875" style="28" customWidth="1"/>
    <col min="1801" max="1801" width="22" style="28" customWidth="1"/>
    <col min="1802" max="1802" width="24.42578125" style="28" customWidth="1"/>
    <col min="1803" max="1803" width="28.28515625" style="28" customWidth="1"/>
    <col min="1804" max="2046" width="9.140625" style="28"/>
    <col min="2047" max="2047" width="6.5703125" style="28" customWidth="1"/>
    <col min="2048" max="2048" width="12.85546875" style="28" customWidth="1"/>
    <col min="2049" max="2049" width="12.42578125" style="28" customWidth="1"/>
    <col min="2050" max="2050" width="29" style="28" customWidth="1"/>
    <col min="2051" max="2051" width="36.5703125" style="28" customWidth="1"/>
    <col min="2052" max="2052" width="12.5703125" style="28" customWidth="1"/>
    <col min="2053" max="2053" width="17.7109375" style="28" customWidth="1"/>
    <col min="2054" max="2055" width="19" style="28" customWidth="1"/>
    <col min="2056" max="2056" width="13.85546875" style="28" customWidth="1"/>
    <col min="2057" max="2057" width="22" style="28" customWidth="1"/>
    <col min="2058" max="2058" width="24.42578125" style="28" customWidth="1"/>
    <col min="2059" max="2059" width="28.28515625" style="28" customWidth="1"/>
    <col min="2060" max="2302" width="9.140625" style="28"/>
    <col min="2303" max="2303" width="6.5703125" style="28" customWidth="1"/>
    <col min="2304" max="2304" width="12.85546875" style="28" customWidth="1"/>
    <col min="2305" max="2305" width="12.42578125" style="28" customWidth="1"/>
    <col min="2306" max="2306" width="29" style="28" customWidth="1"/>
    <col min="2307" max="2307" width="36.5703125" style="28" customWidth="1"/>
    <col min="2308" max="2308" width="12.5703125" style="28" customWidth="1"/>
    <col min="2309" max="2309" width="17.7109375" style="28" customWidth="1"/>
    <col min="2310" max="2311" width="19" style="28" customWidth="1"/>
    <col min="2312" max="2312" width="13.85546875" style="28" customWidth="1"/>
    <col min="2313" max="2313" width="22" style="28" customWidth="1"/>
    <col min="2314" max="2314" width="24.42578125" style="28" customWidth="1"/>
    <col min="2315" max="2315" width="28.28515625" style="28" customWidth="1"/>
    <col min="2316" max="2558" width="9.140625" style="28"/>
    <col min="2559" max="2559" width="6.5703125" style="28" customWidth="1"/>
    <col min="2560" max="2560" width="12.85546875" style="28" customWidth="1"/>
    <col min="2561" max="2561" width="12.42578125" style="28" customWidth="1"/>
    <col min="2562" max="2562" width="29" style="28" customWidth="1"/>
    <col min="2563" max="2563" width="36.5703125" style="28" customWidth="1"/>
    <col min="2564" max="2564" width="12.5703125" style="28" customWidth="1"/>
    <col min="2565" max="2565" width="17.7109375" style="28" customWidth="1"/>
    <col min="2566" max="2567" width="19" style="28" customWidth="1"/>
    <col min="2568" max="2568" width="13.85546875" style="28" customWidth="1"/>
    <col min="2569" max="2569" width="22" style="28" customWidth="1"/>
    <col min="2570" max="2570" width="24.42578125" style="28" customWidth="1"/>
    <col min="2571" max="2571" width="28.28515625" style="28" customWidth="1"/>
    <col min="2572" max="2814" width="9.140625" style="28"/>
    <col min="2815" max="2815" width="6.5703125" style="28" customWidth="1"/>
    <col min="2816" max="2816" width="12.85546875" style="28" customWidth="1"/>
    <col min="2817" max="2817" width="12.42578125" style="28" customWidth="1"/>
    <col min="2818" max="2818" width="29" style="28" customWidth="1"/>
    <col min="2819" max="2819" width="36.5703125" style="28" customWidth="1"/>
    <col min="2820" max="2820" width="12.5703125" style="28" customWidth="1"/>
    <col min="2821" max="2821" width="17.7109375" style="28" customWidth="1"/>
    <col min="2822" max="2823" width="19" style="28" customWidth="1"/>
    <col min="2824" max="2824" width="13.85546875" style="28" customWidth="1"/>
    <col min="2825" max="2825" width="22" style="28" customWidth="1"/>
    <col min="2826" max="2826" width="24.42578125" style="28" customWidth="1"/>
    <col min="2827" max="2827" width="28.28515625" style="28" customWidth="1"/>
    <col min="2828" max="3070" width="9.140625" style="28"/>
    <col min="3071" max="3071" width="6.5703125" style="28" customWidth="1"/>
    <col min="3072" max="3072" width="12.85546875" style="28" customWidth="1"/>
    <col min="3073" max="3073" width="12.42578125" style="28" customWidth="1"/>
    <col min="3074" max="3074" width="29" style="28" customWidth="1"/>
    <col min="3075" max="3075" width="36.5703125" style="28" customWidth="1"/>
    <col min="3076" max="3076" width="12.5703125" style="28" customWidth="1"/>
    <col min="3077" max="3077" width="17.7109375" style="28" customWidth="1"/>
    <col min="3078" max="3079" width="19" style="28" customWidth="1"/>
    <col min="3080" max="3080" width="13.85546875" style="28" customWidth="1"/>
    <col min="3081" max="3081" width="22" style="28" customWidth="1"/>
    <col min="3082" max="3082" width="24.42578125" style="28" customWidth="1"/>
    <col min="3083" max="3083" width="28.28515625" style="28" customWidth="1"/>
    <col min="3084" max="3326" width="9.140625" style="28"/>
    <col min="3327" max="3327" width="6.5703125" style="28" customWidth="1"/>
    <col min="3328" max="3328" width="12.85546875" style="28" customWidth="1"/>
    <col min="3329" max="3329" width="12.42578125" style="28" customWidth="1"/>
    <col min="3330" max="3330" width="29" style="28" customWidth="1"/>
    <col min="3331" max="3331" width="36.5703125" style="28" customWidth="1"/>
    <col min="3332" max="3332" width="12.5703125" style="28" customWidth="1"/>
    <col min="3333" max="3333" width="17.7109375" style="28" customWidth="1"/>
    <col min="3334" max="3335" width="19" style="28" customWidth="1"/>
    <col min="3336" max="3336" width="13.85546875" style="28" customWidth="1"/>
    <col min="3337" max="3337" width="22" style="28" customWidth="1"/>
    <col min="3338" max="3338" width="24.42578125" style="28" customWidth="1"/>
    <col min="3339" max="3339" width="28.28515625" style="28" customWidth="1"/>
    <col min="3340" max="3582" width="9.140625" style="28"/>
    <col min="3583" max="3583" width="6.5703125" style="28" customWidth="1"/>
    <col min="3584" max="3584" width="12.85546875" style="28" customWidth="1"/>
    <col min="3585" max="3585" width="12.42578125" style="28" customWidth="1"/>
    <col min="3586" max="3586" width="29" style="28" customWidth="1"/>
    <col min="3587" max="3587" width="36.5703125" style="28" customWidth="1"/>
    <col min="3588" max="3588" width="12.5703125" style="28" customWidth="1"/>
    <col min="3589" max="3589" width="17.7109375" style="28" customWidth="1"/>
    <col min="3590" max="3591" width="19" style="28" customWidth="1"/>
    <col min="3592" max="3592" width="13.85546875" style="28" customWidth="1"/>
    <col min="3593" max="3593" width="22" style="28" customWidth="1"/>
    <col min="3594" max="3594" width="24.42578125" style="28" customWidth="1"/>
    <col min="3595" max="3595" width="28.28515625" style="28" customWidth="1"/>
    <col min="3596" max="3838" width="9.140625" style="28"/>
    <col min="3839" max="3839" width="6.5703125" style="28" customWidth="1"/>
    <col min="3840" max="3840" width="12.85546875" style="28" customWidth="1"/>
    <col min="3841" max="3841" width="12.42578125" style="28" customWidth="1"/>
    <col min="3842" max="3842" width="29" style="28" customWidth="1"/>
    <col min="3843" max="3843" width="36.5703125" style="28" customWidth="1"/>
    <col min="3844" max="3844" width="12.5703125" style="28" customWidth="1"/>
    <col min="3845" max="3845" width="17.7109375" style="28" customWidth="1"/>
    <col min="3846" max="3847" width="19" style="28" customWidth="1"/>
    <col min="3848" max="3848" width="13.85546875" style="28" customWidth="1"/>
    <col min="3849" max="3849" width="22" style="28" customWidth="1"/>
    <col min="3850" max="3850" width="24.42578125" style="28" customWidth="1"/>
    <col min="3851" max="3851" width="28.28515625" style="28" customWidth="1"/>
    <col min="3852" max="4094" width="9.140625" style="28"/>
    <col min="4095" max="4095" width="6.5703125" style="28" customWidth="1"/>
    <col min="4096" max="4096" width="12.85546875" style="28" customWidth="1"/>
    <col min="4097" max="4097" width="12.42578125" style="28" customWidth="1"/>
    <col min="4098" max="4098" width="29" style="28" customWidth="1"/>
    <col min="4099" max="4099" width="36.5703125" style="28" customWidth="1"/>
    <col min="4100" max="4100" width="12.5703125" style="28" customWidth="1"/>
    <col min="4101" max="4101" width="17.7109375" style="28" customWidth="1"/>
    <col min="4102" max="4103" width="19" style="28" customWidth="1"/>
    <col min="4104" max="4104" width="13.85546875" style="28" customWidth="1"/>
    <col min="4105" max="4105" width="22" style="28" customWidth="1"/>
    <col min="4106" max="4106" width="24.42578125" style="28" customWidth="1"/>
    <col min="4107" max="4107" width="28.28515625" style="28" customWidth="1"/>
    <col min="4108" max="4350" width="9.140625" style="28"/>
    <col min="4351" max="4351" width="6.5703125" style="28" customWidth="1"/>
    <col min="4352" max="4352" width="12.85546875" style="28" customWidth="1"/>
    <col min="4353" max="4353" width="12.42578125" style="28" customWidth="1"/>
    <col min="4354" max="4354" width="29" style="28" customWidth="1"/>
    <col min="4355" max="4355" width="36.5703125" style="28" customWidth="1"/>
    <col min="4356" max="4356" width="12.5703125" style="28" customWidth="1"/>
    <col min="4357" max="4357" width="17.7109375" style="28" customWidth="1"/>
    <col min="4358" max="4359" width="19" style="28" customWidth="1"/>
    <col min="4360" max="4360" width="13.85546875" style="28" customWidth="1"/>
    <col min="4361" max="4361" width="22" style="28" customWidth="1"/>
    <col min="4362" max="4362" width="24.42578125" style="28" customWidth="1"/>
    <col min="4363" max="4363" width="28.28515625" style="28" customWidth="1"/>
    <col min="4364" max="4606" width="9.140625" style="28"/>
    <col min="4607" max="4607" width="6.5703125" style="28" customWidth="1"/>
    <col min="4608" max="4608" width="12.85546875" style="28" customWidth="1"/>
    <col min="4609" max="4609" width="12.42578125" style="28" customWidth="1"/>
    <col min="4610" max="4610" width="29" style="28" customWidth="1"/>
    <col min="4611" max="4611" width="36.5703125" style="28" customWidth="1"/>
    <col min="4612" max="4612" width="12.5703125" style="28" customWidth="1"/>
    <col min="4613" max="4613" width="17.7109375" style="28" customWidth="1"/>
    <col min="4614" max="4615" width="19" style="28" customWidth="1"/>
    <col min="4616" max="4616" width="13.85546875" style="28" customWidth="1"/>
    <col min="4617" max="4617" width="22" style="28" customWidth="1"/>
    <col min="4618" max="4618" width="24.42578125" style="28" customWidth="1"/>
    <col min="4619" max="4619" width="28.28515625" style="28" customWidth="1"/>
    <col min="4620" max="4862" width="9.140625" style="28"/>
    <col min="4863" max="4863" width="6.5703125" style="28" customWidth="1"/>
    <col min="4864" max="4864" width="12.85546875" style="28" customWidth="1"/>
    <col min="4865" max="4865" width="12.42578125" style="28" customWidth="1"/>
    <col min="4866" max="4866" width="29" style="28" customWidth="1"/>
    <col min="4867" max="4867" width="36.5703125" style="28" customWidth="1"/>
    <col min="4868" max="4868" width="12.5703125" style="28" customWidth="1"/>
    <col min="4869" max="4869" width="17.7109375" style="28" customWidth="1"/>
    <col min="4870" max="4871" width="19" style="28" customWidth="1"/>
    <col min="4872" max="4872" width="13.85546875" style="28" customWidth="1"/>
    <col min="4873" max="4873" width="22" style="28" customWidth="1"/>
    <col min="4874" max="4874" width="24.42578125" style="28" customWidth="1"/>
    <col min="4875" max="4875" width="28.28515625" style="28" customWidth="1"/>
    <col min="4876" max="5118" width="9.140625" style="28"/>
    <col min="5119" max="5119" width="6.5703125" style="28" customWidth="1"/>
    <col min="5120" max="5120" width="12.85546875" style="28" customWidth="1"/>
    <col min="5121" max="5121" width="12.42578125" style="28" customWidth="1"/>
    <col min="5122" max="5122" width="29" style="28" customWidth="1"/>
    <col min="5123" max="5123" width="36.5703125" style="28" customWidth="1"/>
    <col min="5124" max="5124" width="12.5703125" style="28" customWidth="1"/>
    <col min="5125" max="5125" width="17.7109375" style="28" customWidth="1"/>
    <col min="5126" max="5127" width="19" style="28" customWidth="1"/>
    <col min="5128" max="5128" width="13.85546875" style="28" customWidth="1"/>
    <col min="5129" max="5129" width="22" style="28" customWidth="1"/>
    <col min="5130" max="5130" width="24.42578125" style="28" customWidth="1"/>
    <col min="5131" max="5131" width="28.28515625" style="28" customWidth="1"/>
    <col min="5132" max="5374" width="9.140625" style="28"/>
    <col min="5375" max="5375" width="6.5703125" style="28" customWidth="1"/>
    <col min="5376" max="5376" width="12.85546875" style="28" customWidth="1"/>
    <col min="5377" max="5377" width="12.42578125" style="28" customWidth="1"/>
    <col min="5378" max="5378" width="29" style="28" customWidth="1"/>
    <col min="5379" max="5379" width="36.5703125" style="28" customWidth="1"/>
    <col min="5380" max="5380" width="12.5703125" style="28" customWidth="1"/>
    <col min="5381" max="5381" width="17.7109375" style="28" customWidth="1"/>
    <col min="5382" max="5383" width="19" style="28" customWidth="1"/>
    <col min="5384" max="5384" width="13.85546875" style="28" customWidth="1"/>
    <col min="5385" max="5385" width="22" style="28" customWidth="1"/>
    <col min="5386" max="5386" width="24.42578125" style="28" customWidth="1"/>
    <col min="5387" max="5387" width="28.28515625" style="28" customWidth="1"/>
    <col min="5388" max="5630" width="9.140625" style="28"/>
    <col min="5631" max="5631" width="6.5703125" style="28" customWidth="1"/>
    <col min="5632" max="5632" width="12.85546875" style="28" customWidth="1"/>
    <col min="5633" max="5633" width="12.42578125" style="28" customWidth="1"/>
    <col min="5634" max="5634" width="29" style="28" customWidth="1"/>
    <col min="5635" max="5635" width="36.5703125" style="28" customWidth="1"/>
    <col min="5636" max="5636" width="12.5703125" style="28" customWidth="1"/>
    <col min="5637" max="5637" width="17.7109375" style="28" customWidth="1"/>
    <col min="5638" max="5639" width="19" style="28" customWidth="1"/>
    <col min="5640" max="5640" width="13.85546875" style="28" customWidth="1"/>
    <col min="5641" max="5641" width="22" style="28" customWidth="1"/>
    <col min="5642" max="5642" width="24.42578125" style="28" customWidth="1"/>
    <col min="5643" max="5643" width="28.28515625" style="28" customWidth="1"/>
    <col min="5644" max="5886" width="9.140625" style="28"/>
    <col min="5887" max="5887" width="6.5703125" style="28" customWidth="1"/>
    <col min="5888" max="5888" width="12.85546875" style="28" customWidth="1"/>
    <col min="5889" max="5889" width="12.42578125" style="28" customWidth="1"/>
    <col min="5890" max="5890" width="29" style="28" customWidth="1"/>
    <col min="5891" max="5891" width="36.5703125" style="28" customWidth="1"/>
    <col min="5892" max="5892" width="12.5703125" style="28" customWidth="1"/>
    <col min="5893" max="5893" width="17.7109375" style="28" customWidth="1"/>
    <col min="5894" max="5895" width="19" style="28" customWidth="1"/>
    <col min="5896" max="5896" width="13.85546875" style="28" customWidth="1"/>
    <col min="5897" max="5897" width="22" style="28" customWidth="1"/>
    <col min="5898" max="5898" width="24.42578125" style="28" customWidth="1"/>
    <col min="5899" max="5899" width="28.28515625" style="28" customWidth="1"/>
    <col min="5900" max="6142" width="9.140625" style="28"/>
    <col min="6143" max="6143" width="6.5703125" style="28" customWidth="1"/>
    <col min="6144" max="6144" width="12.85546875" style="28" customWidth="1"/>
    <col min="6145" max="6145" width="12.42578125" style="28" customWidth="1"/>
    <col min="6146" max="6146" width="29" style="28" customWidth="1"/>
    <col min="6147" max="6147" width="36.5703125" style="28" customWidth="1"/>
    <col min="6148" max="6148" width="12.5703125" style="28" customWidth="1"/>
    <col min="6149" max="6149" width="17.7109375" style="28" customWidth="1"/>
    <col min="6150" max="6151" width="19" style="28" customWidth="1"/>
    <col min="6152" max="6152" width="13.85546875" style="28" customWidth="1"/>
    <col min="6153" max="6153" width="22" style="28" customWidth="1"/>
    <col min="6154" max="6154" width="24.42578125" style="28" customWidth="1"/>
    <col min="6155" max="6155" width="28.28515625" style="28" customWidth="1"/>
    <col min="6156" max="6398" width="9.140625" style="28"/>
    <col min="6399" max="6399" width="6.5703125" style="28" customWidth="1"/>
    <col min="6400" max="6400" width="12.85546875" style="28" customWidth="1"/>
    <col min="6401" max="6401" width="12.42578125" style="28" customWidth="1"/>
    <col min="6402" max="6402" width="29" style="28" customWidth="1"/>
    <col min="6403" max="6403" width="36.5703125" style="28" customWidth="1"/>
    <col min="6404" max="6404" width="12.5703125" style="28" customWidth="1"/>
    <col min="6405" max="6405" width="17.7109375" style="28" customWidth="1"/>
    <col min="6406" max="6407" width="19" style="28" customWidth="1"/>
    <col min="6408" max="6408" width="13.85546875" style="28" customWidth="1"/>
    <col min="6409" max="6409" width="22" style="28" customWidth="1"/>
    <col min="6410" max="6410" width="24.42578125" style="28" customWidth="1"/>
    <col min="6411" max="6411" width="28.28515625" style="28" customWidth="1"/>
    <col min="6412" max="6654" width="9.140625" style="28"/>
    <col min="6655" max="6655" width="6.5703125" style="28" customWidth="1"/>
    <col min="6656" max="6656" width="12.85546875" style="28" customWidth="1"/>
    <col min="6657" max="6657" width="12.42578125" style="28" customWidth="1"/>
    <col min="6658" max="6658" width="29" style="28" customWidth="1"/>
    <col min="6659" max="6659" width="36.5703125" style="28" customWidth="1"/>
    <col min="6660" max="6660" width="12.5703125" style="28" customWidth="1"/>
    <col min="6661" max="6661" width="17.7109375" style="28" customWidth="1"/>
    <col min="6662" max="6663" width="19" style="28" customWidth="1"/>
    <col min="6664" max="6664" width="13.85546875" style="28" customWidth="1"/>
    <col min="6665" max="6665" width="22" style="28" customWidth="1"/>
    <col min="6666" max="6666" width="24.42578125" style="28" customWidth="1"/>
    <col min="6667" max="6667" width="28.28515625" style="28" customWidth="1"/>
    <col min="6668" max="6910" width="9.140625" style="28"/>
    <col min="6911" max="6911" width="6.5703125" style="28" customWidth="1"/>
    <col min="6912" max="6912" width="12.85546875" style="28" customWidth="1"/>
    <col min="6913" max="6913" width="12.42578125" style="28" customWidth="1"/>
    <col min="6914" max="6914" width="29" style="28" customWidth="1"/>
    <col min="6915" max="6915" width="36.5703125" style="28" customWidth="1"/>
    <col min="6916" max="6916" width="12.5703125" style="28" customWidth="1"/>
    <col min="6917" max="6917" width="17.7109375" style="28" customWidth="1"/>
    <col min="6918" max="6919" width="19" style="28" customWidth="1"/>
    <col min="6920" max="6920" width="13.85546875" style="28" customWidth="1"/>
    <col min="6921" max="6921" width="22" style="28" customWidth="1"/>
    <col min="6922" max="6922" width="24.42578125" style="28" customWidth="1"/>
    <col min="6923" max="6923" width="28.28515625" style="28" customWidth="1"/>
    <col min="6924" max="7166" width="9.140625" style="28"/>
    <col min="7167" max="7167" width="6.5703125" style="28" customWidth="1"/>
    <col min="7168" max="7168" width="12.85546875" style="28" customWidth="1"/>
    <col min="7169" max="7169" width="12.42578125" style="28" customWidth="1"/>
    <col min="7170" max="7170" width="29" style="28" customWidth="1"/>
    <col min="7171" max="7171" width="36.5703125" style="28" customWidth="1"/>
    <col min="7172" max="7172" width="12.5703125" style="28" customWidth="1"/>
    <col min="7173" max="7173" width="17.7109375" style="28" customWidth="1"/>
    <col min="7174" max="7175" width="19" style="28" customWidth="1"/>
    <col min="7176" max="7176" width="13.85546875" style="28" customWidth="1"/>
    <col min="7177" max="7177" width="22" style="28" customWidth="1"/>
    <col min="7178" max="7178" width="24.42578125" style="28" customWidth="1"/>
    <col min="7179" max="7179" width="28.28515625" style="28" customWidth="1"/>
    <col min="7180" max="7422" width="9.140625" style="28"/>
    <col min="7423" max="7423" width="6.5703125" style="28" customWidth="1"/>
    <col min="7424" max="7424" width="12.85546875" style="28" customWidth="1"/>
    <col min="7425" max="7425" width="12.42578125" style="28" customWidth="1"/>
    <col min="7426" max="7426" width="29" style="28" customWidth="1"/>
    <col min="7427" max="7427" width="36.5703125" style="28" customWidth="1"/>
    <col min="7428" max="7428" width="12.5703125" style="28" customWidth="1"/>
    <col min="7429" max="7429" width="17.7109375" style="28" customWidth="1"/>
    <col min="7430" max="7431" width="19" style="28" customWidth="1"/>
    <col min="7432" max="7432" width="13.85546875" style="28" customWidth="1"/>
    <col min="7433" max="7433" width="22" style="28" customWidth="1"/>
    <col min="7434" max="7434" width="24.42578125" style="28" customWidth="1"/>
    <col min="7435" max="7435" width="28.28515625" style="28" customWidth="1"/>
    <col min="7436" max="7678" width="9.140625" style="28"/>
    <col min="7679" max="7679" width="6.5703125" style="28" customWidth="1"/>
    <col min="7680" max="7680" width="12.85546875" style="28" customWidth="1"/>
    <col min="7681" max="7681" width="12.42578125" style="28" customWidth="1"/>
    <col min="7682" max="7682" width="29" style="28" customWidth="1"/>
    <col min="7683" max="7683" width="36.5703125" style="28" customWidth="1"/>
    <col min="7684" max="7684" width="12.5703125" style="28" customWidth="1"/>
    <col min="7685" max="7685" width="17.7109375" style="28" customWidth="1"/>
    <col min="7686" max="7687" width="19" style="28" customWidth="1"/>
    <col min="7688" max="7688" width="13.85546875" style="28" customWidth="1"/>
    <col min="7689" max="7689" width="22" style="28" customWidth="1"/>
    <col min="7690" max="7690" width="24.42578125" style="28" customWidth="1"/>
    <col min="7691" max="7691" width="28.28515625" style="28" customWidth="1"/>
    <col min="7692" max="7934" width="9.140625" style="28"/>
    <col min="7935" max="7935" width="6.5703125" style="28" customWidth="1"/>
    <col min="7936" max="7936" width="12.85546875" style="28" customWidth="1"/>
    <col min="7937" max="7937" width="12.42578125" style="28" customWidth="1"/>
    <col min="7938" max="7938" width="29" style="28" customWidth="1"/>
    <col min="7939" max="7939" width="36.5703125" style="28" customWidth="1"/>
    <col min="7940" max="7940" width="12.5703125" style="28" customWidth="1"/>
    <col min="7941" max="7941" width="17.7109375" style="28" customWidth="1"/>
    <col min="7942" max="7943" width="19" style="28" customWidth="1"/>
    <col min="7944" max="7944" width="13.85546875" style="28" customWidth="1"/>
    <col min="7945" max="7945" width="22" style="28" customWidth="1"/>
    <col min="7946" max="7946" width="24.42578125" style="28" customWidth="1"/>
    <col min="7947" max="7947" width="28.28515625" style="28" customWidth="1"/>
    <col min="7948" max="8190" width="9.140625" style="28"/>
    <col min="8191" max="8191" width="6.5703125" style="28" customWidth="1"/>
    <col min="8192" max="8192" width="12.85546875" style="28" customWidth="1"/>
    <col min="8193" max="8193" width="12.42578125" style="28" customWidth="1"/>
    <col min="8194" max="8194" width="29" style="28" customWidth="1"/>
    <col min="8195" max="8195" width="36.5703125" style="28" customWidth="1"/>
    <col min="8196" max="8196" width="12.5703125" style="28" customWidth="1"/>
    <col min="8197" max="8197" width="17.7109375" style="28" customWidth="1"/>
    <col min="8198" max="8199" width="19" style="28" customWidth="1"/>
    <col min="8200" max="8200" width="13.85546875" style="28" customWidth="1"/>
    <col min="8201" max="8201" width="22" style="28" customWidth="1"/>
    <col min="8202" max="8202" width="24.42578125" style="28" customWidth="1"/>
    <col min="8203" max="8203" width="28.28515625" style="28" customWidth="1"/>
    <col min="8204" max="8446" width="9.140625" style="28"/>
    <col min="8447" max="8447" width="6.5703125" style="28" customWidth="1"/>
    <col min="8448" max="8448" width="12.85546875" style="28" customWidth="1"/>
    <col min="8449" max="8449" width="12.42578125" style="28" customWidth="1"/>
    <col min="8450" max="8450" width="29" style="28" customWidth="1"/>
    <col min="8451" max="8451" width="36.5703125" style="28" customWidth="1"/>
    <col min="8452" max="8452" width="12.5703125" style="28" customWidth="1"/>
    <col min="8453" max="8453" width="17.7109375" style="28" customWidth="1"/>
    <col min="8454" max="8455" width="19" style="28" customWidth="1"/>
    <col min="8456" max="8456" width="13.85546875" style="28" customWidth="1"/>
    <col min="8457" max="8457" width="22" style="28" customWidth="1"/>
    <col min="8458" max="8458" width="24.42578125" style="28" customWidth="1"/>
    <col min="8459" max="8459" width="28.28515625" style="28" customWidth="1"/>
    <col min="8460" max="8702" width="9.140625" style="28"/>
    <col min="8703" max="8703" width="6.5703125" style="28" customWidth="1"/>
    <col min="8704" max="8704" width="12.85546875" style="28" customWidth="1"/>
    <col min="8705" max="8705" width="12.42578125" style="28" customWidth="1"/>
    <col min="8706" max="8706" width="29" style="28" customWidth="1"/>
    <col min="8707" max="8707" width="36.5703125" style="28" customWidth="1"/>
    <col min="8708" max="8708" width="12.5703125" style="28" customWidth="1"/>
    <col min="8709" max="8709" width="17.7109375" style="28" customWidth="1"/>
    <col min="8710" max="8711" width="19" style="28" customWidth="1"/>
    <col min="8712" max="8712" width="13.85546875" style="28" customWidth="1"/>
    <col min="8713" max="8713" width="22" style="28" customWidth="1"/>
    <col min="8714" max="8714" width="24.42578125" style="28" customWidth="1"/>
    <col min="8715" max="8715" width="28.28515625" style="28" customWidth="1"/>
    <col min="8716" max="8958" width="9.140625" style="28"/>
    <col min="8959" max="8959" width="6.5703125" style="28" customWidth="1"/>
    <col min="8960" max="8960" width="12.85546875" style="28" customWidth="1"/>
    <col min="8961" max="8961" width="12.42578125" style="28" customWidth="1"/>
    <col min="8962" max="8962" width="29" style="28" customWidth="1"/>
    <col min="8963" max="8963" width="36.5703125" style="28" customWidth="1"/>
    <col min="8964" max="8964" width="12.5703125" style="28" customWidth="1"/>
    <col min="8965" max="8965" width="17.7109375" style="28" customWidth="1"/>
    <col min="8966" max="8967" width="19" style="28" customWidth="1"/>
    <col min="8968" max="8968" width="13.85546875" style="28" customWidth="1"/>
    <col min="8969" max="8969" width="22" style="28" customWidth="1"/>
    <col min="8970" max="8970" width="24.42578125" style="28" customWidth="1"/>
    <col min="8971" max="8971" width="28.28515625" style="28" customWidth="1"/>
    <col min="8972" max="9214" width="9.140625" style="28"/>
    <col min="9215" max="9215" width="6.5703125" style="28" customWidth="1"/>
    <col min="9216" max="9216" width="12.85546875" style="28" customWidth="1"/>
    <col min="9217" max="9217" width="12.42578125" style="28" customWidth="1"/>
    <col min="9218" max="9218" width="29" style="28" customWidth="1"/>
    <col min="9219" max="9219" width="36.5703125" style="28" customWidth="1"/>
    <col min="9220" max="9220" width="12.5703125" style="28" customWidth="1"/>
    <col min="9221" max="9221" width="17.7109375" style="28" customWidth="1"/>
    <col min="9222" max="9223" width="19" style="28" customWidth="1"/>
    <col min="9224" max="9224" width="13.85546875" style="28" customWidth="1"/>
    <col min="9225" max="9225" width="22" style="28" customWidth="1"/>
    <col min="9226" max="9226" width="24.42578125" style="28" customWidth="1"/>
    <col min="9227" max="9227" width="28.28515625" style="28" customWidth="1"/>
    <col min="9228" max="9470" width="9.140625" style="28"/>
    <col min="9471" max="9471" width="6.5703125" style="28" customWidth="1"/>
    <col min="9472" max="9472" width="12.85546875" style="28" customWidth="1"/>
    <col min="9473" max="9473" width="12.42578125" style="28" customWidth="1"/>
    <col min="9474" max="9474" width="29" style="28" customWidth="1"/>
    <col min="9475" max="9475" width="36.5703125" style="28" customWidth="1"/>
    <col min="9476" max="9476" width="12.5703125" style="28" customWidth="1"/>
    <col min="9477" max="9477" width="17.7109375" style="28" customWidth="1"/>
    <col min="9478" max="9479" width="19" style="28" customWidth="1"/>
    <col min="9480" max="9480" width="13.85546875" style="28" customWidth="1"/>
    <col min="9481" max="9481" width="22" style="28" customWidth="1"/>
    <col min="9482" max="9482" width="24.42578125" style="28" customWidth="1"/>
    <col min="9483" max="9483" width="28.28515625" style="28" customWidth="1"/>
    <col min="9484" max="9726" width="9.140625" style="28"/>
    <col min="9727" max="9727" width="6.5703125" style="28" customWidth="1"/>
    <col min="9728" max="9728" width="12.85546875" style="28" customWidth="1"/>
    <col min="9729" max="9729" width="12.42578125" style="28" customWidth="1"/>
    <col min="9730" max="9730" width="29" style="28" customWidth="1"/>
    <col min="9731" max="9731" width="36.5703125" style="28" customWidth="1"/>
    <col min="9732" max="9732" width="12.5703125" style="28" customWidth="1"/>
    <col min="9733" max="9733" width="17.7109375" style="28" customWidth="1"/>
    <col min="9734" max="9735" width="19" style="28" customWidth="1"/>
    <col min="9736" max="9736" width="13.85546875" style="28" customWidth="1"/>
    <col min="9737" max="9737" width="22" style="28" customWidth="1"/>
    <col min="9738" max="9738" width="24.42578125" style="28" customWidth="1"/>
    <col min="9739" max="9739" width="28.28515625" style="28" customWidth="1"/>
    <col min="9740" max="9982" width="9.140625" style="28"/>
    <col min="9983" max="9983" width="6.5703125" style="28" customWidth="1"/>
    <col min="9984" max="9984" width="12.85546875" style="28" customWidth="1"/>
    <col min="9985" max="9985" width="12.42578125" style="28" customWidth="1"/>
    <col min="9986" max="9986" width="29" style="28" customWidth="1"/>
    <col min="9987" max="9987" width="36.5703125" style="28" customWidth="1"/>
    <col min="9988" max="9988" width="12.5703125" style="28" customWidth="1"/>
    <col min="9989" max="9989" width="17.7109375" style="28" customWidth="1"/>
    <col min="9990" max="9991" width="19" style="28" customWidth="1"/>
    <col min="9992" max="9992" width="13.85546875" style="28" customWidth="1"/>
    <col min="9993" max="9993" width="22" style="28" customWidth="1"/>
    <col min="9994" max="9994" width="24.42578125" style="28" customWidth="1"/>
    <col min="9995" max="9995" width="28.28515625" style="28" customWidth="1"/>
    <col min="9996" max="10238" width="9.140625" style="28"/>
    <col min="10239" max="10239" width="6.5703125" style="28" customWidth="1"/>
    <col min="10240" max="10240" width="12.85546875" style="28" customWidth="1"/>
    <col min="10241" max="10241" width="12.42578125" style="28" customWidth="1"/>
    <col min="10242" max="10242" width="29" style="28" customWidth="1"/>
    <col min="10243" max="10243" width="36.5703125" style="28" customWidth="1"/>
    <col min="10244" max="10244" width="12.5703125" style="28" customWidth="1"/>
    <col min="10245" max="10245" width="17.7109375" style="28" customWidth="1"/>
    <col min="10246" max="10247" width="19" style="28" customWidth="1"/>
    <col min="10248" max="10248" width="13.85546875" style="28" customWidth="1"/>
    <col min="10249" max="10249" width="22" style="28" customWidth="1"/>
    <col min="10250" max="10250" width="24.42578125" style="28" customWidth="1"/>
    <col min="10251" max="10251" width="28.28515625" style="28" customWidth="1"/>
    <col min="10252" max="10494" width="9.140625" style="28"/>
    <col min="10495" max="10495" width="6.5703125" style="28" customWidth="1"/>
    <col min="10496" max="10496" width="12.85546875" style="28" customWidth="1"/>
    <col min="10497" max="10497" width="12.42578125" style="28" customWidth="1"/>
    <col min="10498" max="10498" width="29" style="28" customWidth="1"/>
    <col min="10499" max="10499" width="36.5703125" style="28" customWidth="1"/>
    <col min="10500" max="10500" width="12.5703125" style="28" customWidth="1"/>
    <col min="10501" max="10501" width="17.7109375" style="28" customWidth="1"/>
    <col min="10502" max="10503" width="19" style="28" customWidth="1"/>
    <col min="10504" max="10504" width="13.85546875" style="28" customWidth="1"/>
    <col min="10505" max="10505" width="22" style="28" customWidth="1"/>
    <col min="10506" max="10506" width="24.42578125" style="28" customWidth="1"/>
    <col min="10507" max="10507" width="28.28515625" style="28" customWidth="1"/>
    <col min="10508" max="10750" width="9.140625" style="28"/>
    <col min="10751" max="10751" width="6.5703125" style="28" customWidth="1"/>
    <col min="10752" max="10752" width="12.85546875" style="28" customWidth="1"/>
    <col min="10753" max="10753" width="12.42578125" style="28" customWidth="1"/>
    <col min="10754" max="10754" width="29" style="28" customWidth="1"/>
    <col min="10755" max="10755" width="36.5703125" style="28" customWidth="1"/>
    <col min="10756" max="10756" width="12.5703125" style="28" customWidth="1"/>
    <col min="10757" max="10757" width="17.7109375" style="28" customWidth="1"/>
    <col min="10758" max="10759" width="19" style="28" customWidth="1"/>
    <col min="10760" max="10760" width="13.85546875" style="28" customWidth="1"/>
    <col min="10761" max="10761" width="22" style="28" customWidth="1"/>
    <col min="10762" max="10762" width="24.42578125" style="28" customWidth="1"/>
    <col min="10763" max="10763" width="28.28515625" style="28" customWidth="1"/>
    <col min="10764" max="11006" width="9.140625" style="28"/>
    <col min="11007" max="11007" width="6.5703125" style="28" customWidth="1"/>
    <col min="11008" max="11008" width="12.85546875" style="28" customWidth="1"/>
    <col min="11009" max="11009" width="12.42578125" style="28" customWidth="1"/>
    <col min="11010" max="11010" width="29" style="28" customWidth="1"/>
    <col min="11011" max="11011" width="36.5703125" style="28" customWidth="1"/>
    <col min="11012" max="11012" width="12.5703125" style="28" customWidth="1"/>
    <col min="11013" max="11013" width="17.7109375" style="28" customWidth="1"/>
    <col min="11014" max="11015" width="19" style="28" customWidth="1"/>
    <col min="11016" max="11016" width="13.85546875" style="28" customWidth="1"/>
    <col min="11017" max="11017" width="22" style="28" customWidth="1"/>
    <col min="11018" max="11018" width="24.42578125" style="28" customWidth="1"/>
    <col min="11019" max="11019" width="28.28515625" style="28" customWidth="1"/>
    <col min="11020" max="11262" width="9.140625" style="28"/>
    <col min="11263" max="11263" width="6.5703125" style="28" customWidth="1"/>
    <col min="11264" max="11264" width="12.85546875" style="28" customWidth="1"/>
    <col min="11265" max="11265" width="12.42578125" style="28" customWidth="1"/>
    <col min="11266" max="11266" width="29" style="28" customWidth="1"/>
    <col min="11267" max="11267" width="36.5703125" style="28" customWidth="1"/>
    <col min="11268" max="11268" width="12.5703125" style="28" customWidth="1"/>
    <col min="11269" max="11269" width="17.7109375" style="28" customWidth="1"/>
    <col min="11270" max="11271" width="19" style="28" customWidth="1"/>
    <col min="11272" max="11272" width="13.85546875" style="28" customWidth="1"/>
    <col min="11273" max="11273" width="22" style="28" customWidth="1"/>
    <col min="11274" max="11274" width="24.42578125" style="28" customWidth="1"/>
    <col min="11275" max="11275" width="28.28515625" style="28" customWidth="1"/>
    <col min="11276" max="11518" width="9.140625" style="28"/>
    <col min="11519" max="11519" width="6.5703125" style="28" customWidth="1"/>
    <col min="11520" max="11520" width="12.85546875" style="28" customWidth="1"/>
    <col min="11521" max="11521" width="12.42578125" style="28" customWidth="1"/>
    <col min="11522" max="11522" width="29" style="28" customWidth="1"/>
    <col min="11523" max="11523" width="36.5703125" style="28" customWidth="1"/>
    <col min="11524" max="11524" width="12.5703125" style="28" customWidth="1"/>
    <col min="11525" max="11525" width="17.7109375" style="28" customWidth="1"/>
    <col min="11526" max="11527" width="19" style="28" customWidth="1"/>
    <col min="11528" max="11528" width="13.85546875" style="28" customWidth="1"/>
    <col min="11529" max="11529" width="22" style="28" customWidth="1"/>
    <col min="11530" max="11530" width="24.42578125" style="28" customWidth="1"/>
    <col min="11531" max="11531" width="28.28515625" style="28" customWidth="1"/>
    <col min="11532" max="11774" width="9.140625" style="28"/>
    <col min="11775" max="11775" width="6.5703125" style="28" customWidth="1"/>
    <col min="11776" max="11776" width="12.85546875" style="28" customWidth="1"/>
    <col min="11777" max="11777" width="12.42578125" style="28" customWidth="1"/>
    <col min="11778" max="11778" width="29" style="28" customWidth="1"/>
    <col min="11779" max="11779" width="36.5703125" style="28" customWidth="1"/>
    <col min="11780" max="11780" width="12.5703125" style="28" customWidth="1"/>
    <col min="11781" max="11781" width="17.7109375" style="28" customWidth="1"/>
    <col min="11782" max="11783" width="19" style="28" customWidth="1"/>
    <col min="11784" max="11784" width="13.85546875" style="28" customWidth="1"/>
    <col min="11785" max="11785" width="22" style="28" customWidth="1"/>
    <col min="11786" max="11786" width="24.42578125" style="28" customWidth="1"/>
    <col min="11787" max="11787" width="28.28515625" style="28" customWidth="1"/>
    <col min="11788" max="12030" width="9.140625" style="28"/>
    <col min="12031" max="12031" width="6.5703125" style="28" customWidth="1"/>
    <col min="12032" max="12032" width="12.85546875" style="28" customWidth="1"/>
    <col min="12033" max="12033" width="12.42578125" style="28" customWidth="1"/>
    <col min="12034" max="12034" width="29" style="28" customWidth="1"/>
    <col min="12035" max="12035" width="36.5703125" style="28" customWidth="1"/>
    <col min="12036" max="12036" width="12.5703125" style="28" customWidth="1"/>
    <col min="12037" max="12037" width="17.7109375" style="28" customWidth="1"/>
    <col min="12038" max="12039" width="19" style="28" customWidth="1"/>
    <col min="12040" max="12040" width="13.85546875" style="28" customWidth="1"/>
    <col min="12041" max="12041" width="22" style="28" customWidth="1"/>
    <col min="12042" max="12042" width="24.42578125" style="28" customWidth="1"/>
    <col min="12043" max="12043" width="28.28515625" style="28" customWidth="1"/>
    <col min="12044" max="12286" width="9.140625" style="28"/>
    <col min="12287" max="12287" width="6.5703125" style="28" customWidth="1"/>
    <col min="12288" max="12288" width="12.85546875" style="28" customWidth="1"/>
    <col min="12289" max="12289" width="12.42578125" style="28" customWidth="1"/>
    <col min="12290" max="12290" width="29" style="28" customWidth="1"/>
    <col min="12291" max="12291" width="36.5703125" style="28" customWidth="1"/>
    <col min="12292" max="12292" width="12.5703125" style="28" customWidth="1"/>
    <col min="12293" max="12293" width="17.7109375" style="28" customWidth="1"/>
    <col min="12294" max="12295" width="19" style="28" customWidth="1"/>
    <col min="12296" max="12296" width="13.85546875" style="28" customWidth="1"/>
    <col min="12297" max="12297" width="22" style="28" customWidth="1"/>
    <col min="12298" max="12298" width="24.42578125" style="28" customWidth="1"/>
    <col min="12299" max="12299" width="28.28515625" style="28" customWidth="1"/>
    <col min="12300" max="12542" width="9.140625" style="28"/>
    <col min="12543" max="12543" width="6.5703125" style="28" customWidth="1"/>
    <col min="12544" max="12544" width="12.85546875" style="28" customWidth="1"/>
    <col min="12545" max="12545" width="12.42578125" style="28" customWidth="1"/>
    <col min="12546" max="12546" width="29" style="28" customWidth="1"/>
    <col min="12547" max="12547" width="36.5703125" style="28" customWidth="1"/>
    <col min="12548" max="12548" width="12.5703125" style="28" customWidth="1"/>
    <col min="12549" max="12549" width="17.7109375" style="28" customWidth="1"/>
    <col min="12550" max="12551" width="19" style="28" customWidth="1"/>
    <col min="12552" max="12552" width="13.85546875" style="28" customWidth="1"/>
    <col min="12553" max="12553" width="22" style="28" customWidth="1"/>
    <col min="12554" max="12554" width="24.42578125" style="28" customWidth="1"/>
    <col min="12555" max="12555" width="28.28515625" style="28" customWidth="1"/>
    <col min="12556" max="12798" width="9.140625" style="28"/>
    <col min="12799" max="12799" width="6.5703125" style="28" customWidth="1"/>
    <col min="12800" max="12800" width="12.85546875" style="28" customWidth="1"/>
    <col min="12801" max="12801" width="12.42578125" style="28" customWidth="1"/>
    <col min="12802" max="12802" width="29" style="28" customWidth="1"/>
    <col min="12803" max="12803" width="36.5703125" style="28" customWidth="1"/>
    <col min="12804" max="12804" width="12.5703125" style="28" customWidth="1"/>
    <col min="12805" max="12805" width="17.7109375" style="28" customWidth="1"/>
    <col min="12806" max="12807" width="19" style="28" customWidth="1"/>
    <col min="12808" max="12808" width="13.85546875" style="28" customWidth="1"/>
    <col min="12809" max="12809" width="22" style="28" customWidth="1"/>
    <col min="12810" max="12810" width="24.42578125" style="28" customWidth="1"/>
    <col min="12811" max="12811" width="28.28515625" style="28" customWidth="1"/>
    <col min="12812" max="13054" width="9.140625" style="28"/>
    <col min="13055" max="13055" width="6.5703125" style="28" customWidth="1"/>
    <col min="13056" max="13056" width="12.85546875" style="28" customWidth="1"/>
    <col min="13057" max="13057" width="12.42578125" style="28" customWidth="1"/>
    <col min="13058" max="13058" width="29" style="28" customWidth="1"/>
    <col min="13059" max="13059" width="36.5703125" style="28" customWidth="1"/>
    <col min="13060" max="13060" width="12.5703125" style="28" customWidth="1"/>
    <col min="13061" max="13061" width="17.7109375" style="28" customWidth="1"/>
    <col min="13062" max="13063" width="19" style="28" customWidth="1"/>
    <col min="13064" max="13064" width="13.85546875" style="28" customWidth="1"/>
    <col min="13065" max="13065" width="22" style="28" customWidth="1"/>
    <col min="13066" max="13066" width="24.42578125" style="28" customWidth="1"/>
    <col min="13067" max="13067" width="28.28515625" style="28" customWidth="1"/>
    <col min="13068" max="13310" width="9.140625" style="28"/>
    <col min="13311" max="13311" width="6.5703125" style="28" customWidth="1"/>
    <col min="13312" max="13312" width="12.85546875" style="28" customWidth="1"/>
    <col min="13313" max="13313" width="12.42578125" style="28" customWidth="1"/>
    <col min="13314" max="13314" width="29" style="28" customWidth="1"/>
    <col min="13315" max="13315" width="36.5703125" style="28" customWidth="1"/>
    <col min="13316" max="13316" width="12.5703125" style="28" customWidth="1"/>
    <col min="13317" max="13317" width="17.7109375" style="28" customWidth="1"/>
    <col min="13318" max="13319" width="19" style="28" customWidth="1"/>
    <col min="13320" max="13320" width="13.85546875" style="28" customWidth="1"/>
    <col min="13321" max="13321" width="22" style="28" customWidth="1"/>
    <col min="13322" max="13322" width="24.42578125" style="28" customWidth="1"/>
    <col min="13323" max="13323" width="28.28515625" style="28" customWidth="1"/>
    <col min="13324" max="13566" width="9.140625" style="28"/>
    <col min="13567" max="13567" width="6.5703125" style="28" customWidth="1"/>
    <col min="13568" max="13568" width="12.85546875" style="28" customWidth="1"/>
    <col min="13569" max="13569" width="12.42578125" style="28" customWidth="1"/>
    <col min="13570" max="13570" width="29" style="28" customWidth="1"/>
    <col min="13571" max="13571" width="36.5703125" style="28" customWidth="1"/>
    <col min="13572" max="13572" width="12.5703125" style="28" customWidth="1"/>
    <col min="13573" max="13573" width="17.7109375" style="28" customWidth="1"/>
    <col min="13574" max="13575" width="19" style="28" customWidth="1"/>
    <col min="13576" max="13576" width="13.85546875" style="28" customWidth="1"/>
    <col min="13577" max="13577" width="22" style="28" customWidth="1"/>
    <col min="13578" max="13578" width="24.42578125" style="28" customWidth="1"/>
    <col min="13579" max="13579" width="28.28515625" style="28" customWidth="1"/>
    <col min="13580" max="13822" width="9.140625" style="28"/>
    <col min="13823" max="13823" width="6.5703125" style="28" customWidth="1"/>
    <col min="13824" max="13824" width="12.85546875" style="28" customWidth="1"/>
    <col min="13825" max="13825" width="12.42578125" style="28" customWidth="1"/>
    <col min="13826" max="13826" width="29" style="28" customWidth="1"/>
    <col min="13827" max="13827" width="36.5703125" style="28" customWidth="1"/>
    <col min="13828" max="13828" width="12.5703125" style="28" customWidth="1"/>
    <col min="13829" max="13829" width="17.7109375" style="28" customWidth="1"/>
    <col min="13830" max="13831" width="19" style="28" customWidth="1"/>
    <col min="13832" max="13832" width="13.85546875" style="28" customWidth="1"/>
    <col min="13833" max="13833" width="22" style="28" customWidth="1"/>
    <col min="13834" max="13834" width="24.42578125" style="28" customWidth="1"/>
    <col min="13835" max="13835" width="28.28515625" style="28" customWidth="1"/>
    <col min="13836" max="14078" width="9.140625" style="28"/>
    <col min="14079" max="14079" width="6.5703125" style="28" customWidth="1"/>
    <col min="14080" max="14080" width="12.85546875" style="28" customWidth="1"/>
    <col min="14081" max="14081" width="12.42578125" style="28" customWidth="1"/>
    <col min="14082" max="14082" width="29" style="28" customWidth="1"/>
    <col min="14083" max="14083" width="36.5703125" style="28" customWidth="1"/>
    <col min="14084" max="14084" width="12.5703125" style="28" customWidth="1"/>
    <col min="14085" max="14085" width="17.7109375" style="28" customWidth="1"/>
    <col min="14086" max="14087" width="19" style="28" customWidth="1"/>
    <col min="14088" max="14088" width="13.85546875" style="28" customWidth="1"/>
    <col min="14089" max="14089" width="22" style="28" customWidth="1"/>
    <col min="14090" max="14090" width="24.42578125" style="28" customWidth="1"/>
    <col min="14091" max="14091" width="28.28515625" style="28" customWidth="1"/>
    <col min="14092" max="14334" width="9.140625" style="28"/>
    <col min="14335" max="14335" width="6.5703125" style="28" customWidth="1"/>
    <col min="14336" max="14336" width="12.85546875" style="28" customWidth="1"/>
    <col min="14337" max="14337" width="12.42578125" style="28" customWidth="1"/>
    <col min="14338" max="14338" width="29" style="28" customWidth="1"/>
    <col min="14339" max="14339" width="36.5703125" style="28" customWidth="1"/>
    <col min="14340" max="14340" width="12.5703125" style="28" customWidth="1"/>
    <col min="14341" max="14341" width="17.7109375" style="28" customWidth="1"/>
    <col min="14342" max="14343" width="19" style="28" customWidth="1"/>
    <col min="14344" max="14344" width="13.85546875" style="28" customWidth="1"/>
    <col min="14345" max="14345" width="22" style="28" customWidth="1"/>
    <col min="14346" max="14346" width="24.42578125" style="28" customWidth="1"/>
    <col min="14347" max="14347" width="28.28515625" style="28" customWidth="1"/>
    <col min="14348" max="14590" width="9.140625" style="28"/>
    <col min="14591" max="14591" width="6.5703125" style="28" customWidth="1"/>
    <col min="14592" max="14592" width="12.85546875" style="28" customWidth="1"/>
    <col min="14593" max="14593" width="12.42578125" style="28" customWidth="1"/>
    <col min="14594" max="14594" width="29" style="28" customWidth="1"/>
    <col min="14595" max="14595" width="36.5703125" style="28" customWidth="1"/>
    <col min="14596" max="14596" width="12.5703125" style="28" customWidth="1"/>
    <col min="14597" max="14597" width="17.7109375" style="28" customWidth="1"/>
    <col min="14598" max="14599" width="19" style="28" customWidth="1"/>
    <col min="14600" max="14600" width="13.85546875" style="28" customWidth="1"/>
    <col min="14601" max="14601" width="22" style="28" customWidth="1"/>
    <col min="14602" max="14602" width="24.42578125" style="28" customWidth="1"/>
    <col min="14603" max="14603" width="28.28515625" style="28" customWidth="1"/>
    <col min="14604" max="14846" width="9.140625" style="28"/>
    <col min="14847" max="14847" width="6.5703125" style="28" customWidth="1"/>
    <col min="14848" max="14848" width="12.85546875" style="28" customWidth="1"/>
    <col min="14849" max="14849" width="12.42578125" style="28" customWidth="1"/>
    <col min="14850" max="14850" width="29" style="28" customWidth="1"/>
    <col min="14851" max="14851" width="36.5703125" style="28" customWidth="1"/>
    <col min="14852" max="14852" width="12.5703125" style="28" customWidth="1"/>
    <col min="14853" max="14853" width="17.7109375" style="28" customWidth="1"/>
    <col min="14854" max="14855" width="19" style="28" customWidth="1"/>
    <col min="14856" max="14856" width="13.85546875" style="28" customWidth="1"/>
    <col min="14857" max="14857" width="22" style="28" customWidth="1"/>
    <col min="14858" max="14858" width="24.42578125" style="28" customWidth="1"/>
    <col min="14859" max="14859" width="28.28515625" style="28" customWidth="1"/>
    <col min="14860" max="15102" width="9.140625" style="28"/>
    <col min="15103" max="15103" width="6.5703125" style="28" customWidth="1"/>
    <col min="15104" max="15104" width="12.85546875" style="28" customWidth="1"/>
    <col min="15105" max="15105" width="12.42578125" style="28" customWidth="1"/>
    <col min="15106" max="15106" width="29" style="28" customWidth="1"/>
    <col min="15107" max="15107" width="36.5703125" style="28" customWidth="1"/>
    <col min="15108" max="15108" width="12.5703125" style="28" customWidth="1"/>
    <col min="15109" max="15109" width="17.7109375" style="28" customWidth="1"/>
    <col min="15110" max="15111" width="19" style="28" customWidth="1"/>
    <col min="15112" max="15112" width="13.85546875" style="28" customWidth="1"/>
    <col min="15113" max="15113" width="22" style="28" customWidth="1"/>
    <col min="15114" max="15114" width="24.42578125" style="28" customWidth="1"/>
    <col min="15115" max="15115" width="28.28515625" style="28" customWidth="1"/>
    <col min="15116" max="15358" width="9.140625" style="28"/>
    <col min="15359" max="15359" width="6.5703125" style="28" customWidth="1"/>
    <col min="15360" max="15360" width="12.85546875" style="28" customWidth="1"/>
    <col min="15361" max="15361" width="12.42578125" style="28" customWidth="1"/>
    <col min="15362" max="15362" width="29" style="28" customWidth="1"/>
    <col min="15363" max="15363" width="36.5703125" style="28" customWidth="1"/>
    <col min="15364" max="15364" width="12.5703125" style="28" customWidth="1"/>
    <col min="15365" max="15365" width="17.7109375" style="28" customWidth="1"/>
    <col min="15366" max="15367" width="19" style="28" customWidth="1"/>
    <col min="15368" max="15368" width="13.85546875" style="28" customWidth="1"/>
    <col min="15369" max="15369" width="22" style="28" customWidth="1"/>
    <col min="15370" max="15370" width="24.42578125" style="28" customWidth="1"/>
    <col min="15371" max="15371" width="28.28515625" style="28" customWidth="1"/>
    <col min="15372" max="15614" width="9.140625" style="28"/>
    <col min="15615" max="15615" width="6.5703125" style="28" customWidth="1"/>
    <col min="15616" max="15616" width="12.85546875" style="28" customWidth="1"/>
    <col min="15617" max="15617" width="12.42578125" style="28" customWidth="1"/>
    <col min="15618" max="15618" width="29" style="28" customWidth="1"/>
    <col min="15619" max="15619" width="36.5703125" style="28" customWidth="1"/>
    <col min="15620" max="15620" width="12.5703125" style="28" customWidth="1"/>
    <col min="15621" max="15621" width="17.7109375" style="28" customWidth="1"/>
    <col min="15622" max="15623" width="19" style="28" customWidth="1"/>
    <col min="15624" max="15624" width="13.85546875" style="28" customWidth="1"/>
    <col min="15625" max="15625" width="22" style="28" customWidth="1"/>
    <col min="15626" max="15626" width="24.42578125" style="28" customWidth="1"/>
    <col min="15627" max="15627" width="28.28515625" style="28" customWidth="1"/>
    <col min="15628" max="15870" width="9.140625" style="28"/>
    <col min="15871" max="15871" width="6.5703125" style="28" customWidth="1"/>
    <col min="15872" max="15872" width="12.85546875" style="28" customWidth="1"/>
    <col min="15873" max="15873" width="12.42578125" style="28" customWidth="1"/>
    <col min="15874" max="15874" width="29" style="28" customWidth="1"/>
    <col min="15875" max="15875" width="36.5703125" style="28" customWidth="1"/>
    <col min="15876" max="15876" width="12.5703125" style="28" customWidth="1"/>
    <col min="15877" max="15877" width="17.7109375" style="28" customWidth="1"/>
    <col min="15878" max="15879" width="19" style="28" customWidth="1"/>
    <col min="15880" max="15880" width="13.85546875" style="28" customWidth="1"/>
    <col min="15881" max="15881" width="22" style="28" customWidth="1"/>
    <col min="15882" max="15882" width="24.42578125" style="28" customWidth="1"/>
    <col min="15883" max="15883" width="28.28515625" style="28" customWidth="1"/>
    <col min="15884" max="16126" width="9.140625" style="28"/>
    <col min="16127" max="16127" width="6.5703125" style="28" customWidth="1"/>
    <col min="16128" max="16128" width="12.85546875" style="28" customWidth="1"/>
    <col min="16129" max="16129" width="12.42578125" style="28" customWidth="1"/>
    <col min="16130" max="16130" width="29" style="28" customWidth="1"/>
    <col min="16131" max="16131" width="36.5703125" style="28" customWidth="1"/>
    <col min="16132" max="16132" width="12.5703125" style="28" customWidth="1"/>
    <col min="16133" max="16133" width="17.7109375" style="28" customWidth="1"/>
    <col min="16134" max="16135" width="19" style="28" customWidth="1"/>
    <col min="16136" max="16136" width="13.85546875" style="28" customWidth="1"/>
    <col min="16137" max="16137" width="22" style="28" customWidth="1"/>
    <col min="16138" max="16138" width="24.42578125" style="28" customWidth="1"/>
    <col min="16139" max="16139" width="28.28515625" style="28" customWidth="1"/>
    <col min="16140" max="16384" width="9.140625" style="28"/>
  </cols>
  <sheetData>
    <row r="1" spans="1:7" s="7" customFormat="1" ht="16.5">
      <c r="E1" s="6"/>
      <c r="F1" s="10"/>
    </row>
    <row r="2" spans="1:7" s="7" customFormat="1" ht="16.5">
      <c r="A2" s="5" t="s">
        <v>0</v>
      </c>
      <c r="B2" s="5"/>
      <c r="C2" s="5"/>
      <c r="D2" s="5"/>
      <c r="E2" s="6"/>
      <c r="F2" s="10"/>
    </row>
    <row r="3" spans="1:7" s="7" customFormat="1" ht="22.5" customHeight="1">
      <c r="A3" s="5" t="s">
        <v>1</v>
      </c>
      <c r="B3" s="5"/>
      <c r="C3" s="5"/>
      <c r="D3" s="5"/>
      <c r="E3" s="6"/>
      <c r="F3" s="10"/>
    </row>
    <row r="4" spans="1:7" s="7" customFormat="1" ht="21.75" customHeight="1">
      <c r="A4" s="5" t="s">
        <v>3</v>
      </c>
      <c r="B4" s="5"/>
      <c r="C4" s="5"/>
      <c r="D4" s="5"/>
      <c r="E4" s="6"/>
      <c r="F4" s="10"/>
    </row>
    <row r="5" spans="1:7" s="9" customFormat="1" ht="18" customHeight="1" thickBot="1">
      <c r="A5" s="8"/>
      <c r="B5" s="8"/>
      <c r="C5" s="8"/>
      <c r="D5" s="5" t="s">
        <v>17</v>
      </c>
      <c r="E5" s="5"/>
      <c r="F5" s="11"/>
    </row>
    <row r="6" spans="1:7" s="7" customFormat="1" ht="66.75" customHeight="1" thickBot="1">
      <c r="A6" s="14" t="s">
        <v>4</v>
      </c>
      <c r="B6" s="15" t="s">
        <v>9</v>
      </c>
      <c r="C6" s="16" t="s">
        <v>5</v>
      </c>
      <c r="D6" s="17" t="s">
        <v>2</v>
      </c>
      <c r="E6" s="18" t="s">
        <v>6</v>
      </c>
      <c r="F6" s="19" t="s">
        <v>7</v>
      </c>
    </row>
    <row r="7" spans="1:7" s="2" customFormat="1" ht="33.75" customHeight="1">
      <c r="A7" s="3">
        <v>1</v>
      </c>
      <c r="B7" s="32">
        <v>43862</v>
      </c>
      <c r="C7" s="33">
        <v>31</v>
      </c>
      <c r="D7" s="34" t="s">
        <v>8</v>
      </c>
      <c r="E7" s="35" t="s">
        <v>18</v>
      </c>
      <c r="F7" s="36">
        <v>-718.62</v>
      </c>
      <c r="G7" s="37"/>
    </row>
    <row r="8" spans="1:7" s="2" customFormat="1" ht="36.75" customHeight="1">
      <c r="A8" s="20">
        <f>1+A7</f>
        <v>2</v>
      </c>
      <c r="B8" s="21">
        <v>43864</v>
      </c>
      <c r="C8" s="38">
        <v>51</v>
      </c>
      <c r="D8" s="34" t="s">
        <v>8</v>
      </c>
      <c r="E8" s="22" t="s">
        <v>19</v>
      </c>
      <c r="F8" s="23">
        <v>-40</v>
      </c>
      <c r="G8" s="39"/>
    </row>
    <row r="9" spans="1:7" s="2" customFormat="1" ht="37.5" customHeight="1">
      <c r="A9" s="20">
        <f t="shared" ref="A9:A72" si="0">1+A8</f>
        <v>3</v>
      </c>
      <c r="B9" s="21">
        <v>43864</v>
      </c>
      <c r="C9" s="38">
        <v>52</v>
      </c>
      <c r="D9" s="34" t="s">
        <v>8</v>
      </c>
      <c r="E9" s="22" t="s">
        <v>19</v>
      </c>
      <c r="F9" s="23">
        <v>-40</v>
      </c>
      <c r="G9" s="39"/>
    </row>
    <row r="10" spans="1:7" s="2" customFormat="1" ht="33.75" customHeight="1">
      <c r="A10" s="20">
        <f t="shared" si="0"/>
        <v>4</v>
      </c>
      <c r="B10" s="21">
        <v>43864</v>
      </c>
      <c r="C10" s="38">
        <v>53</v>
      </c>
      <c r="D10" s="34" t="s">
        <v>8</v>
      </c>
      <c r="E10" s="22" t="s">
        <v>20</v>
      </c>
      <c r="F10" s="23">
        <v>-21.99</v>
      </c>
      <c r="G10" s="39"/>
    </row>
    <row r="11" spans="1:7" s="2" customFormat="1" ht="50.25" customHeight="1">
      <c r="A11" s="20">
        <f t="shared" si="0"/>
        <v>5</v>
      </c>
      <c r="B11" s="21">
        <v>43865</v>
      </c>
      <c r="C11" s="38">
        <v>54</v>
      </c>
      <c r="D11" s="22" t="s">
        <v>21</v>
      </c>
      <c r="E11" s="22" t="s">
        <v>22</v>
      </c>
      <c r="F11" s="23">
        <v>5600</v>
      </c>
      <c r="G11" s="37"/>
    </row>
    <row r="12" spans="1:7" s="2" customFormat="1" ht="42.75" customHeight="1">
      <c r="A12" s="20">
        <f t="shared" si="0"/>
        <v>6</v>
      </c>
      <c r="B12" s="21">
        <v>43865</v>
      </c>
      <c r="C12" s="38">
        <v>451</v>
      </c>
      <c r="D12" s="22" t="s">
        <v>23</v>
      </c>
      <c r="E12" s="22" t="s">
        <v>24</v>
      </c>
      <c r="F12" s="23">
        <v>6247.88</v>
      </c>
      <c r="G12" s="37"/>
    </row>
    <row r="13" spans="1:7" s="2" customFormat="1" ht="36.75" customHeight="1">
      <c r="A13" s="20">
        <f t="shared" si="0"/>
        <v>7</v>
      </c>
      <c r="B13" s="21">
        <v>43865</v>
      </c>
      <c r="C13" s="38">
        <v>491</v>
      </c>
      <c r="D13" s="22" t="s">
        <v>11</v>
      </c>
      <c r="E13" s="22" t="s">
        <v>25</v>
      </c>
      <c r="F13" s="23">
        <v>37855.08</v>
      </c>
      <c r="G13" s="37"/>
    </row>
    <row r="14" spans="1:7" s="2" customFormat="1" ht="33.75" customHeight="1">
      <c r="A14" s="20">
        <f t="shared" si="0"/>
        <v>8</v>
      </c>
      <c r="B14" s="21">
        <v>43865</v>
      </c>
      <c r="C14" s="38">
        <v>492</v>
      </c>
      <c r="D14" s="22" t="s">
        <v>11</v>
      </c>
      <c r="E14" s="22" t="s">
        <v>26</v>
      </c>
      <c r="F14" s="23">
        <v>62583.66</v>
      </c>
      <c r="G14" s="58"/>
    </row>
    <row r="15" spans="1:7" s="2" customFormat="1" ht="38.25" customHeight="1">
      <c r="A15" s="20">
        <f t="shared" si="0"/>
        <v>9</v>
      </c>
      <c r="B15" s="21">
        <v>43866</v>
      </c>
      <c r="C15" s="38">
        <v>14</v>
      </c>
      <c r="D15" s="22" t="s">
        <v>8</v>
      </c>
      <c r="E15" s="20" t="s">
        <v>27</v>
      </c>
      <c r="F15" s="23">
        <v>176.4</v>
      </c>
      <c r="G15" s="58"/>
    </row>
    <row r="16" spans="1:7" s="2" customFormat="1" ht="43.5" customHeight="1">
      <c r="A16" s="20">
        <f t="shared" si="0"/>
        <v>10</v>
      </c>
      <c r="B16" s="21">
        <v>43866</v>
      </c>
      <c r="C16" s="38">
        <v>496</v>
      </c>
      <c r="D16" s="22" t="s">
        <v>21</v>
      </c>
      <c r="E16" s="22" t="s">
        <v>28</v>
      </c>
      <c r="F16" s="23">
        <v>140</v>
      </c>
      <c r="G16" s="37"/>
    </row>
    <row r="17" spans="1:11" s="2" customFormat="1" ht="51.75" customHeight="1">
      <c r="A17" s="20">
        <f t="shared" si="0"/>
        <v>11</v>
      </c>
      <c r="B17" s="21">
        <v>43866</v>
      </c>
      <c r="C17" s="38">
        <v>497</v>
      </c>
      <c r="D17" s="22" t="s">
        <v>21</v>
      </c>
      <c r="E17" s="22" t="s">
        <v>28</v>
      </c>
      <c r="F17" s="23">
        <v>198.5</v>
      </c>
      <c r="G17" s="37"/>
    </row>
    <row r="18" spans="1:11" s="2" customFormat="1" ht="37.5" customHeight="1">
      <c r="A18" s="20">
        <f t="shared" si="0"/>
        <v>12</v>
      </c>
      <c r="B18" s="21">
        <v>43868</v>
      </c>
      <c r="C18" s="38">
        <v>62</v>
      </c>
      <c r="D18" s="22" t="s">
        <v>29</v>
      </c>
      <c r="E18" s="22" t="s">
        <v>30</v>
      </c>
      <c r="F18" s="23">
        <v>1679.97</v>
      </c>
      <c r="G18" s="37"/>
    </row>
    <row r="19" spans="1:11" s="2" customFormat="1" ht="53.25" customHeight="1">
      <c r="A19" s="20">
        <f t="shared" si="0"/>
        <v>13</v>
      </c>
      <c r="B19" s="21">
        <v>43868</v>
      </c>
      <c r="C19" s="38">
        <v>502</v>
      </c>
      <c r="D19" s="22" t="s">
        <v>8</v>
      </c>
      <c r="E19" s="22" t="s">
        <v>125</v>
      </c>
      <c r="F19" s="23">
        <v>-20</v>
      </c>
      <c r="G19" s="37"/>
    </row>
    <row r="20" spans="1:11" s="2" customFormat="1" ht="40.5" customHeight="1">
      <c r="A20" s="20">
        <f t="shared" si="0"/>
        <v>14</v>
      </c>
      <c r="B20" s="21">
        <v>43871</v>
      </c>
      <c r="C20" s="38">
        <v>63</v>
      </c>
      <c r="D20" s="22" t="s">
        <v>31</v>
      </c>
      <c r="E20" s="22" t="s">
        <v>126</v>
      </c>
      <c r="F20" s="23">
        <v>500</v>
      </c>
      <c r="G20" s="37"/>
    </row>
    <row r="21" spans="1:11" s="1" customFormat="1" ht="34.5" customHeight="1">
      <c r="A21" s="12">
        <f t="shared" si="0"/>
        <v>15</v>
      </c>
      <c r="B21" s="55">
        <v>43871</v>
      </c>
      <c r="C21" s="56">
        <v>64</v>
      </c>
      <c r="D21" s="30" t="s">
        <v>21</v>
      </c>
      <c r="E21" s="30" t="s">
        <v>32</v>
      </c>
      <c r="F21" s="31">
        <v>100</v>
      </c>
    </row>
    <row r="22" spans="1:11" s="2" customFormat="1" ht="36" customHeight="1">
      <c r="A22" s="20">
        <f t="shared" si="0"/>
        <v>16</v>
      </c>
      <c r="B22" s="21">
        <v>43871</v>
      </c>
      <c r="C22" s="38">
        <v>114</v>
      </c>
      <c r="D22" s="22" t="s">
        <v>8</v>
      </c>
      <c r="E22" s="20" t="s">
        <v>33</v>
      </c>
      <c r="F22" s="23">
        <v>-540.75</v>
      </c>
      <c r="G22" s="37"/>
    </row>
    <row r="23" spans="1:11" s="2" customFormat="1" ht="40.5" customHeight="1">
      <c r="A23" s="20">
        <f t="shared" si="0"/>
        <v>17</v>
      </c>
      <c r="B23" s="21">
        <v>43871</v>
      </c>
      <c r="C23" s="38">
        <v>115</v>
      </c>
      <c r="D23" s="22" t="s">
        <v>8</v>
      </c>
      <c r="E23" s="20" t="s">
        <v>34</v>
      </c>
      <c r="F23" s="23">
        <v>-645.22</v>
      </c>
      <c r="G23" s="37"/>
    </row>
    <row r="24" spans="1:11" s="2" customFormat="1" ht="32.25" customHeight="1">
      <c r="A24" s="20">
        <f t="shared" si="0"/>
        <v>18</v>
      </c>
      <c r="B24" s="21">
        <v>43872</v>
      </c>
      <c r="C24" s="38">
        <v>67</v>
      </c>
      <c r="D24" s="22" t="s">
        <v>12</v>
      </c>
      <c r="E24" s="22" t="s">
        <v>127</v>
      </c>
      <c r="F24" s="23">
        <v>375.51</v>
      </c>
      <c r="G24" s="40"/>
    </row>
    <row r="25" spans="1:11" s="2" customFormat="1" ht="40.5" customHeight="1">
      <c r="A25" s="20">
        <f t="shared" si="0"/>
        <v>19</v>
      </c>
      <c r="B25" s="21">
        <v>43873</v>
      </c>
      <c r="C25" s="38">
        <v>69</v>
      </c>
      <c r="D25" s="22" t="s">
        <v>35</v>
      </c>
      <c r="E25" s="22" t="s">
        <v>128</v>
      </c>
      <c r="F25" s="23">
        <v>240</v>
      </c>
      <c r="G25" s="41"/>
    </row>
    <row r="26" spans="1:11" s="2" customFormat="1" ht="48" customHeight="1">
      <c r="A26" s="20">
        <f t="shared" si="0"/>
        <v>20</v>
      </c>
      <c r="B26" s="21">
        <v>43873</v>
      </c>
      <c r="C26" s="38">
        <v>745</v>
      </c>
      <c r="D26" s="22" t="s">
        <v>36</v>
      </c>
      <c r="E26" s="22" t="s">
        <v>37</v>
      </c>
      <c r="F26" s="23">
        <v>100</v>
      </c>
      <c r="G26" s="41"/>
    </row>
    <row r="27" spans="1:11" s="2" customFormat="1" ht="38.25" customHeight="1">
      <c r="A27" s="20">
        <f t="shared" si="0"/>
        <v>21</v>
      </c>
      <c r="B27" s="21">
        <v>43873</v>
      </c>
      <c r="C27" s="38">
        <v>747</v>
      </c>
      <c r="D27" s="22" t="s">
        <v>129</v>
      </c>
      <c r="E27" s="22" t="s">
        <v>130</v>
      </c>
      <c r="F27" s="23">
        <v>2495.75</v>
      </c>
      <c r="G27" s="41"/>
    </row>
    <row r="28" spans="1:11" s="2" customFormat="1" ht="53.25" customHeight="1">
      <c r="A28" s="20">
        <f t="shared" si="0"/>
        <v>22</v>
      </c>
      <c r="B28" s="21">
        <v>43874</v>
      </c>
      <c r="C28" s="38">
        <v>732</v>
      </c>
      <c r="D28" s="22" t="s">
        <v>8</v>
      </c>
      <c r="E28" s="22" t="s">
        <v>38</v>
      </c>
      <c r="F28" s="23">
        <v>-214.72</v>
      </c>
      <c r="G28" s="42"/>
      <c r="H28" s="43"/>
      <c r="I28" s="43"/>
      <c r="J28" s="43"/>
      <c r="K28" s="43"/>
    </row>
    <row r="29" spans="1:11" s="2" customFormat="1" ht="54.75" customHeight="1">
      <c r="A29" s="20">
        <f t="shared" si="0"/>
        <v>23</v>
      </c>
      <c r="B29" s="21">
        <v>43874</v>
      </c>
      <c r="C29" s="38">
        <v>733</v>
      </c>
      <c r="D29" s="22" t="s">
        <v>8</v>
      </c>
      <c r="E29" s="22" t="s">
        <v>39</v>
      </c>
      <c r="F29" s="23">
        <v>-3751.45</v>
      </c>
      <c r="G29" s="42"/>
      <c r="H29" s="43"/>
      <c r="I29" s="43"/>
      <c r="J29" s="43"/>
      <c r="K29" s="43"/>
    </row>
    <row r="30" spans="1:11" s="7" customFormat="1" ht="51.75" customHeight="1">
      <c r="A30" s="20">
        <f t="shared" si="0"/>
        <v>24</v>
      </c>
      <c r="B30" s="21">
        <v>43874</v>
      </c>
      <c r="C30" s="38">
        <v>735</v>
      </c>
      <c r="D30" s="22" t="s">
        <v>8</v>
      </c>
      <c r="E30" s="22" t="s">
        <v>40</v>
      </c>
      <c r="F30" s="23">
        <v>-6.51</v>
      </c>
      <c r="G30" s="42"/>
      <c r="H30" s="43"/>
      <c r="I30" s="43"/>
      <c r="J30" s="43"/>
      <c r="K30" s="43"/>
    </row>
    <row r="31" spans="1:11" s="2" customFormat="1" ht="42" customHeight="1">
      <c r="A31" s="20">
        <f t="shared" si="0"/>
        <v>25</v>
      </c>
      <c r="B31" s="21">
        <v>43874</v>
      </c>
      <c r="C31" s="38">
        <v>775</v>
      </c>
      <c r="D31" s="22" t="s">
        <v>10</v>
      </c>
      <c r="E31" s="30" t="s">
        <v>132</v>
      </c>
      <c r="F31" s="31">
        <v>1000</v>
      </c>
      <c r="G31" s="42"/>
      <c r="H31" s="43"/>
      <c r="I31" s="43"/>
      <c r="J31" s="43"/>
      <c r="K31" s="43"/>
    </row>
    <row r="32" spans="1:11" s="2" customFormat="1" ht="40.5" customHeight="1">
      <c r="A32" s="20">
        <f t="shared" si="0"/>
        <v>26</v>
      </c>
      <c r="B32" s="21">
        <v>43874</v>
      </c>
      <c r="C32" s="38">
        <v>776</v>
      </c>
      <c r="D32" s="22" t="s">
        <v>10</v>
      </c>
      <c r="E32" s="30" t="s">
        <v>132</v>
      </c>
      <c r="F32" s="31">
        <v>1000</v>
      </c>
      <c r="G32" s="58"/>
    </row>
    <row r="33" spans="1:7" s="2" customFormat="1" ht="42" customHeight="1">
      <c r="A33" s="20">
        <f t="shared" si="0"/>
        <v>27</v>
      </c>
      <c r="B33" s="21">
        <v>43874</v>
      </c>
      <c r="C33" s="38">
        <v>777</v>
      </c>
      <c r="D33" s="22" t="s">
        <v>10</v>
      </c>
      <c r="E33" s="30" t="s">
        <v>132</v>
      </c>
      <c r="F33" s="31">
        <v>1000</v>
      </c>
      <c r="G33" s="37"/>
    </row>
    <row r="34" spans="1:7" s="2" customFormat="1" ht="35.25" customHeight="1">
      <c r="A34" s="20">
        <f t="shared" si="0"/>
        <v>28</v>
      </c>
      <c r="B34" s="21">
        <v>43874</v>
      </c>
      <c r="C34" s="38">
        <v>778</v>
      </c>
      <c r="D34" s="22" t="s">
        <v>10</v>
      </c>
      <c r="E34" s="30" t="s">
        <v>132</v>
      </c>
      <c r="F34" s="31">
        <v>1000</v>
      </c>
      <c r="G34" s="37"/>
    </row>
    <row r="35" spans="1:7" s="2" customFormat="1" ht="33.75" customHeight="1">
      <c r="A35" s="20">
        <f t="shared" si="0"/>
        <v>29</v>
      </c>
      <c r="B35" s="21">
        <v>43874</v>
      </c>
      <c r="C35" s="38">
        <v>779</v>
      </c>
      <c r="D35" s="22" t="s">
        <v>10</v>
      </c>
      <c r="E35" s="22" t="s">
        <v>41</v>
      </c>
      <c r="F35" s="23">
        <v>107.75</v>
      </c>
      <c r="G35" s="37"/>
    </row>
    <row r="36" spans="1:7" s="2" customFormat="1" ht="42.75" customHeight="1">
      <c r="A36" s="20">
        <f t="shared" si="0"/>
        <v>30</v>
      </c>
      <c r="B36" s="21">
        <v>43874</v>
      </c>
      <c r="C36" s="38">
        <v>783</v>
      </c>
      <c r="D36" s="22" t="s">
        <v>10</v>
      </c>
      <c r="E36" s="22" t="s">
        <v>42</v>
      </c>
      <c r="F36" s="23">
        <v>176.99</v>
      </c>
      <c r="G36" s="44"/>
    </row>
    <row r="37" spans="1:7" s="2" customFormat="1" ht="27.75" customHeight="1">
      <c r="A37" s="20">
        <f t="shared" si="0"/>
        <v>31</v>
      </c>
      <c r="B37" s="21">
        <v>43875</v>
      </c>
      <c r="C37" s="38">
        <v>784</v>
      </c>
      <c r="D37" s="22" t="s">
        <v>43</v>
      </c>
      <c r="E37" s="22" t="s">
        <v>44</v>
      </c>
      <c r="F37" s="23">
        <v>147.56</v>
      </c>
      <c r="G37" s="37"/>
    </row>
    <row r="38" spans="1:7" s="2" customFormat="1" ht="33" customHeight="1">
      <c r="A38" s="20">
        <f t="shared" si="0"/>
        <v>32</v>
      </c>
      <c r="B38" s="21">
        <v>43875</v>
      </c>
      <c r="C38" s="38">
        <v>840</v>
      </c>
      <c r="D38" s="22" t="s">
        <v>43</v>
      </c>
      <c r="E38" s="22" t="s">
        <v>45</v>
      </c>
      <c r="F38" s="23">
        <v>47</v>
      </c>
      <c r="G38" s="44"/>
    </row>
    <row r="39" spans="1:7" s="2" customFormat="1" ht="27.75" customHeight="1">
      <c r="A39" s="20">
        <f t="shared" si="0"/>
        <v>33</v>
      </c>
      <c r="B39" s="21">
        <v>43875</v>
      </c>
      <c r="C39" s="38">
        <v>817</v>
      </c>
      <c r="D39" s="22" t="s">
        <v>31</v>
      </c>
      <c r="E39" s="22" t="s">
        <v>131</v>
      </c>
      <c r="F39" s="23">
        <v>840.34</v>
      </c>
      <c r="G39" s="44"/>
    </row>
    <row r="40" spans="1:7" s="2" customFormat="1" ht="37.5" customHeight="1">
      <c r="A40" s="20">
        <f t="shared" si="0"/>
        <v>34</v>
      </c>
      <c r="B40" s="21">
        <v>43875</v>
      </c>
      <c r="C40" s="38">
        <v>833</v>
      </c>
      <c r="D40" s="22" t="s">
        <v>10</v>
      </c>
      <c r="E40" s="22" t="s">
        <v>46</v>
      </c>
      <c r="F40" s="23">
        <v>960</v>
      </c>
      <c r="G40" s="44"/>
    </row>
    <row r="41" spans="1:7" s="2" customFormat="1" ht="35.25" customHeight="1">
      <c r="A41" s="20">
        <f t="shared" si="0"/>
        <v>35</v>
      </c>
      <c r="B41" s="21">
        <v>43875</v>
      </c>
      <c r="C41" s="38">
        <v>834</v>
      </c>
      <c r="D41" s="22" t="s">
        <v>10</v>
      </c>
      <c r="E41" s="22" t="s">
        <v>46</v>
      </c>
      <c r="F41" s="23">
        <v>1174.97</v>
      </c>
      <c r="G41" s="44"/>
    </row>
    <row r="42" spans="1:7" s="2" customFormat="1" ht="33.75" customHeight="1">
      <c r="A42" s="20">
        <f t="shared" si="0"/>
        <v>36</v>
      </c>
      <c r="B42" s="21">
        <v>43878</v>
      </c>
      <c r="C42" s="38">
        <v>81</v>
      </c>
      <c r="D42" s="22" t="s">
        <v>47</v>
      </c>
      <c r="E42" s="22" t="s">
        <v>48</v>
      </c>
      <c r="F42" s="23">
        <v>23.73</v>
      </c>
      <c r="G42" s="45"/>
    </row>
    <row r="43" spans="1:7" s="2" customFormat="1" ht="53.25" customHeight="1">
      <c r="A43" s="20">
        <f t="shared" si="0"/>
        <v>37</v>
      </c>
      <c r="B43" s="21">
        <v>43879</v>
      </c>
      <c r="C43" s="38">
        <v>848</v>
      </c>
      <c r="D43" s="22" t="s">
        <v>16</v>
      </c>
      <c r="E43" s="22" t="s">
        <v>49</v>
      </c>
      <c r="F43" s="23">
        <v>1000</v>
      </c>
      <c r="G43" s="44"/>
    </row>
    <row r="44" spans="1:7" s="2" customFormat="1" ht="41.25" customHeight="1">
      <c r="A44" s="20">
        <f t="shared" si="0"/>
        <v>38</v>
      </c>
      <c r="B44" s="21">
        <v>43881</v>
      </c>
      <c r="C44" s="38">
        <v>878</v>
      </c>
      <c r="D44" s="22" t="s">
        <v>10</v>
      </c>
      <c r="E44" s="22" t="s">
        <v>50</v>
      </c>
      <c r="F44" s="23">
        <v>180</v>
      </c>
      <c r="G44" s="44"/>
    </row>
    <row r="45" spans="1:7" s="2" customFormat="1" ht="36" customHeight="1">
      <c r="A45" s="20">
        <f t="shared" si="0"/>
        <v>39</v>
      </c>
      <c r="B45" s="21">
        <v>43881</v>
      </c>
      <c r="C45" s="38">
        <v>879</v>
      </c>
      <c r="D45" s="22" t="s">
        <v>10</v>
      </c>
      <c r="E45" s="22" t="s">
        <v>50</v>
      </c>
      <c r="F45" s="23">
        <v>180</v>
      </c>
      <c r="G45" s="44"/>
    </row>
    <row r="46" spans="1:7" s="2" customFormat="1" ht="36" customHeight="1">
      <c r="A46" s="20">
        <f t="shared" si="0"/>
        <v>40</v>
      </c>
      <c r="B46" s="21">
        <v>43881</v>
      </c>
      <c r="C46" s="38">
        <v>880</v>
      </c>
      <c r="D46" s="22" t="s">
        <v>10</v>
      </c>
      <c r="E46" s="22" t="s">
        <v>50</v>
      </c>
      <c r="F46" s="23">
        <v>180</v>
      </c>
      <c r="G46" s="44"/>
    </row>
    <row r="47" spans="1:7" s="2" customFormat="1" ht="36" customHeight="1">
      <c r="A47" s="20">
        <f t="shared" si="0"/>
        <v>41</v>
      </c>
      <c r="B47" s="21">
        <v>43882</v>
      </c>
      <c r="C47" s="38">
        <v>881</v>
      </c>
      <c r="D47" s="22" t="s">
        <v>10</v>
      </c>
      <c r="E47" s="22" t="s">
        <v>50</v>
      </c>
      <c r="F47" s="23">
        <v>180</v>
      </c>
      <c r="G47" s="44"/>
    </row>
    <row r="48" spans="1:7" s="2" customFormat="1" ht="55.5" customHeight="1">
      <c r="A48" s="20">
        <f t="shared" si="0"/>
        <v>42</v>
      </c>
      <c r="B48" s="21">
        <v>43881</v>
      </c>
      <c r="C48" s="38">
        <v>882</v>
      </c>
      <c r="D48" s="22" t="s">
        <v>51</v>
      </c>
      <c r="E48" s="22" t="s">
        <v>52</v>
      </c>
      <c r="F48" s="23">
        <v>400</v>
      </c>
      <c r="G48" s="44"/>
    </row>
    <row r="49" spans="1:7" s="2" customFormat="1" ht="41.25" customHeight="1">
      <c r="A49" s="20">
        <f t="shared" si="0"/>
        <v>43</v>
      </c>
      <c r="B49" s="21">
        <v>43886</v>
      </c>
      <c r="C49" s="38">
        <v>888</v>
      </c>
      <c r="D49" s="22" t="s">
        <v>8</v>
      </c>
      <c r="E49" s="22" t="s">
        <v>53</v>
      </c>
      <c r="F49" s="23">
        <v>-1756.52</v>
      </c>
      <c r="G49" s="44"/>
    </row>
    <row r="50" spans="1:7" s="2" customFormat="1" ht="56.25" customHeight="1">
      <c r="A50" s="20">
        <f t="shared" si="0"/>
        <v>44</v>
      </c>
      <c r="B50" s="21">
        <v>43886</v>
      </c>
      <c r="C50" s="38">
        <v>911</v>
      </c>
      <c r="D50" s="22" t="s">
        <v>54</v>
      </c>
      <c r="E50" s="22" t="s">
        <v>55</v>
      </c>
      <c r="F50" s="23">
        <v>68309.88</v>
      </c>
      <c r="G50" s="44"/>
    </row>
    <row r="51" spans="1:7" s="2" customFormat="1" ht="48" customHeight="1">
      <c r="A51" s="20">
        <f t="shared" si="0"/>
        <v>45</v>
      </c>
      <c r="B51" s="21">
        <v>43886</v>
      </c>
      <c r="C51" s="38">
        <v>912</v>
      </c>
      <c r="D51" s="22" t="s">
        <v>15</v>
      </c>
      <c r="E51" s="22" t="s">
        <v>56</v>
      </c>
      <c r="F51" s="23">
        <v>3434.34</v>
      </c>
      <c r="G51" s="44"/>
    </row>
    <row r="52" spans="1:7" s="2" customFormat="1" ht="40.5" customHeight="1">
      <c r="A52" s="20">
        <f t="shared" si="0"/>
        <v>46</v>
      </c>
      <c r="B52" s="21">
        <v>43886</v>
      </c>
      <c r="C52" s="38">
        <v>913</v>
      </c>
      <c r="D52" s="22" t="s">
        <v>57</v>
      </c>
      <c r="E52" s="22" t="s">
        <v>58</v>
      </c>
      <c r="F52" s="23">
        <v>625.17999999999995</v>
      </c>
      <c r="G52" s="44"/>
    </row>
    <row r="53" spans="1:7" s="2" customFormat="1" ht="38.25" customHeight="1">
      <c r="A53" s="20">
        <f t="shared" si="0"/>
        <v>47</v>
      </c>
      <c r="B53" s="21">
        <v>43886</v>
      </c>
      <c r="C53" s="38">
        <v>914</v>
      </c>
      <c r="D53" s="22" t="s">
        <v>57</v>
      </c>
      <c r="E53" s="22" t="s">
        <v>59</v>
      </c>
      <c r="F53" s="23">
        <v>1467.75</v>
      </c>
      <c r="G53" s="44"/>
    </row>
    <row r="54" spans="1:7" s="2" customFormat="1" ht="42" customHeight="1">
      <c r="A54" s="20">
        <f t="shared" si="0"/>
        <v>48</v>
      </c>
      <c r="B54" s="21">
        <v>43886</v>
      </c>
      <c r="C54" s="38">
        <v>915</v>
      </c>
      <c r="D54" s="22" t="s">
        <v>60</v>
      </c>
      <c r="E54" s="22" t="s">
        <v>61</v>
      </c>
      <c r="F54" s="23">
        <v>1190</v>
      </c>
      <c r="G54" s="44"/>
    </row>
    <row r="55" spans="1:7" s="2" customFormat="1" ht="41.25" customHeight="1">
      <c r="A55" s="20">
        <f t="shared" si="0"/>
        <v>49</v>
      </c>
      <c r="B55" s="21">
        <v>43886</v>
      </c>
      <c r="C55" s="38">
        <v>916</v>
      </c>
      <c r="D55" s="22" t="s">
        <v>62</v>
      </c>
      <c r="E55" s="22" t="s">
        <v>63</v>
      </c>
      <c r="F55" s="23">
        <v>389</v>
      </c>
      <c r="G55" s="44"/>
    </row>
    <row r="56" spans="1:7" s="2" customFormat="1" ht="42.75" customHeight="1">
      <c r="A56" s="20">
        <f t="shared" si="0"/>
        <v>50</v>
      </c>
      <c r="B56" s="21">
        <v>43886</v>
      </c>
      <c r="C56" s="38">
        <v>917</v>
      </c>
      <c r="D56" s="22" t="s">
        <v>64</v>
      </c>
      <c r="E56" s="22" t="s">
        <v>65</v>
      </c>
      <c r="F56" s="23">
        <v>2915.5</v>
      </c>
      <c r="G56" s="44"/>
    </row>
    <row r="57" spans="1:7" s="2" customFormat="1" ht="36.75" customHeight="1">
      <c r="A57" s="20">
        <f t="shared" si="0"/>
        <v>51</v>
      </c>
      <c r="B57" s="21">
        <v>43886</v>
      </c>
      <c r="C57" s="38">
        <v>918</v>
      </c>
      <c r="D57" s="22" t="s">
        <v>66</v>
      </c>
      <c r="E57" s="22" t="s">
        <v>67</v>
      </c>
      <c r="F57" s="23">
        <v>7068.6</v>
      </c>
      <c r="G57" s="44"/>
    </row>
    <row r="58" spans="1:7" s="2" customFormat="1" ht="53.25" customHeight="1">
      <c r="A58" s="20">
        <f t="shared" si="0"/>
        <v>52</v>
      </c>
      <c r="B58" s="21">
        <v>43886</v>
      </c>
      <c r="C58" s="38">
        <v>919</v>
      </c>
      <c r="D58" s="22" t="s">
        <v>11</v>
      </c>
      <c r="E58" s="22" t="s">
        <v>68</v>
      </c>
      <c r="F58" s="23">
        <v>7533.57</v>
      </c>
      <c r="G58" s="44"/>
    </row>
    <row r="59" spans="1:7" s="2" customFormat="1" ht="33.75" customHeight="1">
      <c r="A59" s="20">
        <f t="shared" si="0"/>
        <v>53</v>
      </c>
      <c r="B59" s="21">
        <v>43886</v>
      </c>
      <c r="C59" s="38">
        <v>920</v>
      </c>
      <c r="D59" s="22" t="s">
        <v>69</v>
      </c>
      <c r="E59" s="22" t="s">
        <v>70</v>
      </c>
      <c r="F59" s="23">
        <v>2487.6799999999998</v>
      </c>
      <c r="G59" s="44"/>
    </row>
    <row r="60" spans="1:7" s="2" customFormat="1" ht="30" customHeight="1">
      <c r="A60" s="20">
        <f t="shared" si="0"/>
        <v>54</v>
      </c>
      <c r="B60" s="21">
        <v>43886</v>
      </c>
      <c r="C60" s="38">
        <v>921</v>
      </c>
      <c r="D60" s="22" t="s">
        <v>69</v>
      </c>
      <c r="E60" s="22" t="s">
        <v>70</v>
      </c>
      <c r="F60" s="23">
        <v>1371.23</v>
      </c>
      <c r="G60" s="44"/>
    </row>
    <row r="61" spans="1:7" s="2" customFormat="1" ht="21" customHeight="1">
      <c r="A61" s="20">
        <f t="shared" si="0"/>
        <v>55</v>
      </c>
      <c r="B61" s="21">
        <v>43886</v>
      </c>
      <c r="C61" s="38">
        <v>922</v>
      </c>
      <c r="D61" s="22" t="s">
        <v>71</v>
      </c>
      <c r="E61" s="22" t="s">
        <v>72</v>
      </c>
      <c r="F61" s="23">
        <v>60</v>
      </c>
      <c r="G61" s="44"/>
    </row>
    <row r="62" spans="1:7" s="2" customFormat="1" ht="19.5" customHeight="1">
      <c r="A62" s="20">
        <f t="shared" si="0"/>
        <v>56</v>
      </c>
      <c r="B62" s="21">
        <v>43886</v>
      </c>
      <c r="C62" s="38">
        <v>922</v>
      </c>
      <c r="D62" s="22" t="s">
        <v>73</v>
      </c>
      <c r="E62" s="22" t="s">
        <v>74</v>
      </c>
      <c r="F62" s="23">
        <v>30</v>
      </c>
      <c r="G62" s="44"/>
    </row>
    <row r="63" spans="1:7" s="2" customFormat="1" ht="38.25" customHeight="1">
      <c r="A63" s="20">
        <f t="shared" si="0"/>
        <v>57</v>
      </c>
      <c r="B63" s="21">
        <v>43886</v>
      </c>
      <c r="C63" s="38">
        <v>923</v>
      </c>
      <c r="D63" s="22" t="s">
        <v>75</v>
      </c>
      <c r="E63" s="22" t="s">
        <v>76</v>
      </c>
      <c r="F63" s="23">
        <v>9247.2000000000007</v>
      </c>
      <c r="G63" s="44"/>
    </row>
    <row r="64" spans="1:7" s="2" customFormat="1" ht="38.25" customHeight="1">
      <c r="A64" s="20">
        <f t="shared" si="0"/>
        <v>58</v>
      </c>
      <c r="B64" s="21">
        <v>43886</v>
      </c>
      <c r="C64" s="38">
        <v>924</v>
      </c>
      <c r="D64" s="22" t="s">
        <v>13</v>
      </c>
      <c r="E64" s="22" t="s">
        <v>77</v>
      </c>
      <c r="F64" s="23">
        <v>196.69</v>
      </c>
      <c r="G64" s="44"/>
    </row>
    <row r="65" spans="1:7" s="2" customFormat="1" ht="42" customHeight="1">
      <c r="A65" s="20">
        <f t="shared" si="0"/>
        <v>59</v>
      </c>
      <c r="B65" s="21">
        <v>43886</v>
      </c>
      <c r="C65" s="38">
        <v>925</v>
      </c>
      <c r="D65" s="22" t="s">
        <v>78</v>
      </c>
      <c r="E65" s="22" t="s">
        <v>79</v>
      </c>
      <c r="F65" s="23">
        <v>313.36</v>
      </c>
      <c r="G65" s="44"/>
    </row>
    <row r="66" spans="1:7" s="2" customFormat="1" ht="39" customHeight="1">
      <c r="A66" s="20">
        <f t="shared" si="0"/>
        <v>60</v>
      </c>
      <c r="B66" s="21">
        <v>43886</v>
      </c>
      <c r="C66" s="38">
        <v>926</v>
      </c>
      <c r="D66" s="22" t="s">
        <v>78</v>
      </c>
      <c r="E66" s="22" t="s">
        <v>80</v>
      </c>
      <c r="F66" s="23">
        <v>2579.4299999999998</v>
      </c>
      <c r="G66" s="44"/>
    </row>
    <row r="67" spans="1:7" s="2" customFormat="1" ht="34.5" customHeight="1">
      <c r="A67" s="20">
        <f t="shared" si="0"/>
        <v>61</v>
      </c>
      <c r="B67" s="21">
        <v>43886</v>
      </c>
      <c r="C67" s="38">
        <v>927</v>
      </c>
      <c r="D67" s="22" t="s">
        <v>81</v>
      </c>
      <c r="E67" s="22" t="s">
        <v>82</v>
      </c>
      <c r="F67" s="23">
        <v>294.52999999999997</v>
      </c>
      <c r="G67" s="44"/>
    </row>
    <row r="68" spans="1:7" s="2" customFormat="1" ht="41.25" customHeight="1">
      <c r="A68" s="20">
        <f t="shared" si="0"/>
        <v>62</v>
      </c>
      <c r="B68" s="21">
        <v>43886</v>
      </c>
      <c r="C68" s="38">
        <v>928</v>
      </c>
      <c r="D68" s="22" t="s">
        <v>83</v>
      </c>
      <c r="E68" s="22" t="s">
        <v>84</v>
      </c>
      <c r="F68" s="23">
        <v>875.22</v>
      </c>
      <c r="G68" s="44"/>
    </row>
    <row r="69" spans="1:7" s="2" customFormat="1" ht="59.25" customHeight="1">
      <c r="A69" s="20">
        <f t="shared" si="0"/>
        <v>63</v>
      </c>
      <c r="B69" s="21">
        <v>43886</v>
      </c>
      <c r="C69" s="38">
        <v>929</v>
      </c>
      <c r="D69" s="22" t="s">
        <v>14</v>
      </c>
      <c r="E69" s="22" t="s">
        <v>85</v>
      </c>
      <c r="F69" s="23">
        <v>1220.55</v>
      </c>
      <c r="G69" s="44"/>
    </row>
    <row r="70" spans="1:7" s="2" customFormat="1" ht="57" customHeight="1">
      <c r="A70" s="20">
        <f t="shared" si="0"/>
        <v>64</v>
      </c>
      <c r="B70" s="21">
        <v>43886</v>
      </c>
      <c r="C70" s="38">
        <v>930</v>
      </c>
      <c r="D70" s="22" t="s">
        <v>14</v>
      </c>
      <c r="E70" s="22" t="s">
        <v>86</v>
      </c>
      <c r="F70" s="23">
        <v>736.28</v>
      </c>
      <c r="G70" s="44"/>
    </row>
    <row r="71" spans="1:7" s="2" customFormat="1" ht="34.5" customHeight="1">
      <c r="A71" s="20">
        <f t="shared" si="0"/>
        <v>65</v>
      </c>
      <c r="B71" s="21">
        <v>43886</v>
      </c>
      <c r="C71" s="38">
        <v>931</v>
      </c>
      <c r="D71" s="22" t="s">
        <v>87</v>
      </c>
      <c r="E71" s="22" t="s">
        <v>88</v>
      </c>
      <c r="F71" s="23">
        <v>390</v>
      </c>
      <c r="G71" s="44"/>
    </row>
    <row r="72" spans="1:7" s="2" customFormat="1" ht="45" customHeight="1">
      <c r="A72" s="20">
        <f t="shared" si="0"/>
        <v>66</v>
      </c>
      <c r="B72" s="21">
        <v>43886</v>
      </c>
      <c r="C72" s="38">
        <v>932</v>
      </c>
      <c r="D72" s="22" t="s">
        <v>89</v>
      </c>
      <c r="E72" s="22" t="s">
        <v>90</v>
      </c>
      <c r="F72" s="23">
        <v>11076.92</v>
      </c>
    </row>
    <row r="73" spans="1:7" s="2" customFormat="1" ht="54" customHeight="1">
      <c r="A73" s="20">
        <f t="shared" ref="A73:A93" si="1">1+A72</f>
        <v>67</v>
      </c>
      <c r="B73" s="21">
        <v>43887</v>
      </c>
      <c r="C73" s="38">
        <v>945</v>
      </c>
      <c r="D73" s="22" t="s">
        <v>91</v>
      </c>
      <c r="E73" s="22" t="s">
        <v>92</v>
      </c>
      <c r="F73" s="23">
        <v>13048.35</v>
      </c>
    </row>
    <row r="74" spans="1:7" s="2" customFormat="1" ht="54.75" customHeight="1">
      <c r="A74" s="20">
        <f t="shared" si="1"/>
        <v>68</v>
      </c>
      <c r="B74" s="21">
        <v>43887</v>
      </c>
      <c r="C74" s="38">
        <v>946</v>
      </c>
      <c r="D74" s="22" t="s">
        <v>93</v>
      </c>
      <c r="E74" s="22" t="s">
        <v>94</v>
      </c>
      <c r="F74" s="23">
        <v>27.61</v>
      </c>
      <c r="G74" s="37"/>
    </row>
    <row r="75" spans="1:7" s="2" customFormat="1" ht="48" customHeight="1">
      <c r="A75" s="20">
        <f t="shared" si="1"/>
        <v>69</v>
      </c>
      <c r="B75" s="21">
        <v>43887</v>
      </c>
      <c r="C75" s="38">
        <v>947</v>
      </c>
      <c r="D75" s="22" t="s">
        <v>93</v>
      </c>
      <c r="E75" s="22" t="s">
        <v>95</v>
      </c>
      <c r="F75" s="23">
        <v>51.49</v>
      </c>
      <c r="G75" s="45"/>
    </row>
    <row r="76" spans="1:7" s="2" customFormat="1" ht="36.75" customHeight="1">
      <c r="A76" s="20">
        <f t="shared" si="1"/>
        <v>70</v>
      </c>
      <c r="B76" s="21">
        <v>43887</v>
      </c>
      <c r="C76" s="38">
        <v>948</v>
      </c>
      <c r="D76" s="22" t="s">
        <v>96</v>
      </c>
      <c r="E76" s="22" t="s">
        <v>97</v>
      </c>
      <c r="F76" s="23">
        <v>4193.32</v>
      </c>
      <c r="G76" s="45"/>
    </row>
    <row r="77" spans="1:7" s="2" customFormat="1" ht="35.25" customHeight="1">
      <c r="A77" s="20">
        <f t="shared" si="1"/>
        <v>71</v>
      </c>
      <c r="B77" s="21">
        <v>43887</v>
      </c>
      <c r="C77" s="38">
        <v>949</v>
      </c>
      <c r="D77" s="22" t="s">
        <v>98</v>
      </c>
      <c r="E77" s="22" t="s">
        <v>99</v>
      </c>
      <c r="F77" s="23">
        <v>436.28</v>
      </c>
    </row>
    <row r="78" spans="1:7" s="2" customFormat="1" ht="36" customHeight="1">
      <c r="A78" s="20">
        <f t="shared" si="1"/>
        <v>72</v>
      </c>
      <c r="B78" s="21">
        <v>43887</v>
      </c>
      <c r="C78" s="38">
        <v>950</v>
      </c>
      <c r="D78" s="22" t="s">
        <v>98</v>
      </c>
      <c r="E78" s="22" t="s">
        <v>100</v>
      </c>
      <c r="F78" s="23">
        <v>3137.86</v>
      </c>
    </row>
    <row r="79" spans="1:7" s="2" customFormat="1" ht="42" customHeight="1">
      <c r="A79" s="20">
        <f t="shared" si="1"/>
        <v>73</v>
      </c>
      <c r="B79" s="21">
        <v>43887</v>
      </c>
      <c r="C79" s="38">
        <v>951</v>
      </c>
      <c r="D79" s="22" t="s">
        <v>101</v>
      </c>
      <c r="E79" s="22" t="s">
        <v>102</v>
      </c>
      <c r="F79" s="23">
        <v>4505.43</v>
      </c>
      <c r="G79" s="46"/>
    </row>
    <row r="80" spans="1:7" s="2" customFormat="1" ht="37.5" customHeight="1">
      <c r="A80" s="20">
        <f t="shared" si="1"/>
        <v>74</v>
      </c>
      <c r="B80" s="21">
        <v>43887</v>
      </c>
      <c r="C80" s="48">
        <v>952</v>
      </c>
      <c r="D80" s="25" t="s">
        <v>103</v>
      </c>
      <c r="E80" s="22" t="s">
        <v>97</v>
      </c>
      <c r="F80" s="29">
        <v>9782.74</v>
      </c>
      <c r="G80" s="47"/>
    </row>
    <row r="81" spans="1:7" s="2" customFormat="1" ht="37.5" customHeight="1">
      <c r="A81" s="20">
        <f t="shared" si="1"/>
        <v>75</v>
      </c>
      <c r="B81" s="21">
        <v>43887</v>
      </c>
      <c r="C81" s="38">
        <v>953</v>
      </c>
      <c r="D81" s="22" t="s">
        <v>104</v>
      </c>
      <c r="E81" s="22" t="s">
        <v>105</v>
      </c>
      <c r="F81" s="23">
        <v>805.44299999999998</v>
      </c>
      <c r="G81" s="47"/>
    </row>
    <row r="82" spans="1:7" s="2" customFormat="1" ht="39.75" customHeight="1">
      <c r="A82" s="20">
        <f t="shared" si="1"/>
        <v>76</v>
      </c>
      <c r="B82" s="21">
        <v>43887</v>
      </c>
      <c r="C82" s="3">
        <v>954</v>
      </c>
      <c r="D82" s="3" t="s">
        <v>106</v>
      </c>
      <c r="E82" s="22" t="s">
        <v>107</v>
      </c>
      <c r="F82" s="4">
        <v>3372.78</v>
      </c>
    </row>
    <row r="83" spans="1:7" s="2" customFormat="1" ht="36.75" customHeight="1">
      <c r="A83" s="20">
        <f t="shared" si="1"/>
        <v>77</v>
      </c>
      <c r="B83" s="21">
        <v>43888</v>
      </c>
      <c r="C83" s="3">
        <v>988</v>
      </c>
      <c r="D83" s="20" t="s">
        <v>108</v>
      </c>
      <c r="E83" s="20" t="s">
        <v>109</v>
      </c>
      <c r="F83" s="4">
        <v>273</v>
      </c>
    </row>
    <row r="84" spans="1:7" s="2" customFormat="1" ht="33.75" customHeight="1">
      <c r="A84" s="20">
        <f t="shared" si="1"/>
        <v>78</v>
      </c>
      <c r="B84" s="21">
        <v>43888</v>
      </c>
      <c r="C84" s="3">
        <v>989</v>
      </c>
      <c r="D84" s="20" t="s">
        <v>23</v>
      </c>
      <c r="E84" s="20" t="s">
        <v>110</v>
      </c>
      <c r="F84" s="4">
        <v>10788.03</v>
      </c>
    </row>
    <row r="85" spans="1:7" s="2" customFormat="1" ht="36.75" customHeight="1">
      <c r="A85" s="20">
        <f t="shared" si="1"/>
        <v>79</v>
      </c>
      <c r="B85" s="21">
        <v>43888</v>
      </c>
      <c r="C85" s="3">
        <v>990</v>
      </c>
      <c r="D85" s="3" t="s">
        <v>111</v>
      </c>
      <c r="E85" s="20" t="s">
        <v>112</v>
      </c>
      <c r="F85" s="4">
        <v>421.26</v>
      </c>
    </row>
    <row r="86" spans="1:7" s="2" customFormat="1" ht="32.25" customHeight="1">
      <c r="A86" s="20">
        <f t="shared" si="1"/>
        <v>80</v>
      </c>
      <c r="B86" s="21">
        <v>43889</v>
      </c>
      <c r="C86" s="3">
        <v>991</v>
      </c>
      <c r="D86" s="20" t="s">
        <v>113</v>
      </c>
      <c r="E86" s="3" t="s">
        <v>114</v>
      </c>
      <c r="F86" s="4">
        <v>426.44</v>
      </c>
    </row>
    <row r="87" spans="1:7" s="2" customFormat="1" ht="35.25" customHeight="1">
      <c r="A87" s="20">
        <f t="shared" si="1"/>
        <v>81</v>
      </c>
      <c r="B87" s="21">
        <v>43889</v>
      </c>
      <c r="C87" s="3">
        <v>992</v>
      </c>
      <c r="D87" s="20" t="s">
        <v>113</v>
      </c>
      <c r="E87" s="20" t="s">
        <v>115</v>
      </c>
      <c r="F87" s="4">
        <v>1417.94</v>
      </c>
    </row>
    <row r="88" spans="1:7" s="2" customFormat="1" ht="52.5" customHeight="1">
      <c r="A88" s="20">
        <f t="shared" si="1"/>
        <v>82</v>
      </c>
      <c r="B88" s="21">
        <v>43889</v>
      </c>
      <c r="C88" s="3">
        <v>1012</v>
      </c>
      <c r="D88" s="22" t="s">
        <v>10</v>
      </c>
      <c r="E88" s="22" t="s">
        <v>116</v>
      </c>
      <c r="F88" s="4">
        <v>289.64999999999998</v>
      </c>
    </row>
    <row r="89" spans="1:7" s="2" customFormat="1" ht="54.75" customHeight="1">
      <c r="A89" s="20">
        <f t="shared" si="1"/>
        <v>83</v>
      </c>
      <c r="B89" s="21">
        <v>43889</v>
      </c>
      <c r="C89" s="3">
        <v>1013</v>
      </c>
      <c r="D89" s="22" t="s">
        <v>10</v>
      </c>
      <c r="E89" s="22" t="s">
        <v>117</v>
      </c>
      <c r="F89" s="4">
        <v>2144.79</v>
      </c>
    </row>
    <row r="90" spans="1:7" s="2" customFormat="1" ht="39" customHeight="1">
      <c r="A90" s="20">
        <f t="shared" si="1"/>
        <v>84</v>
      </c>
      <c r="B90" s="21">
        <v>43889</v>
      </c>
      <c r="C90" s="3">
        <v>1014</v>
      </c>
      <c r="D90" s="22" t="s">
        <v>57</v>
      </c>
      <c r="E90" s="22" t="s">
        <v>118</v>
      </c>
      <c r="F90" s="4">
        <v>228.58</v>
      </c>
    </row>
    <row r="91" spans="1:7" s="2" customFormat="1" ht="38.25" customHeight="1">
      <c r="A91" s="20">
        <f t="shared" si="1"/>
        <v>85</v>
      </c>
      <c r="B91" s="21">
        <v>43889</v>
      </c>
      <c r="C91" s="3">
        <v>1015</v>
      </c>
      <c r="D91" s="22" t="s">
        <v>119</v>
      </c>
      <c r="E91" s="20" t="s">
        <v>120</v>
      </c>
      <c r="F91" s="4">
        <v>868.5</v>
      </c>
    </row>
    <row r="92" spans="1:7" s="2" customFormat="1" ht="40.5" customHeight="1">
      <c r="A92" s="20">
        <f t="shared" si="1"/>
        <v>86</v>
      </c>
      <c r="B92" s="21">
        <v>43889</v>
      </c>
      <c r="C92" s="3">
        <v>1016</v>
      </c>
      <c r="D92" s="22" t="s">
        <v>12</v>
      </c>
      <c r="E92" s="20" t="s">
        <v>121</v>
      </c>
      <c r="F92" s="4">
        <v>78.36</v>
      </c>
    </row>
    <row r="93" spans="1:7" s="2" customFormat="1" ht="36" customHeight="1" thickBot="1">
      <c r="A93" s="20">
        <f t="shared" si="1"/>
        <v>87</v>
      </c>
      <c r="B93" s="24">
        <v>43889</v>
      </c>
      <c r="C93" s="49">
        <v>1024</v>
      </c>
      <c r="D93" s="49" t="s">
        <v>122</v>
      </c>
      <c r="E93" s="50" t="s">
        <v>123</v>
      </c>
      <c r="F93" s="51">
        <v>1646.96</v>
      </c>
    </row>
    <row r="94" spans="1:7" s="13" customFormat="1" ht="27" customHeight="1" thickBot="1">
      <c r="A94" s="52"/>
      <c r="B94" s="53"/>
      <c r="C94" s="53"/>
      <c r="D94" s="53" t="s">
        <v>124</v>
      </c>
      <c r="E94" s="53"/>
      <c r="F94" s="54">
        <f>SUM(F7:F93)</f>
        <v>301893.03300000011</v>
      </c>
    </row>
    <row r="100" spans="6:6">
      <c r="F100" s="57"/>
    </row>
  </sheetData>
  <pageMargins left="0.27559055118110237" right="0.11811023622047245" top="0.55118110236220474" bottom="0.55118110236220474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materiale cap 61.01</vt:lpstr>
      <vt:lpstr>'materiale cap 61.01'!Print_Area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2020-03-17T05:48:06Z</dcterms:modified>
</cp:coreProperties>
</file>