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rbeanG\Desktop\SITE\"/>
    </mc:Choice>
  </mc:AlternateContent>
  <bookViews>
    <workbookView xWindow="0" yWindow="0" windowWidth="14205" windowHeight="12000"/>
  </bookViews>
  <sheets>
    <sheet name="28.12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3" i="1" l="1"/>
  <c r="B87" i="1" l="1"/>
  <c r="B63" i="1" l="1"/>
  <c r="B125" i="1" l="1"/>
  <c r="B112" i="1" l="1"/>
  <c r="B48" i="1"/>
</calcChain>
</file>

<file path=xl/sharedStrings.xml><?xml version="1.0" encoding="utf-8"?>
<sst xmlns="http://schemas.openxmlformats.org/spreadsheetml/2006/main" count="700" uniqueCount="325">
  <si>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</si>
  <si>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</si>
  <si>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</si>
  <si>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</si>
  <si>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</si>
  <si>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</si>
  <si>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</si>
  <si>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BUNURI SI SERVICII</t>
  </si>
  <si>
    <t>PROIECTE CU FINANATARE DIN FONDURI EXTERNE NERAMBURSABILE</t>
  </si>
  <si>
    <t>ORANGE ROMANIA</t>
  </si>
  <si>
    <t>Servicii telefonie</t>
  </si>
  <si>
    <t xml:space="preserve">ALLIANZ TIRIAC ASIGURARI </t>
  </si>
  <si>
    <t>Polita CASCO</t>
  </si>
  <si>
    <t>PARLAM ROM CAM DEPUT</t>
  </si>
  <si>
    <t>Cota parte utilitati</t>
  </si>
  <si>
    <t>ROFUSION ADVERTISING</t>
  </si>
  <si>
    <t>MONITORUL OFICIAL</t>
  </si>
  <si>
    <t>Servicii publicare</t>
  </si>
  <si>
    <t>Servicii mentenanta</t>
  </si>
  <si>
    <t>AS COMPUTER</t>
  </si>
  <si>
    <t>RCS RDS</t>
  </si>
  <si>
    <t>OMV PETROM</t>
  </si>
  <si>
    <t>Servicii furnizare cablu</t>
  </si>
  <si>
    <t>Achizitie roviniete auto</t>
  </si>
  <si>
    <t>VENITURI  PROPRII</t>
  </si>
  <si>
    <t>CNI</t>
  </si>
  <si>
    <t>Lucrari in prima urgenta</t>
  </si>
  <si>
    <t>POSTA ROMANA</t>
  </si>
  <si>
    <t>INSPECTORATUL DE STAT IN CONSTRUCTII</t>
  </si>
  <si>
    <t>ASCENSORUL</t>
  </si>
  <si>
    <t>NEC PRO LOGISTIC</t>
  </si>
  <si>
    <t>MINISTERUL FINANTELOR</t>
  </si>
  <si>
    <t>Servicii curierat</t>
  </si>
  <si>
    <t>Servicii monitorizare</t>
  </si>
  <si>
    <t>Personal MDRAP</t>
  </si>
  <si>
    <t xml:space="preserve">Cheltuieli deplasari interne </t>
  </si>
  <si>
    <t>VODAFONE ROMANIA</t>
  </si>
  <si>
    <t>ROUND THE WORLD</t>
  </si>
  <si>
    <t>Cheltuieli transport</t>
  </si>
  <si>
    <t>Servicii arhivare</t>
  </si>
  <si>
    <t>GLOBAL ARCHIVE</t>
  </si>
  <si>
    <t>Servicii revizie instalatii termoficare</t>
  </si>
  <si>
    <t>LGA EXPERT GRUP</t>
  </si>
  <si>
    <t>CENTRUL TERITORIAL DE CALCUL</t>
  </si>
  <si>
    <t>TIMAS</t>
  </si>
  <si>
    <t>Service auto</t>
  </si>
  <si>
    <t>FABI GRUP</t>
  </si>
  <si>
    <t>Servicii intretinere</t>
  </si>
  <si>
    <t>Servicii furnizare date legislative</t>
  </si>
  <si>
    <t>FABI TOTAL GRUP</t>
  </si>
  <si>
    <t>MSG FACTORY</t>
  </si>
  <si>
    <t>ROMAUTOMATIZARE</t>
  </si>
  <si>
    <t>ADVANCED TEHNOLOGY SYSTEMS</t>
  </si>
  <si>
    <t>OMV PETROM MARKETING</t>
  </si>
  <si>
    <t>SERVICII SALUBRITATE BUCURESTI</t>
  </si>
  <si>
    <t>MINISTERUL MEDIULUI</t>
  </si>
  <si>
    <t>Servicii colectare deseuri</t>
  </si>
  <si>
    <t>Achizitie carburant</t>
  </si>
  <si>
    <t>Servicii monitorizare presa</t>
  </si>
  <si>
    <t>AVANDARD BUSINESS</t>
  </si>
  <si>
    <t>Servicii instruire</t>
  </si>
  <si>
    <t>CIVITTA STRATEGY</t>
  </si>
  <si>
    <t>Servicii consultanta</t>
  </si>
  <si>
    <t>TRANSFERURI</t>
  </si>
  <si>
    <t>Nr. crt.</t>
  </si>
  <si>
    <t>Servicii protocol</t>
  </si>
  <si>
    <t>OLYMEL FLAMINGO FOOD</t>
  </si>
  <si>
    <t>ANCPI</t>
  </si>
  <si>
    <t>Transfer subventie ANCPI</t>
  </si>
  <si>
    <t>INA</t>
  </si>
  <si>
    <t>Transfer subventie INA</t>
  </si>
  <si>
    <t>TELEKOM ROMANIA MOBILE</t>
  </si>
  <si>
    <t>SOLEXPERT COMPANY</t>
  </si>
  <si>
    <t>Achizitie mijloc fix</t>
  </si>
  <si>
    <t>ORANGE ROMANIA SA</t>
  </si>
  <si>
    <t>13.12.2021</t>
  </si>
  <si>
    <t>ASOCIATIA HAEMOPHILIA</t>
  </si>
  <si>
    <t>PROSOFT</t>
  </si>
  <si>
    <t xml:space="preserve">Servicii telefonie </t>
  </si>
  <si>
    <t>Servicii interpretariat</t>
  </si>
  <si>
    <t>PARLAM ROM CAM DEPUTATILOR</t>
  </si>
  <si>
    <t>MINISTERUL JUSTITIEI</t>
  </si>
  <si>
    <t>PREMIER MOVING</t>
  </si>
  <si>
    <t>CL CAMPINA</t>
  </si>
  <si>
    <t>Transferuri cf. O.U.G. 18/2009</t>
  </si>
  <si>
    <t>CL RAMNICU VALCEA</t>
  </si>
  <si>
    <t>CL AIUD</t>
  </si>
  <si>
    <t>Transferuri cf. O.U.G. 74/2007</t>
  </si>
  <si>
    <t>MINISTERUL AFACERILOR INTERNE</t>
  </si>
  <si>
    <t>Servicii relocare</t>
  </si>
  <si>
    <t>AVIA MOTORS</t>
  </si>
  <si>
    <t>CHELTUIELI PERSONAL</t>
  </si>
  <si>
    <t>Buget de stat</t>
  </si>
  <si>
    <t>Impozit salarii, contributii etc.</t>
  </si>
  <si>
    <t>CL ANINOASA</t>
  </si>
  <si>
    <t>CL ROMAN</t>
  </si>
  <si>
    <t>CL ODOBESTI</t>
  </si>
  <si>
    <t>CL BISTRITA</t>
  </si>
  <si>
    <t>CL SURAIA</t>
  </si>
  <si>
    <t>CL PITESTI</t>
  </si>
  <si>
    <t>CL SAVENI</t>
  </si>
  <si>
    <t>CL MIHAILENI</t>
  </si>
  <si>
    <t>CL SALONTA</t>
  </si>
  <si>
    <t>Transferuri cf. Legea 114/1996</t>
  </si>
  <si>
    <t>EXPERT COPY SERVICE</t>
  </si>
  <si>
    <t>CIP AVANTAJ</t>
  </si>
  <si>
    <t>TRAVERSAL SOFTWARE SOLUTION</t>
  </si>
  <si>
    <t>14.12.2021</t>
  </si>
  <si>
    <t>CERTSIGN</t>
  </si>
  <si>
    <t>NESTY AUTO</t>
  </si>
  <si>
    <t>METROPOLITAN MAXPRESS</t>
  </si>
  <si>
    <t>Servicii revizie autoturisme</t>
  </si>
  <si>
    <t>Abonament platforma electronica</t>
  </si>
  <si>
    <t xml:space="preserve">Servicii arhivare </t>
  </si>
  <si>
    <t>Lucrari in complexuri sportive</t>
  </si>
  <si>
    <t>RESTART ENERGY ONE</t>
  </si>
  <si>
    <t>RON PROTECT SOLUTIONS</t>
  </si>
  <si>
    <t>Consum energie electrica</t>
  </si>
  <si>
    <t>Servicii intretinere autoturisme</t>
  </si>
  <si>
    <t>PERFORMTIME CONSULTING</t>
  </si>
  <si>
    <t xml:space="preserve">Servicii consultanta </t>
  </si>
  <si>
    <t>SYSDOM PROIECTE</t>
  </si>
  <si>
    <t xml:space="preserve">Servicii mentenanta </t>
  </si>
  <si>
    <t>CL VATRA DORNEI</t>
  </si>
  <si>
    <t>Transferuri cf. O.U.G. 53/2019</t>
  </si>
  <si>
    <t>HOLISUN</t>
  </si>
  <si>
    <t>MINISTERUL ECONOMIEI</t>
  </si>
  <si>
    <t>COMPANIA DE TRANSPORT BUSU</t>
  </si>
  <si>
    <t>PARLAMENTUL ROMANIEI</t>
  </si>
  <si>
    <t>CONTERA MEDIA</t>
  </si>
  <si>
    <t>ANL</t>
  </si>
  <si>
    <t>Transfer subventie ANL</t>
  </si>
  <si>
    <t>CN POSTA ROMANA</t>
  </si>
  <si>
    <t>CJ ALBA</t>
  </si>
  <si>
    <t>CJ ARAD</t>
  </si>
  <si>
    <t>CJ ARGES</t>
  </si>
  <si>
    <t>CJ BACAU</t>
  </si>
  <si>
    <t>CJ BUZAU</t>
  </si>
  <si>
    <t>CJ CALARASI</t>
  </si>
  <si>
    <t>CJ CONSTANTA</t>
  </si>
  <si>
    <t>CJ DOLJ</t>
  </si>
  <si>
    <t>CJ GALATI</t>
  </si>
  <si>
    <t>CJ GIURGIU</t>
  </si>
  <si>
    <t>CJ HUNEDOARA</t>
  </si>
  <si>
    <t>CJ IASI</t>
  </si>
  <si>
    <t>CJ IALOMITA</t>
  </si>
  <si>
    <t>CJ MARAMURES</t>
  </si>
  <si>
    <t>CJ MEHEDINTI</t>
  </si>
  <si>
    <t>CJ NEAMT</t>
  </si>
  <si>
    <t>CJ PRAHOVA</t>
  </si>
  <si>
    <t>CJ SALAJ</t>
  </si>
  <si>
    <t>CJ SATU MARE</t>
  </si>
  <si>
    <t>CJ TELEORMAN</t>
  </si>
  <si>
    <t>CJ TIMIS</t>
  </si>
  <si>
    <t>CJ TULCEA</t>
  </si>
  <si>
    <t>CJ VASLUI</t>
  </si>
  <si>
    <t>CJ VRANCEA</t>
  </si>
  <si>
    <t xml:space="preserve">Transferuri cf H.G. 525/1996 </t>
  </si>
  <si>
    <t>AVENSA</t>
  </si>
  <si>
    <t>MIDA SOFT BUSINES</t>
  </si>
  <si>
    <t>Achizitie piese schimb</t>
  </si>
  <si>
    <t>Abonament monitor online</t>
  </si>
  <si>
    <t>Cheltuieli judiciare</t>
  </si>
  <si>
    <t>IASI</t>
  </si>
  <si>
    <t>SUCEAVA</t>
  </si>
  <si>
    <t>CJ BIHOR</t>
  </si>
  <si>
    <t>CJ BISTRITA NASAUD</t>
  </si>
  <si>
    <t>CJ BOTOSANI</t>
  </si>
  <si>
    <t>CJ BRASOV</t>
  </si>
  <si>
    <t>CJ CARAS SEVERIN</t>
  </si>
  <si>
    <t>CJ CLUJ</t>
  </si>
  <si>
    <t>CJ COVASNA</t>
  </si>
  <si>
    <t>CJ HARGHITA</t>
  </si>
  <si>
    <t>CJ ILFOV</t>
  </si>
  <si>
    <t>CJ MURES</t>
  </si>
  <si>
    <t>CJ OLT</t>
  </si>
  <si>
    <t>CJ SIBIU</t>
  </si>
  <si>
    <t>CJ SUCEAVA</t>
  </si>
  <si>
    <t>SC ROSIANRA SINTOUR</t>
  </si>
  <si>
    <t>MAGUAY COMPUTERS</t>
  </si>
  <si>
    <t>Achizitie mijloace fixe</t>
  </si>
  <si>
    <t>GILMAR SRL</t>
  </si>
  <si>
    <t>Servicii publicare ordine</t>
  </si>
  <si>
    <t>Transferuri cf. H.G. 1254/2021</t>
  </si>
  <si>
    <t>Transferuri cf. O.U.G. 53/2019 FOND MEDIU</t>
  </si>
  <si>
    <t>CL Arad</t>
  </si>
  <si>
    <t>CL Pitești</t>
  </si>
  <si>
    <t>CL Bacău</t>
  </si>
  <si>
    <t>CL Botoșani</t>
  </si>
  <si>
    <t>CL Brașov</t>
  </si>
  <si>
    <t>CL Brăila</t>
  </si>
  <si>
    <t>CL Turda</t>
  </si>
  <si>
    <t>CL Sfântu Gheorghe</t>
  </si>
  <si>
    <t>CL Târgoviște</t>
  </si>
  <si>
    <t>CL Craiova</t>
  </si>
  <si>
    <t>CL Galați</t>
  </si>
  <si>
    <t>CL Târgu Jiu</t>
  </si>
  <si>
    <t>CL Miercurea-Ciuc</t>
  </si>
  <si>
    <t>CL Gheorgheni</t>
  </si>
  <si>
    <t>CL Odorheiu Secuiesc</t>
  </si>
  <si>
    <t>CL Iași</t>
  </si>
  <si>
    <t>CL Baia Mare</t>
  </si>
  <si>
    <t>CL Ploiești</t>
  </si>
  <si>
    <t>CL Satu Mare</t>
  </si>
  <si>
    <t>CL Sibiu</t>
  </si>
  <si>
    <t>CL Suceava</t>
  </si>
  <si>
    <t>CL Timișoara</t>
  </si>
  <si>
    <t>CL Râmnicu Vâlcea</t>
  </si>
  <si>
    <t>CL Focșani</t>
  </si>
  <si>
    <t>CJ Argeș</t>
  </si>
  <si>
    <t>CJ Bacău</t>
  </si>
  <si>
    <t>CJ Bihor</t>
  </si>
  <si>
    <t>CJ Brăila</t>
  </si>
  <si>
    <t>CJ Buzău</t>
  </si>
  <si>
    <t>CJ Caraș-Severin</t>
  </si>
  <si>
    <t>CJ Cluj</t>
  </si>
  <si>
    <t>CJ Constanța</t>
  </si>
  <si>
    <t>CJ Giurgiu</t>
  </si>
  <si>
    <t>CJ Iași</t>
  </si>
  <si>
    <t>CJ Mureș</t>
  </si>
  <si>
    <t>CJ Satu Mare</t>
  </si>
  <si>
    <t>CJ Sibiu</t>
  </si>
  <si>
    <t>CJ Timiș</t>
  </si>
  <si>
    <t>CJ Tulcea</t>
  </si>
  <si>
    <t>CJ Vaslui</t>
  </si>
  <si>
    <t>CJ Vâlcea</t>
  </si>
  <si>
    <t>BADAS BUSINESS</t>
  </si>
  <si>
    <t>Achizitie roviniete</t>
  </si>
  <si>
    <t>VISUAL EXPERT</t>
  </si>
  <si>
    <t>BANCA MONDIALA</t>
  </si>
  <si>
    <t>BUGETUL DE STAT</t>
  </si>
  <si>
    <t>Cota TVA</t>
  </si>
  <si>
    <t>SERVICIUL DE TELECOMUNICATII</t>
  </si>
  <si>
    <t>PRAGMA COMPUTERS</t>
  </si>
  <si>
    <t>Achizitie consumabile</t>
  </si>
  <si>
    <t>Servicii organizare eveniment</t>
  </si>
  <si>
    <t>ORADEA</t>
  </si>
  <si>
    <t>ARAD</t>
  </si>
  <si>
    <t>MIDA SOFT</t>
  </si>
  <si>
    <t>Achizitie piese de schimb</t>
  </si>
  <si>
    <t>Taxa persoane handicap</t>
  </si>
  <si>
    <t>FERART SRL</t>
  </si>
  <si>
    <t>EUROCONS EXPERT</t>
  </si>
  <si>
    <t>AGO PROIECT ENGINEERING</t>
  </si>
  <si>
    <t>ROMGERMED</t>
  </si>
  <si>
    <t>Servicii medicina muncii</t>
  </si>
  <si>
    <t>Servicii securitatea muncii</t>
  </si>
  <si>
    <t>DR. IVANUS SRL</t>
  </si>
  <si>
    <t>DNS BIROTICA</t>
  </si>
  <si>
    <t>PARLAMENRUL ROMANIEI</t>
  </si>
  <si>
    <t xml:space="preserve">Achizitie piese schimb </t>
  </si>
  <si>
    <t>Servicii traducere</t>
  </si>
  <si>
    <t>Achizitie articole papetarie</t>
  </si>
  <si>
    <t>GENKO OUTDOOR SRL</t>
  </si>
  <si>
    <t>Servicii machetare</t>
  </si>
  <si>
    <t>APOSTROF</t>
  </si>
  <si>
    <t>Achizitie asigurari RCA</t>
  </si>
  <si>
    <t>Servicii vulcanizare</t>
  </si>
  <si>
    <t>DOLEX COM</t>
  </si>
  <si>
    <t>FIBROPT SERVICE ROTI</t>
  </si>
  <si>
    <t>FAST BROKERS BROKER DE ASIG</t>
  </si>
  <si>
    <t>Achizitie hartie copiator</t>
  </si>
  <si>
    <t xml:space="preserve">Servicii depozitare </t>
  </si>
  <si>
    <t>YORK FARM</t>
  </si>
  <si>
    <t>Achizitie materiale protectie</t>
  </si>
  <si>
    <t>Transferuri cf H.G. 932/2007</t>
  </si>
  <si>
    <t>PRAS CONSULTING</t>
  </si>
  <si>
    <t>Salarii noiembrie 2021</t>
  </si>
  <si>
    <t>Cheltuieli deplasari externe</t>
  </si>
  <si>
    <t xml:space="preserve">PROSOFT </t>
  </si>
  <si>
    <t>DOLAS ECOTRADE</t>
  </si>
  <si>
    <t>GHEDIN TEST SRL</t>
  </si>
  <si>
    <t>plăților efectuate în perioada 02-28.12.2021</t>
  </si>
  <si>
    <t>SALONTA</t>
  </si>
  <si>
    <t>DOROHOI</t>
  </si>
  <si>
    <t>SAVENI</t>
  </si>
  <si>
    <t>CRISTIAN</t>
  </si>
  <si>
    <t>SACELE</t>
  </si>
  <si>
    <t>SECT 6</t>
  </si>
  <si>
    <t>CALARASI</t>
  </si>
  <si>
    <t>JUCU</t>
  </si>
  <si>
    <t>TURDA</t>
  </si>
  <si>
    <t>CIUREA</t>
  </si>
  <si>
    <t>CHITILA</t>
  </si>
  <si>
    <t>PANTELIMON</t>
  </si>
  <si>
    <t>SOMCUTA MARE</t>
  </si>
  <si>
    <t>GHEORGHE DOJA</t>
  </si>
  <si>
    <t>IERNUT</t>
  </si>
  <si>
    <t>REGHIN</t>
  </si>
  <si>
    <t>BORLESTI</t>
  </si>
  <si>
    <t>ROMAN</t>
  </si>
  <si>
    <t>TARGU NEAMT</t>
  </si>
  <si>
    <t>COLONESTI</t>
  </si>
  <si>
    <t>CORABIA</t>
  </si>
  <si>
    <t>DETA</t>
  </si>
  <si>
    <t>RAMNICU VALCEA</t>
  </si>
  <si>
    <t>CARLIGELE</t>
  </si>
  <si>
    <t>MARASESTI</t>
  </si>
  <si>
    <t>ODOBESTI</t>
  </si>
  <si>
    <t>BISTRITA</t>
  </si>
  <si>
    <t>RASOVA</t>
  </si>
  <si>
    <t>ADUNATII COPACENI</t>
  </si>
  <si>
    <t>IANCU JIANU</t>
  </si>
  <si>
    <t>SCORNICESTI</t>
  </si>
  <si>
    <t>TARGOVISTE</t>
  </si>
  <si>
    <t>TARGU JIU</t>
  </si>
  <si>
    <t>MIERCUREA CIUC</t>
  </si>
  <si>
    <t>TARGU MURES</t>
  </si>
  <si>
    <t>CAMPINA</t>
  </si>
  <si>
    <t>ADJUD</t>
  </si>
  <si>
    <t>SECT 3</t>
  </si>
  <si>
    <t>GAESTI</t>
  </si>
  <si>
    <t>CL 1 DECEMBRIE</t>
  </si>
  <si>
    <t>SLATINA</t>
  </si>
  <si>
    <t>SECT.3</t>
  </si>
  <si>
    <t>BECLEAN</t>
  </si>
  <si>
    <t>CERNAVODA</t>
  </si>
  <si>
    <t>ROVINARI</t>
  </si>
  <si>
    <t>CALIMANESTI</t>
  </si>
  <si>
    <t>AIUD</t>
  </si>
  <si>
    <t>ALL CONSULTING</t>
  </si>
  <si>
    <t>Servicii supraveghere ISCIR</t>
  </si>
  <si>
    <t>APA NOVA</t>
  </si>
  <si>
    <t>CL CAREI</t>
  </si>
  <si>
    <t>Servicii depozitare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</si>
</sst>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4" fontId="12" fillId="2" borderId="0" xfId="0" applyNumberFormat="1" applyFont="1" applyFill="1" applyBorder="1" applyAlignment="1">
      <alignment horizontal="right" vertical="center" wrapText="1" shrinkToFit="1"/>
    </xf>
    <xf numFmtId="0" fontId="0" fillId="2" borderId="0" xfId="0" applyFill="1" applyBorder="1"/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/>
    <xf numFmtId="0" fontId="14" fillId="2" borderId="1" xfId="0" applyFont="1" applyFill="1" applyBorder="1"/>
    <xf numFmtId="0" fontId="3" fillId="2" borderId="0" xfId="0" applyFont="1" applyFill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"/>
  <sheetViews>
    <sheetView tabSelected="1" zoomScaleNormal="100" workbookViewId="0">
      <selection activeCell="H340" sqref="H340"/>
    </sheetView>
  </sheetViews>
  <sheetFormatPr defaultRowHeight="12.75" x14ac:dyDescent="0.25"/>
  <cols>
    <col min="1" max="1" width="5.5703125" style="2" customWidth="1"/>
    <col min="2" max="2" width="13.7109375" style="9" customWidth="1"/>
    <col min="3" max="3" width="32.7109375" style="9" customWidth="1"/>
    <col min="4" max="4" width="39.28515625" style="9" customWidth="1"/>
    <col min="5" max="5" width="13.28515625" style="9" customWidth="1"/>
    <col min="6" max="6" width="21.140625" style="2" customWidth="1"/>
    <col min="7" max="10" width="9.140625" style="1"/>
    <col min="11" max="11" width="11.7109375" style="1" customWidth="1"/>
    <col min="12" max="234" width="9.140625" style="1"/>
    <col min="235" max="235" width="4.42578125" style="1" customWidth="1"/>
    <col min="236" max="236" width="13.28515625" style="1" customWidth="1"/>
    <col min="237" max="237" width="37.7109375" style="1" customWidth="1"/>
    <col min="238" max="238" width="39.5703125" style="1" customWidth="1"/>
    <col min="239" max="239" width="11.140625" style="1" customWidth="1"/>
    <col min="240" max="490" width="9.140625" style="1"/>
    <col min="491" max="491" width="4.42578125" style="1" customWidth="1"/>
    <col min="492" max="492" width="13.28515625" style="1" customWidth="1"/>
    <col min="493" max="493" width="37.7109375" style="1" customWidth="1"/>
    <col min="494" max="494" width="39.5703125" style="1" customWidth="1"/>
    <col min="495" max="495" width="11.140625" style="1" customWidth="1"/>
    <col min="496" max="746" width="9.140625" style="1"/>
    <col min="747" max="747" width="4.42578125" style="1" customWidth="1"/>
    <col min="748" max="748" width="13.28515625" style="1" customWidth="1"/>
    <col min="749" max="749" width="37.7109375" style="1" customWidth="1"/>
    <col min="750" max="750" width="39.5703125" style="1" customWidth="1"/>
    <col min="751" max="751" width="11.140625" style="1" customWidth="1"/>
    <col min="752" max="1002" width="9.140625" style="1"/>
    <col min="1003" max="1003" width="4.42578125" style="1" customWidth="1"/>
    <col min="1004" max="1004" width="13.28515625" style="1" customWidth="1"/>
    <col min="1005" max="1005" width="37.7109375" style="1" customWidth="1"/>
    <col min="1006" max="1006" width="39.5703125" style="1" customWidth="1"/>
    <col min="1007" max="1007" width="11.140625" style="1" customWidth="1"/>
    <col min="1008" max="1258" width="9.140625" style="1"/>
    <col min="1259" max="1259" width="4.42578125" style="1" customWidth="1"/>
    <col min="1260" max="1260" width="13.28515625" style="1" customWidth="1"/>
    <col min="1261" max="1261" width="37.7109375" style="1" customWidth="1"/>
    <col min="1262" max="1262" width="39.5703125" style="1" customWidth="1"/>
    <col min="1263" max="1263" width="11.140625" style="1" customWidth="1"/>
    <col min="1264" max="1514" width="9.140625" style="1"/>
    <col min="1515" max="1515" width="4.42578125" style="1" customWidth="1"/>
    <col min="1516" max="1516" width="13.28515625" style="1" customWidth="1"/>
    <col min="1517" max="1517" width="37.7109375" style="1" customWidth="1"/>
    <col min="1518" max="1518" width="39.5703125" style="1" customWidth="1"/>
    <col min="1519" max="1519" width="11.140625" style="1" customWidth="1"/>
    <col min="1520" max="1770" width="9.140625" style="1"/>
    <col min="1771" max="1771" width="4.42578125" style="1" customWidth="1"/>
    <col min="1772" max="1772" width="13.28515625" style="1" customWidth="1"/>
    <col min="1773" max="1773" width="37.7109375" style="1" customWidth="1"/>
    <col min="1774" max="1774" width="39.5703125" style="1" customWidth="1"/>
    <col min="1775" max="1775" width="11.140625" style="1" customWidth="1"/>
    <col min="1776" max="2026" width="9.140625" style="1"/>
    <col min="2027" max="2027" width="4.42578125" style="1" customWidth="1"/>
    <col min="2028" max="2028" width="13.28515625" style="1" customWidth="1"/>
    <col min="2029" max="2029" width="37.7109375" style="1" customWidth="1"/>
    <col min="2030" max="2030" width="39.5703125" style="1" customWidth="1"/>
    <col min="2031" max="2031" width="11.140625" style="1" customWidth="1"/>
    <col min="2032" max="2282" width="9.140625" style="1"/>
    <col min="2283" max="2283" width="4.42578125" style="1" customWidth="1"/>
    <col min="2284" max="2284" width="13.28515625" style="1" customWidth="1"/>
    <col min="2285" max="2285" width="37.7109375" style="1" customWidth="1"/>
    <col min="2286" max="2286" width="39.5703125" style="1" customWidth="1"/>
    <col min="2287" max="2287" width="11.140625" style="1" customWidth="1"/>
    <col min="2288" max="2538" width="9.140625" style="1"/>
    <col min="2539" max="2539" width="4.42578125" style="1" customWidth="1"/>
    <col min="2540" max="2540" width="13.28515625" style="1" customWidth="1"/>
    <col min="2541" max="2541" width="37.7109375" style="1" customWidth="1"/>
    <col min="2542" max="2542" width="39.5703125" style="1" customWidth="1"/>
    <col min="2543" max="2543" width="11.140625" style="1" customWidth="1"/>
    <col min="2544" max="2794" width="9.140625" style="1"/>
    <col min="2795" max="2795" width="4.42578125" style="1" customWidth="1"/>
    <col min="2796" max="2796" width="13.28515625" style="1" customWidth="1"/>
    <col min="2797" max="2797" width="37.7109375" style="1" customWidth="1"/>
    <col min="2798" max="2798" width="39.5703125" style="1" customWidth="1"/>
    <col min="2799" max="2799" width="11.140625" style="1" customWidth="1"/>
    <col min="2800" max="3050" width="9.140625" style="1"/>
    <col min="3051" max="3051" width="4.42578125" style="1" customWidth="1"/>
    <col min="3052" max="3052" width="13.28515625" style="1" customWidth="1"/>
    <col min="3053" max="3053" width="37.7109375" style="1" customWidth="1"/>
    <col min="3054" max="3054" width="39.5703125" style="1" customWidth="1"/>
    <col min="3055" max="3055" width="11.140625" style="1" customWidth="1"/>
    <col min="3056" max="3306" width="9.140625" style="1"/>
    <col min="3307" max="3307" width="4.42578125" style="1" customWidth="1"/>
    <col min="3308" max="3308" width="13.28515625" style="1" customWidth="1"/>
    <col min="3309" max="3309" width="37.7109375" style="1" customWidth="1"/>
    <col min="3310" max="3310" width="39.5703125" style="1" customWidth="1"/>
    <col min="3311" max="3311" width="11.140625" style="1" customWidth="1"/>
    <col min="3312" max="3562" width="9.140625" style="1"/>
    <col min="3563" max="3563" width="4.42578125" style="1" customWidth="1"/>
    <col min="3564" max="3564" width="13.28515625" style="1" customWidth="1"/>
    <col min="3565" max="3565" width="37.7109375" style="1" customWidth="1"/>
    <col min="3566" max="3566" width="39.5703125" style="1" customWidth="1"/>
    <col min="3567" max="3567" width="11.140625" style="1" customWidth="1"/>
    <col min="3568" max="3818" width="9.140625" style="1"/>
    <col min="3819" max="3819" width="4.42578125" style="1" customWidth="1"/>
    <col min="3820" max="3820" width="13.28515625" style="1" customWidth="1"/>
    <col min="3821" max="3821" width="37.7109375" style="1" customWidth="1"/>
    <col min="3822" max="3822" width="39.5703125" style="1" customWidth="1"/>
    <col min="3823" max="3823" width="11.140625" style="1" customWidth="1"/>
    <col min="3824" max="4074" width="9.140625" style="1"/>
    <col min="4075" max="4075" width="4.42578125" style="1" customWidth="1"/>
    <col min="4076" max="4076" width="13.28515625" style="1" customWidth="1"/>
    <col min="4077" max="4077" width="37.7109375" style="1" customWidth="1"/>
    <col min="4078" max="4078" width="39.5703125" style="1" customWidth="1"/>
    <col min="4079" max="4079" width="11.140625" style="1" customWidth="1"/>
    <col min="4080" max="4330" width="9.140625" style="1"/>
    <col min="4331" max="4331" width="4.42578125" style="1" customWidth="1"/>
    <col min="4332" max="4332" width="13.28515625" style="1" customWidth="1"/>
    <col min="4333" max="4333" width="37.7109375" style="1" customWidth="1"/>
    <col min="4334" max="4334" width="39.5703125" style="1" customWidth="1"/>
    <col min="4335" max="4335" width="11.140625" style="1" customWidth="1"/>
    <col min="4336" max="4586" width="9.140625" style="1"/>
    <col min="4587" max="4587" width="4.42578125" style="1" customWidth="1"/>
    <col min="4588" max="4588" width="13.28515625" style="1" customWidth="1"/>
    <col min="4589" max="4589" width="37.7109375" style="1" customWidth="1"/>
    <col min="4590" max="4590" width="39.5703125" style="1" customWidth="1"/>
    <col min="4591" max="4591" width="11.140625" style="1" customWidth="1"/>
    <col min="4592" max="4842" width="9.140625" style="1"/>
    <col min="4843" max="4843" width="4.42578125" style="1" customWidth="1"/>
    <col min="4844" max="4844" width="13.28515625" style="1" customWidth="1"/>
    <col min="4845" max="4845" width="37.7109375" style="1" customWidth="1"/>
    <col min="4846" max="4846" width="39.5703125" style="1" customWidth="1"/>
    <col min="4847" max="4847" width="11.140625" style="1" customWidth="1"/>
    <col min="4848" max="5098" width="9.140625" style="1"/>
    <col min="5099" max="5099" width="4.42578125" style="1" customWidth="1"/>
    <col min="5100" max="5100" width="13.28515625" style="1" customWidth="1"/>
    <col min="5101" max="5101" width="37.7109375" style="1" customWidth="1"/>
    <col min="5102" max="5102" width="39.5703125" style="1" customWidth="1"/>
    <col min="5103" max="5103" width="11.140625" style="1" customWidth="1"/>
    <col min="5104" max="5354" width="9.140625" style="1"/>
    <col min="5355" max="5355" width="4.42578125" style="1" customWidth="1"/>
    <col min="5356" max="5356" width="13.28515625" style="1" customWidth="1"/>
    <col min="5357" max="5357" width="37.7109375" style="1" customWidth="1"/>
    <col min="5358" max="5358" width="39.5703125" style="1" customWidth="1"/>
    <col min="5359" max="5359" width="11.140625" style="1" customWidth="1"/>
    <col min="5360" max="5610" width="9.140625" style="1"/>
    <col min="5611" max="5611" width="4.42578125" style="1" customWidth="1"/>
    <col min="5612" max="5612" width="13.28515625" style="1" customWidth="1"/>
    <col min="5613" max="5613" width="37.7109375" style="1" customWidth="1"/>
    <col min="5614" max="5614" width="39.5703125" style="1" customWidth="1"/>
    <col min="5615" max="5615" width="11.140625" style="1" customWidth="1"/>
    <col min="5616" max="5866" width="9.140625" style="1"/>
    <col min="5867" max="5867" width="4.42578125" style="1" customWidth="1"/>
    <col min="5868" max="5868" width="13.28515625" style="1" customWidth="1"/>
    <col min="5869" max="5869" width="37.7109375" style="1" customWidth="1"/>
    <col min="5870" max="5870" width="39.5703125" style="1" customWidth="1"/>
    <col min="5871" max="5871" width="11.140625" style="1" customWidth="1"/>
    <col min="5872" max="6122" width="9.140625" style="1"/>
    <col min="6123" max="6123" width="4.42578125" style="1" customWidth="1"/>
    <col min="6124" max="6124" width="13.28515625" style="1" customWidth="1"/>
    <col min="6125" max="6125" width="37.7109375" style="1" customWidth="1"/>
    <col min="6126" max="6126" width="39.5703125" style="1" customWidth="1"/>
    <col min="6127" max="6127" width="11.140625" style="1" customWidth="1"/>
    <col min="6128" max="6378" width="9.140625" style="1"/>
    <col min="6379" max="6379" width="4.42578125" style="1" customWidth="1"/>
    <col min="6380" max="6380" width="13.28515625" style="1" customWidth="1"/>
    <col min="6381" max="6381" width="37.7109375" style="1" customWidth="1"/>
    <col min="6382" max="6382" width="39.5703125" style="1" customWidth="1"/>
    <col min="6383" max="6383" width="11.140625" style="1" customWidth="1"/>
    <col min="6384" max="6634" width="9.140625" style="1"/>
    <col min="6635" max="6635" width="4.42578125" style="1" customWidth="1"/>
    <col min="6636" max="6636" width="13.28515625" style="1" customWidth="1"/>
    <col min="6637" max="6637" width="37.7109375" style="1" customWidth="1"/>
    <col min="6638" max="6638" width="39.5703125" style="1" customWidth="1"/>
    <col min="6639" max="6639" width="11.140625" style="1" customWidth="1"/>
    <col min="6640" max="6890" width="9.140625" style="1"/>
    <col min="6891" max="6891" width="4.42578125" style="1" customWidth="1"/>
    <col min="6892" max="6892" width="13.28515625" style="1" customWidth="1"/>
    <col min="6893" max="6893" width="37.7109375" style="1" customWidth="1"/>
    <col min="6894" max="6894" width="39.5703125" style="1" customWidth="1"/>
    <col min="6895" max="6895" width="11.140625" style="1" customWidth="1"/>
    <col min="6896" max="7146" width="9.140625" style="1"/>
    <col min="7147" max="7147" width="4.42578125" style="1" customWidth="1"/>
    <col min="7148" max="7148" width="13.28515625" style="1" customWidth="1"/>
    <col min="7149" max="7149" width="37.7109375" style="1" customWidth="1"/>
    <col min="7150" max="7150" width="39.5703125" style="1" customWidth="1"/>
    <col min="7151" max="7151" width="11.140625" style="1" customWidth="1"/>
    <col min="7152" max="7402" width="9.140625" style="1"/>
    <col min="7403" max="7403" width="4.42578125" style="1" customWidth="1"/>
    <col min="7404" max="7404" width="13.28515625" style="1" customWidth="1"/>
    <col min="7405" max="7405" width="37.7109375" style="1" customWidth="1"/>
    <col min="7406" max="7406" width="39.5703125" style="1" customWidth="1"/>
    <col min="7407" max="7407" width="11.140625" style="1" customWidth="1"/>
    <col min="7408" max="7658" width="9.140625" style="1"/>
    <col min="7659" max="7659" width="4.42578125" style="1" customWidth="1"/>
    <col min="7660" max="7660" width="13.28515625" style="1" customWidth="1"/>
    <col min="7661" max="7661" width="37.7109375" style="1" customWidth="1"/>
    <col min="7662" max="7662" width="39.5703125" style="1" customWidth="1"/>
    <col min="7663" max="7663" width="11.140625" style="1" customWidth="1"/>
    <col min="7664" max="7914" width="9.140625" style="1"/>
    <col min="7915" max="7915" width="4.42578125" style="1" customWidth="1"/>
    <col min="7916" max="7916" width="13.28515625" style="1" customWidth="1"/>
    <col min="7917" max="7917" width="37.7109375" style="1" customWidth="1"/>
    <col min="7918" max="7918" width="39.5703125" style="1" customWidth="1"/>
    <col min="7919" max="7919" width="11.140625" style="1" customWidth="1"/>
    <col min="7920" max="8170" width="9.140625" style="1"/>
    <col min="8171" max="8171" width="4.42578125" style="1" customWidth="1"/>
    <col min="8172" max="8172" width="13.28515625" style="1" customWidth="1"/>
    <col min="8173" max="8173" width="37.7109375" style="1" customWidth="1"/>
    <col min="8174" max="8174" width="39.5703125" style="1" customWidth="1"/>
    <col min="8175" max="8175" width="11.140625" style="1" customWidth="1"/>
    <col min="8176" max="8426" width="9.140625" style="1"/>
    <col min="8427" max="8427" width="4.42578125" style="1" customWidth="1"/>
    <col min="8428" max="8428" width="13.28515625" style="1" customWidth="1"/>
    <col min="8429" max="8429" width="37.7109375" style="1" customWidth="1"/>
    <col min="8430" max="8430" width="39.5703125" style="1" customWidth="1"/>
    <col min="8431" max="8431" width="11.140625" style="1" customWidth="1"/>
    <col min="8432" max="8682" width="9.140625" style="1"/>
    <col min="8683" max="8683" width="4.42578125" style="1" customWidth="1"/>
    <col min="8684" max="8684" width="13.28515625" style="1" customWidth="1"/>
    <col min="8685" max="8685" width="37.7109375" style="1" customWidth="1"/>
    <col min="8686" max="8686" width="39.5703125" style="1" customWidth="1"/>
    <col min="8687" max="8687" width="11.140625" style="1" customWidth="1"/>
    <col min="8688" max="8938" width="9.140625" style="1"/>
    <col min="8939" max="8939" width="4.42578125" style="1" customWidth="1"/>
    <col min="8940" max="8940" width="13.28515625" style="1" customWidth="1"/>
    <col min="8941" max="8941" width="37.7109375" style="1" customWidth="1"/>
    <col min="8942" max="8942" width="39.5703125" style="1" customWidth="1"/>
    <col min="8943" max="8943" width="11.140625" style="1" customWidth="1"/>
    <col min="8944" max="9194" width="9.140625" style="1"/>
    <col min="9195" max="9195" width="4.42578125" style="1" customWidth="1"/>
    <col min="9196" max="9196" width="13.28515625" style="1" customWidth="1"/>
    <col min="9197" max="9197" width="37.7109375" style="1" customWidth="1"/>
    <col min="9198" max="9198" width="39.5703125" style="1" customWidth="1"/>
    <col min="9199" max="9199" width="11.140625" style="1" customWidth="1"/>
    <col min="9200" max="9450" width="9.140625" style="1"/>
    <col min="9451" max="9451" width="4.42578125" style="1" customWidth="1"/>
    <col min="9452" max="9452" width="13.28515625" style="1" customWidth="1"/>
    <col min="9453" max="9453" width="37.7109375" style="1" customWidth="1"/>
    <col min="9454" max="9454" width="39.5703125" style="1" customWidth="1"/>
    <col min="9455" max="9455" width="11.140625" style="1" customWidth="1"/>
    <col min="9456" max="9706" width="9.140625" style="1"/>
    <col min="9707" max="9707" width="4.42578125" style="1" customWidth="1"/>
    <col min="9708" max="9708" width="13.28515625" style="1" customWidth="1"/>
    <col min="9709" max="9709" width="37.7109375" style="1" customWidth="1"/>
    <col min="9710" max="9710" width="39.5703125" style="1" customWidth="1"/>
    <col min="9711" max="9711" width="11.140625" style="1" customWidth="1"/>
    <col min="9712" max="9962" width="9.140625" style="1"/>
    <col min="9963" max="9963" width="4.42578125" style="1" customWidth="1"/>
    <col min="9964" max="9964" width="13.28515625" style="1" customWidth="1"/>
    <col min="9965" max="9965" width="37.7109375" style="1" customWidth="1"/>
    <col min="9966" max="9966" width="39.5703125" style="1" customWidth="1"/>
    <col min="9967" max="9967" width="11.140625" style="1" customWidth="1"/>
    <col min="9968" max="10218" width="9.140625" style="1"/>
    <col min="10219" max="10219" width="4.42578125" style="1" customWidth="1"/>
    <col min="10220" max="10220" width="13.28515625" style="1" customWidth="1"/>
    <col min="10221" max="10221" width="37.7109375" style="1" customWidth="1"/>
    <col min="10222" max="10222" width="39.5703125" style="1" customWidth="1"/>
    <col min="10223" max="10223" width="11.140625" style="1" customWidth="1"/>
    <col min="10224" max="10474" width="9.140625" style="1"/>
    <col min="10475" max="10475" width="4.42578125" style="1" customWidth="1"/>
    <col min="10476" max="10476" width="13.28515625" style="1" customWidth="1"/>
    <col min="10477" max="10477" width="37.7109375" style="1" customWidth="1"/>
    <col min="10478" max="10478" width="39.5703125" style="1" customWidth="1"/>
    <col min="10479" max="10479" width="11.140625" style="1" customWidth="1"/>
    <col min="10480" max="10730" width="9.140625" style="1"/>
    <col min="10731" max="10731" width="4.42578125" style="1" customWidth="1"/>
    <col min="10732" max="10732" width="13.28515625" style="1" customWidth="1"/>
    <col min="10733" max="10733" width="37.7109375" style="1" customWidth="1"/>
    <col min="10734" max="10734" width="39.5703125" style="1" customWidth="1"/>
    <col min="10735" max="10735" width="11.140625" style="1" customWidth="1"/>
    <col min="10736" max="10986" width="9.140625" style="1"/>
    <col min="10987" max="10987" width="4.42578125" style="1" customWidth="1"/>
    <col min="10988" max="10988" width="13.28515625" style="1" customWidth="1"/>
    <col min="10989" max="10989" width="37.7109375" style="1" customWidth="1"/>
    <col min="10990" max="10990" width="39.5703125" style="1" customWidth="1"/>
    <col min="10991" max="10991" width="11.140625" style="1" customWidth="1"/>
    <col min="10992" max="11242" width="9.140625" style="1"/>
    <col min="11243" max="11243" width="4.42578125" style="1" customWidth="1"/>
    <col min="11244" max="11244" width="13.28515625" style="1" customWidth="1"/>
    <col min="11245" max="11245" width="37.7109375" style="1" customWidth="1"/>
    <col min="11246" max="11246" width="39.5703125" style="1" customWidth="1"/>
    <col min="11247" max="11247" width="11.140625" style="1" customWidth="1"/>
    <col min="11248" max="11498" width="9.140625" style="1"/>
    <col min="11499" max="11499" width="4.42578125" style="1" customWidth="1"/>
    <col min="11500" max="11500" width="13.28515625" style="1" customWidth="1"/>
    <col min="11501" max="11501" width="37.7109375" style="1" customWidth="1"/>
    <col min="11502" max="11502" width="39.5703125" style="1" customWidth="1"/>
    <col min="11503" max="11503" width="11.140625" style="1" customWidth="1"/>
    <col min="11504" max="11754" width="9.140625" style="1"/>
    <col min="11755" max="11755" width="4.42578125" style="1" customWidth="1"/>
    <col min="11756" max="11756" width="13.28515625" style="1" customWidth="1"/>
    <col min="11757" max="11757" width="37.7109375" style="1" customWidth="1"/>
    <col min="11758" max="11758" width="39.5703125" style="1" customWidth="1"/>
    <col min="11759" max="11759" width="11.140625" style="1" customWidth="1"/>
    <col min="11760" max="12010" width="9.140625" style="1"/>
    <col min="12011" max="12011" width="4.42578125" style="1" customWidth="1"/>
    <col min="12012" max="12012" width="13.28515625" style="1" customWidth="1"/>
    <col min="12013" max="12013" width="37.7109375" style="1" customWidth="1"/>
    <col min="12014" max="12014" width="39.5703125" style="1" customWidth="1"/>
    <col min="12015" max="12015" width="11.140625" style="1" customWidth="1"/>
    <col min="12016" max="12266" width="9.140625" style="1"/>
    <col min="12267" max="12267" width="4.42578125" style="1" customWidth="1"/>
    <col min="12268" max="12268" width="13.28515625" style="1" customWidth="1"/>
    <col min="12269" max="12269" width="37.7109375" style="1" customWidth="1"/>
    <col min="12270" max="12270" width="39.5703125" style="1" customWidth="1"/>
    <col min="12271" max="12271" width="11.140625" style="1" customWidth="1"/>
    <col min="12272" max="12522" width="9.140625" style="1"/>
    <col min="12523" max="12523" width="4.42578125" style="1" customWidth="1"/>
    <col min="12524" max="12524" width="13.28515625" style="1" customWidth="1"/>
    <col min="12525" max="12525" width="37.7109375" style="1" customWidth="1"/>
    <col min="12526" max="12526" width="39.5703125" style="1" customWidth="1"/>
    <col min="12527" max="12527" width="11.140625" style="1" customWidth="1"/>
    <col min="12528" max="12778" width="9.140625" style="1"/>
    <col min="12779" max="12779" width="4.42578125" style="1" customWidth="1"/>
    <col min="12780" max="12780" width="13.28515625" style="1" customWidth="1"/>
    <col min="12781" max="12781" width="37.7109375" style="1" customWidth="1"/>
    <col min="12782" max="12782" width="39.5703125" style="1" customWidth="1"/>
    <col min="12783" max="12783" width="11.140625" style="1" customWidth="1"/>
    <col min="12784" max="13034" width="9.140625" style="1"/>
    <col min="13035" max="13035" width="4.42578125" style="1" customWidth="1"/>
    <col min="13036" max="13036" width="13.28515625" style="1" customWidth="1"/>
    <col min="13037" max="13037" width="37.7109375" style="1" customWidth="1"/>
    <col min="13038" max="13038" width="39.5703125" style="1" customWidth="1"/>
    <col min="13039" max="13039" width="11.140625" style="1" customWidth="1"/>
    <col min="13040" max="13290" width="9.140625" style="1"/>
    <col min="13291" max="13291" width="4.42578125" style="1" customWidth="1"/>
    <col min="13292" max="13292" width="13.28515625" style="1" customWidth="1"/>
    <col min="13293" max="13293" width="37.7109375" style="1" customWidth="1"/>
    <col min="13294" max="13294" width="39.5703125" style="1" customWidth="1"/>
    <col min="13295" max="13295" width="11.140625" style="1" customWidth="1"/>
    <col min="13296" max="13546" width="9.140625" style="1"/>
    <col min="13547" max="13547" width="4.42578125" style="1" customWidth="1"/>
    <col min="13548" max="13548" width="13.28515625" style="1" customWidth="1"/>
    <col min="13549" max="13549" width="37.7109375" style="1" customWidth="1"/>
    <col min="13550" max="13550" width="39.5703125" style="1" customWidth="1"/>
    <col min="13551" max="13551" width="11.140625" style="1" customWidth="1"/>
    <col min="13552" max="13802" width="9.140625" style="1"/>
    <col min="13803" max="13803" width="4.42578125" style="1" customWidth="1"/>
    <col min="13804" max="13804" width="13.28515625" style="1" customWidth="1"/>
    <col min="13805" max="13805" width="37.7109375" style="1" customWidth="1"/>
    <col min="13806" max="13806" width="39.5703125" style="1" customWidth="1"/>
    <col min="13807" max="13807" width="11.140625" style="1" customWidth="1"/>
    <col min="13808" max="14058" width="9.140625" style="1"/>
    <col min="14059" max="14059" width="4.42578125" style="1" customWidth="1"/>
    <col min="14060" max="14060" width="13.28515625" style="1" customWidth="1"/>
    <col min="14061" max="14061" width="37.7109375" style="1" customWidth="1"/>
    <col min="14062" max="14062" width="39.5703125" style="1" customWidth="1"/>
    <col min="14063" max="14063" width="11.140625" style="1" customWidth="1"/>
    <col min="14064" max="14314" width="9.140625" style="1"/>
    <col min="14315" max="14315" width="4.42578125" style="1" customWidth="1"/>
    <col min="14316" max="14316" width="13.28515625" style="1" customWidth="1"/>
    <col min="14317" max="14317" width="37.7109375" style="1" customWidth="1"/>
    <col min="14318" max="14318" width="39.5703125" style="1" customWidth="1"/>
    <col min="14319" max="14319" width="11.140625" style="1" customWidth="1"/>
    <col min="14320" max="14570" width="9.140625" style="1"/>
    <col min="14571" max="14571" width="4.42578125" style="1" customWidth="1"/>
    <col min="14572" max="14572" width="13.28515625" style="1" customWidth="1"/>
    <col min="14573" max="14573" width="37.7109375" style="1" customWidth="1"/>
    <col min="14574" max="14574" width="39.5703125" style="1" customWidth="1"/>
    <col min="14575" max="14575" width="11.140625" style="1" customWidth="1"/>
    <col min="14576" max="14826" width="9.140625" style="1"/>
    <col min="14827" max="14827" width="4.42578125" style="1" customWidth="1"/>
    <col min="14828" max="14828" width="13.28515625" style="1" customWidth="1"/>
    <col min="14829" max="14829" width="37.7109375" style="1" customWidth="1"/>
    <col min="14830" max="14830" width="39.5703125" style="1" customWidth="1"/>
    <col min="14831" max="14831" width="11.140625" style="1" customWidth="1"/>
    <col min="14832" max="15082" width="9.140625" style="1"/>
    <col min="15083" max="15083" width="4.42578125" style="1" customWidth="1"/>
    <col min="15084" max="15084" width="13.28515625" style="1" customWidth="1"/>
    <col min="15085" max="15085" width="37.7109375" style="1" customWidth="1"/>
    <col min="15086" max="15086" width="39.5703125" style="1" customWidth="1"/>
    <col min="15087" max="15087" width="11.140625" style="1" customWidth="1"/>
    <col min="15088" max="15338" width="9.140625" style="1"/>
    <col min="15339" max="15339" width="4.42578125" style="1" customWidth="1"/>
    <col min="15340" max="15340" width="13.28515625" style="1" customWidth="1"/>
    <col min="15341" max="15341" width="37.7109375" style="1" customWidth="1"/>
    <col min="15342" max="15342" width="39.5703125" style="1" customWidth="1"/>
    <col min="15343" max="15343" width="11.140625" style="1" customWidth="1"/>
    <col min="15344" max="15594" width="9.140625" style="1"/>
    <col min="15595" max="15595" width="4.42578125" style="1" customWidth="1"/>
    <col min="15596" max="15596" width="13.28515625" style="1" customWidth="1"/>
    <col min="15597" max="15597" width="37.7109375" style="1" customWidth="1"/>
    <col min="15598" max="15598" width="39.5703125" style="1" customWidth="1"/>
    <col min="15599" max="15599" width="11.140625" style="1" customWidth="1"/>
    <col min="15600" max="15850" width="9.140625" style="1"/>
    <col min="15851" max="15851" width="4.42578125" style="1" customWidth="1"/>
    <col min="15852" max="15852" width="13.28515625" style="1" customWidth="1"/>
    <col min="15853" max="15853" width="37.7109375" style="1" customWidth="1"/>
    <col min="15854" max="15854" width="39.5703125" style="1" customWidth="1"/>
    <col min="15855" max="15855" width="11.140625" style="1" customWidth="1"/>
    <col min="15856" max="16106" width="9.140625" style="1"/>
    <col min="16107" max="16107" width="4.42578125" style="1" customWidth="1"/>
    <col min="16108" max="16108" width="13.28515625" style="1" customWidth="1"/>
    <col min="16109" max="16109" width="37.7109375" style="1" customWidth="1"/>
    <col min="16110" max="16110" width="39.5703125" style="1" customWidth="1"/>
    <col min="16111" max="16111" width="11.140625" style="1" customWidth="1"/>
    <col min="16112" max="16384" width="9.140625" style="1"/>
  </cols>
  <sheetData>
    <row r="1" spans="1:6" x14ac:dyDescent="0.25">
      <c r="A1" s="59" t="s">
        <v>6</v>
      </c>
      <c r="B1" s="59"/>
      <c r="C1" s="59"/>
      <c r="D1" s="59"/>
      <c r="E1" s="8"/>
    </row>
    <row r="2" spans="1:6" x14ac:dyDescent="0.25">
      <c r="A2" s="14"/>
      <c r="B2" s="15"/>
      <c r="E2" s="8"/>
    </row>
    <row r="3" spans="1:6" ht="15" x14ac:dyDescent="0.25">
      <c r="A3" s="60" t="s">
        <v>0</v>
      </c>
      <c r="B3" s="60"/>
      <c r="C3" s="60"/>
      <c r="D3" s="60"/>
      <c r="E3" s="8"/>
    </row>
    <row r="4" spans="1:6" ht="12" customHeight="1" x14ac:dyDescent="0.25">
      <c r="A4" s="60" t="s">
        <v>272</v>
      </c>
      <c r="B4" s="60"/>
      <c r="C4" s="60"/>
      <c r="D4" s="60"/>
      <c r="E4" s="8"/>
    </row>
    <row r="5" spans="1:6" ht="12" customHeight="1" x14ac:dyDescent="0.25">
      <c r="A5" s="46"/>
      <c r="B5" s="56"/>
      <c r="C5" s="56"/>
      <c r="D5" s="56"/>
      <c r="E5" s="8"/>
    </row>
    <row r="6" spans="1:6" ht="12" customHeight="1" x14ac:dyDescent="0.25">
      <c r="A6" s="61" t="s">
        <v>91</v>
      </c>
      <c r="B6" s="61"/>
      <c r="C6" s="47"/>
      <c r="D6" s="47"/>
      <c r="E6" s="8"/>
    </row>
    <row r="7" spans="1:6" ht="12" customHeight="1" x14ac:dyDescent="0.25">
      <c r="A7" s="43" t="s">
        <v>64</v>
      </c>
      <c r="B7" s="43" t="s">
        <v>1</v>
      </c>
      <c r="C7" s="6" t="s">
        <v>2</v>
      </c>
      <c r="D7" s="6" t="s">
        <v>3</v>
      </c>
      <c r="E7" s="6" t="s">
        <v>4</v>
      </c>
    </row>
    <row r="8" spans="1:6" ht="12" customHeight="1" x14ac:dyDescent="0.25">
      <c r="A8" s="48">
        <v>1</v>
      </c>
      <c r="B8" s="49">
        <v>5095932</v>
      </c>
      <c r="C8" s="50" t="s">
        <v>34</v>
      </c>
      <c r="D8" s="51" t="s">
        <v>267</v>
      </c>
      <c r="E8" s="52">
        <v>44544</v>
      </c>
    </row>
    <row r="9" spans="1:6" ht="12" customHeight="1" x14ac:dyDescent="0.25">
      <c r="A9" s="48">
        <v>2</v>
      </c>
      <c r="B9" s="49">
        <v>3922344</v>
      </c>
      <c r="C9" s="50" t="s">
        <v>92</v>
      </c>
      <c r="D9" s="51" t="s">
        <v>93</v>
      </c>
      <c r="E9" s="52">
        <v>44544</v>
      </c>
    </row>
    <row r="10" spans="1:6" s="13" customFormat="1" x14ac:dyDescent="0.25">
      <c r="A10" s="3"/>
      <c r="B10" s="16"/>
      <c r="C10" s="11"/>
      <c r="D10" s="12"/>
      <c r="E10" s="10"/>
      <c r="F10" s="33"/>
    </row>
    <row r="11" spans="1:6" s="13" customFormat="1" x14ac:dyDescent="0.25">
      <c r="A11" s="58" t="s">
        <v>7</v>
      </c>
      <c r="B11" s="58"/>
      <c r="C11" s="58"/>
      <c r="D11" s="58"/>
      <c r="E11" s="4"/>
      <c r="F11" s="33"/>
    </row>
    <row r="12" spans="1:6" ht="21" customHeight="1" x14ac:dyDescent="0.25">
      <c r="A12" s="30" t="s">
        <v>5</v>
      </c>
      <c r="B12" s="5" t="s">
        <v>1</v>
      </c>
      <c r="C12" s="6" t="s">
        <v>2</v>
      </c>
      <c r="D12" s="7" t="s">
        <v>3</v>
      </c>
      <c r="E12" s="6" t="s">
        <v>4</v>
      </c>
    </row>
    <row r="13" spans="1:6" ht="15" customHeight="1" x14ac:dyDescent="0.25">
      <c r="A13" s="17">
        <v>1</v>
      </c>
      <c r="B13" s="18">
        <v>883.15</v>
      </c>
      <c r="C13" s="20" t="s">
        <v>9</v>
      </c>
      <c r="D13" s="21" t="s">
        <v>10</v>
      </c>
      <c r="E13" s="19">
        <v>44532</v>
      </c>
    </row>
    <row r="14" spans="1:6" ht="15" customHeight="1" x14ac:dyDescent="0.25">
      <c r="A14" s="17">
        <v>2</v>
      </c>
      <c r="B14" s="18">
        <v>5704.42</v>
      </c>
      <c r="C14" s="20" t="s">
        <v>13</v>
      </c>
      <c r="D14" s="21" t="s">
        <v>14</v>
      </c>
      <c r="E14" s="19">
        <v>44533</v>
      </c>
    </row>
    <row r="15" spans="1:6" ht="15" customHeight="1" x14ac:dyDescent="0.25">
      <c r="A15" s="17">
        <v>3</v>
      </c>
      <c r="B15" s="18">
        <v>89.96</v>
      </c>
      <c r="C15" s="20" t="s">
        <v>15</v>
      </c>
      <c r="D15" s="21" t="s">
        <v>17</v>
      </c>
      <c r="E15" s="19">
        <v>44533</v>
      </c>
    </row>
    <row r="16" spans="1:6" ht="15" customHeight="1" x14ac:dyDescent="0.25">
      <c r="A16" s="17">
        <v>4</v>
      </c>
      <c r="B16" s="18">
        <v>133.6</v>
      </c>
      <c r="C16" s="20" t="s">
        <v>16</v>
      </c>
      <c r="D16" s="21" t="s">
        <v>17</v>
      </c>
      <c r="E16" s="19">
        <v>44533</v>
      </c>
    </row>
    <row r="17" spans="1:5" ht="15" customHeight="1" x14ac:dyDescent="0.25">
      <c r="A17" s="17">
        <v>5</v>
      </c>
      <c r="B17" s="18">
        <v>556.6</v>
      </c>
      <c r="C17" s="20" t="s">
        <v>20</v>
      </c>
      <c r="D17" s="21" t="s">
        <v>22</v>
      </c>
      <c r="E17" s="19">
        <v>44537</v>
      </c>
    </row>
    <row r="18" spans="1:5" ht="15" customHeight="1" x14ac:dyDescent="0.25">
      <c r="A18" s="17">
        <v>6</v>
      </c>
      <c r="B18" s="18">
        <v>1524.27</v>
      </c>
      <c r="C18" s="20" t="s">
        <v>21</v>
      </c>
      <c r="D18" s="21" t="s">
        <v>23</v>
      </c>
      <c r="E18" s="19">
        <v>44537</v>
      </c>
    </row>
    <row r="19" spans="1:5" ht="15" customHeight="1" x14ac:dyDescent="0.25">
      <c r="A19" s="17">
        <v>7</v>
      </c>
      <c r="B19" s="18">
        <v>868.1</v>
      </c>
      <c r="C19" s="20" t="s">
        <v>27</v>
      </c>
      <c r="D19" s="21" t="s">
        <v>32</v>
      </c>
      <c r="E19" s="19">
        <v>44538</v>
      </c>
    </row>
    <row r="20" spans="1:5" ht="15" customHeight="1" x14ac:dyDescent="0.25">
      <c r="A20" s="17">
        <v>8</v>
      </c>
      <c r="B20" s="18">
        <v>6606.84</v>
      </c>
      <c r="C20" s="20" t="s">
        <v>28</v>
      </c>
      <c r="D20" s="21" t="s">
        <v>33</v>
      </c>
      <c r="E20" s="19">
        <v>44538</v>
      </c>
    </row>
    <row r="21" spans="1:5" ht="15" customHeight="1" x14ac:dyDescent="0.25">
      <c r="A21" s="17">
        <v>9</v>
      </c>
      <c r="B21" s="18">
        <v>923.44</v>
      </c>
      <c r="C21" s="20" t="s">
        <v>29</v>
      </c>
      <c r="D21" s="21" t="s">
        <v>18</v>
      </c>
      <c r="E21" s="19">
        <v>44538</v>
      </c>
    </row>
    <row r="22" spans="1:5" ht="15" customHeight="1" x14ac:dyDescent="0.25">
      <c r="A22" s="17">
        <v>10</v>
      </c>
      <c r="B22" s="18">
        <v>3534.3</v>
      </c>
      <c r="C22" s="20" t="s">
        <v>30</v>
      </c>
      <c r="D22" s="21" t="s">
        <v>18</v>
      </c>
      <c r="E22" s="19">
        <v>44538</v>
      </c>
    </row>
    <row r="23" spans="1:5" ht="15" customHeight="1" x14ac:dyDescent="0.25">
      <c r="A23" s="17">
        <v>11</v>
      </c>
      <c r="B23" s="18">
        <v>11186.77</v>
      </c>
      <c r="C23" s="20" t="s">
        <v>31</v>
      </c>
      <c r="D23" s="21" t="s">
        <v>41</v>
      </c>
      <c r="E23" s="19">
        <v>44538</v>
      </c>
    </row>
    <row r="24" spans="1:5" ht="15" customHeight="1" x14ac:dyDescent="0.25">
      <c r="A24" s="17">
        <v>12</v>
      </c>
      <c r="B24" s="18">
        <v>19571.919999999998</v>
      </c>
      <c r="C24" s="20" t="s">
        <v>31</v>
      </c>
      <c r="D24" s="21" t="s">
        <v>14</v>
      </c>
      <c r="E24" s="19">
        <v>44539</v>
      </c>
    </row>
    <row r="25" spans="1:5" ht="15" customHeight="1" x14ac:dyDescent="0.25">
      <c r="A25" s="17">
        <v>13</v>
      </c>
      <c r="B25" s="18">
        <v>7046.5</v>
      </c>
      <c r="C25" s="20" t="s">
        <v>46</v>
      </c>
      <c r="D25" s="21" t="s">
        <v>47</v>
      </c>
      <c r="E25" s="19">
        <v>44539</v>
      </c>
    </row>
    <row r="26" spans="1:5" ht="15" customHeight="1" x14ac:dyDescent="0.25">
      <c r="A26" s="17">
        <v>14</v>
      </c>
      <c r="B26" s="18">
        <v>17033.18</v>
      </c>
      <c r="C26" s="20" t="s">
        <v>42</v>
      </c>
      <c r="D26" s="21" t="s">
        <v>18</v>
      </c>
      <c r="E26" s="19">
        <v>44539</v>
      </c>
    </row>
    <row r="27" spans="1:5" ht="15" customHeight="1" x14ac:dyDescent="0.25">
      <c r="A27" s="17">
        <v>15</v>
      </c>
      <c r="B27" s="18">
        <v>833</v>
      </c>
      <c r="C27" s="20" t="s">
        <v>43</v>
      </c>
      <c r="D27" s="21" t="s">
        <v>48</v>
      </c>
      <c r="E27" s="19">
        <v>44539</v>
      </c>
    </row>
    <row r="28" spans="1:5" ht="15" customHeight="1" x14ac:dyDescent="0.25">
      <c r="A28" s="17">
        <v>16</v>
      </c>
      <c r="B28" s="18">
        <v>12803.35</v>
      </c>
      <c r="C28" s="20" t="s">
        <v>44</v>
      </c>
      <c r="D28" s="21" t="s">
        <v>45</v>
      </c>
      <c r="E28" s="19">
        <v>44539</v>
      </c>
    </row>
    <row r="29" spans="1:5" ht="15" customHeight="1" x14ac:dyDescent="0.25">
      <c r="A29" s="17">
        <v>17</v>
      </c>
      <c r="B29" s="18">
        <v>61901.07</v>
      </c>
      <c r="C29" s="20" t="s">
        <v>49</v>
      </c>
      <c r="D29" s="21" t="s">
        <v>47</v>
      </c>
      <c r="E29" s="19">
        <v>44540</v>
      </c>
    </row>
    <row r="30" spans="1:5" ht="15" customHeight="1" x14ac:dyDescent="0.25">
      <c r="A30" s="17">
        <v>18</v>
      </c>
      <c r="B30" s="18">
        <v>5497.8</v>
      </c>
      <c r="C30" s="20" t="s">
        <v>50</v>
      </c>
      <c r="D30" s="21" t="s">
        <v>58</v>
      </c>
      <c r="E30" s="19">
        <v>44540</v>
      </c>
    </row>
    <row r="31" spans="1:5" ht="15" customHeight="1" x14ac:dyDescent="0.25">
      <c r="A31" s="17">
        <v>19</v>
      </c>
      <c r="B31" s="18">
        <v>2618</v>
      </c>
      <c r="C31" s="20" t="s">
        <v>51</v>
      </c>
      <c r="D31" s="21" t="s">
        <v>18</v>
      </c>
      <c r="E31" s="19">
        <v>44540</v>
      </c>
    </row>
    <row r="32" spans="1:5" ht="15" customHeight="1" x14ac:dyDescent="0.25">
      <c r="A32" s="17">
        <v>20</v>
      </c>
      <c r="B32" s="18">
        <v>77231</v>
      </c>
      <c r="C32" s="20" t="s">
        <v>52</v>
      </c>
      <c r="D32" s="21" t="s">
        <v>18</v>
      </c>
      <c r="E32" s="19">
        <v>44540</v>
      </c>
    </row>
    <row r="33" spans="1:5" ht="15" customHeight="1" x14ac:dyDescent="0.25">
      <c r="A33" s="17">
        <v>21</v>
      </c>
      <c r="B33" s="18">
        <v>20925.96</v>
      </c>
      <c r="C33" s="20" t="s">
        <v>53</v>
      </c>
      <c r="D33" s="21" t="s">
        <v>57</v>
      </c>
      <c r="E33" s="19">
        <v>44540</v>
      </c>
    </row>
    <row r="34" spans="1:5" ht="15" customHeight="1" x14ac:dyDescent="0.25">
      <c r="A34" s="17">
        <v>22</v>
      </c>
      <c r="B34" s="18">
        <v>5449.89</v>
      </c>
      <c r="C34" s="20" t="s">
        <v>54</v>
      </c>
      <c r="D34" s="21" t="s">
        <v>56</v>
      </c>
      <c r="E34" s="19">
        <v>44540</v>
      </c>
    </row>
    <row r="35" spans="1:5" ht="15" customHeight="1" x14ac:dyDescent="0.25">
      <c r="A35" s="17">
        <v>23</v>
      </c>
      <c r="B35" s="18">
        <v>20986.35</v>
      </c>
      <c r="C35" s="20" t="s">
        <v>55</v>
      </c>
      <c r="D35" s="21" t="s">
        <v>14</v>
      </c>
      <c r="E35" s="19">
        <v>44540</v>
      </c>
    </row>
    <row r="36" spans="1:5" ht="15" customHeight="1" x14ac:dyDescent="0.25">
      <c r="A36" s="17">
        <v>24</v>
      </c>
      <c r="B36" s="18">
        <v>7078.37</v>
      </c>
      <c r="C36" s="20" t="s">
        <v>31</v>
      </c>
      <c r="D36" s="21" t="s">
        <v>14</v>
      </c>
      <c r="E36" s="19">
        <v>44540</v>
      </c>
    </row>
    <row r="37" spans="1:5" ht="15" customHeight="1" x14ac:dyDescent="0.25">
      <c r="A37" s="17">
        <v>25</v>
      </c>
      <c r="B37" s="18">
        <v>438</v>
      </c>
      <c r="C37" s="20" t="s">
        <v>16</v>
      </c>
      <c r="D37" s="21" t="s">
        <v>17</v>
      </c>
      <c r="E37" s="19">
        <v>44540</v>
      </c>
    </row>
    <row r="38" spans="1:5" ht="15" customHeight="1" x14ac:dyDescent="0.25">
      <c r="A38" s="17">
        <v>26</v>
      </c>
      <c r="B38" s="18">
        <v>2184.5300000000002</v>
      </c>
      <c r="C38" s="20" t="s">
        <v>66</v>
      </c>
      <c r="D38" s="21" t="s">
        <v>65</v>
      </c>
      <c r="E38" s="19">
        <v>44540</v>
      </c>
    </row>
    <row r="39" spans="1:5" ht="15" customHeight="1" x14ac:dyDescent="0.25">
      <c r="A39" s="17">
        <v>27</v>
      </c>
      <c r="B39" s="18">
        <v>19982.009999999998</v>
      </c>
      <c r="C39" s="20" t="s">
        <v>80</v>
      </c>
      <c r="D39" s="21" t="s">
        <v>14</v>
      </c>
      <c r="E39" s="19">
        <v>44543</v>
      </c>
    </row>
    <row r="40" spans="1:5" ht="15" customHeight="1" x14ac:dyDescent="0.25">
      <c r="A40" s="17">
        <v>28</v>
      </c>
      <c r="B40" s="18">
        <v>1608.87</v>
      </c>
      <c r="C40" s="20" t="s">
        <v>81</v>
      </c>
      <c r="D40" s="21" t="s">
        <v>14</v>
      </c>
      <c r="E40" s="19">
        <v>44543</v>
      </c>
    </row>
    <row r="41" spans="1:5" ht="15" customHeight="1" x14ac:dyDescent="0.25">
      <c r="A41" s="17">
        <v>29</v>
      </c>
      <c r="B41" s="18">
        <v>535.03</v>
      </c>
      <c r="C41" s="20" t="s">
        <v>55</v>
      </c>
      <c r="D41" s="21" t="s">
        <v>14</v>
      </c>
      <c r="E41" s="19">
        <v>44543</v>
      </c>
    </row>
    <row r="42" spans="1:5" ht="15" customHeight="1" x14ac:dyDescent="0.25">
      <c r="A42" s="17">
        <v>30</v>
      </c>
      <c r="B42" s="18">
        <v>1213.8</v>
      </c>
      <c r="C42" s="20" t="s">
        <v>82</v>
      </c>
      <c r="D42" s="21" t="s">
        <v>89</v>
      </c>
      <c r="E42" s="19">
        <v>44543</v>
      </c>
    </row>
    <row r="43" spans="1:5" ht="15" customHeight="1" x14ac:dyDescent="0.25">
      <c r="A43" s="17">
        <v>31</v>
      </c>
      <c r="B43" s="18">
        <v>34.99</v>
      </c>
      <c r="C43" s="20" t="s">
        <v>31</v>
      </c>
      <c r="D43" s="21" t="s">
        <v>14</v>
      </c>
      <c r="E43" s="19">
        <v>44543</v>
      </c>
    </row>
    <row r="44" spans="1:5" ht="15" customHeight="1" x14ac:dyDescent="0.25">
      <c r="A44" s="17">
        <v>32</v>
      </c>
      <c r="B44" s="18">
        <v>17392.79</v>
      </c>
      <c r="C44" s="20" t="s">
        <v>90</v>
      </c>
      <c r="D44" s="21" t="s">
        <v>111</v>
      </c>
      <c r="E44" s="19">
        <v>44544</v>
      </c>
    </row>
    <row r="45" spans="1:5" ht="15" customHeight="1" x14ac:dyDescent="0.25">
      <c r="A45" s="17">
        <v>33</v>
      </c>
      <c r="B45" s="18">
        <v>378.53</v>
      </c>
      <c r="C45" s="20" t="s">
        <v>115</v>
      </c>
      <c r="D45" s="21" t="s">
        <v>117</v>
      </c>
      <c r="E45" s="19">
        <v>44545</v>
      </c>
    </row>
    <row r="46" spans="1:5" ht="15" customHeight="1" x14ac:dyDescent="0.25">
      <c r="A46" s="17">
        <v>34</v>
      </c>
      <c r="B46" s="18">
        <v>7207.02</v>
      </c>
      <c r="C46" s="20" t="s">
        <v>128</v>
      </c>
      <c r="D46" s="21" t="s">
        <v>14</v>
      </c>
      <c r="E46" s="19">
        <v>44545</v>
      </c>
    </row>
    <row r="47" spans="1:5" ht="15" customHeight="1" x14ac:dyDescent="0.25">
      <c r="A47" s="17">
        <v>35</v>
      </c>
      <c r="B47" s="18">
        <v>862.75</v>
      </c>
      <c r="C47" s="20" t="s">
        <v>116</v>
      </c>
      <c r="D47" s="21" t="s">
        <v>18</v>
      </c>
      <c r="E47" s="19">
        <v>44545</v>
      </c>
    </row>
    <row r="48" spans="1:5" ht="15" customHeight="1" x14ac:dyDescent="0.25">
      <c r="A48" s="17">
        <v>36</v>
      </c>
      <c r="B48" s="18">
        <f>960+280</f>
        <v>1240</v>
      </c>
      <c r="C48" s="20" t="s">
        <v>127</v>
      </c>
      <c r="D48" s="21" t="s">
        <v>118</v>
      </c>
      <c r="E48" s="19">
        <v>44545</v>
      </c>
    </row>
    <row r="49" spans="1:5" ht="15" customHeight="1" x14ac:dyDescent="0.25">
      <c r="A49" s="17">
        <v>37</v>
      </c>
      <c r="B49" s="18">
        <v>5264.11</v>
      </c>
      <c r="C49" s="20" t="s">
        <v>9</v>
      </c>
      <c r="D49" s="21" t="s">
        <v>10</v>
      </c>
      <c r="E49" s="19">
        <v>44546</v>
      </c>
    </row>
    <row r="50" spans="1:5" ht="15" customHeight="1" x14ac:dyDescent="0.25">
      <c r="A50" s="17">
        <v>38</v>
      </c>
      <c r="B50" s="18">
        <v>4872.84</v>
      </c>
      <c r="C50" s="20" t="s">
        <v>126</v>
      </c>
      <c r="D50" s="21" t="s">
        <v>14</v>
      </c>
      <c r="E50" s="19">
        <v>44546</v>
      </c>
    </row>
    <row r="51" spans="1:5" ht="15" customHeight="1" x14ac:dyDescent="0.25">
      <c r="A51" s="17">
        <v>39</v>
      </c>
      <c r="B51" s="18">
        <v>1190</v>
      </c>
      <c r="C51" s="20" t="s">
        <v>129</v>
      </c>
      <c r="D51" s="21" t="s">
        <v>79</v>
      </c>
      <c r="E51" s="19">
        <v>44546</v>
      </c>
    </row>
    <row r="52" spans="1:5" ht="15" customHeight="1" x14ac:dyDescent="0.25">
      <c r="A52" s="17">
        <v>40</v>
      </c>
      <c r="B52" s="18">
        <v>1620.57</v>
      </c>
      <c r="C52" s="20" t="s">
        <v>109</v>
      </c>
      <c r="D52" s="35" t="s">
        <v>45</v>
      </c>
      <c r="E52" s="19">
        <v>44550</v>
      </c>
    </row>
    <row r="53" spans="1:5" ht="15" customHeight="1" x14ac:dyDescent="0.25">
      <c r="A53" s="17">
        <v>41</v>
      </c>
      <c r="B53" s="18">
        <v>2733.32</v>
      </c>
      <c r="C53" s="20" t="s">
        <v>55</v>
      </c>
      <c r="D53" s="21" t="s">
        <v>14</v>
      </c>
      <c r="E53" s="19">
        <v>44551</v>
      </c>
    </row>
    <row r="54" spans="1:5" ht="15" customHeight="1" x14ac:dyDescent="0.25">
      <c r="A54" s="17">
        <v>42</v>
      </c>
      <c r="B54" s="18">
        <v>4199.71</v>
      </c>
      <c r="C54" s="20" t="s">
        <v>159</v>
      </c>
      <c r="D54" s="21" t="s">
        <v>160</v>
      </c>
      <c r="E54" s="19">
        <v>44551</v>
      </c>
    </row>
    <row r="55" spans="1:5" ht="15" customHeight="1" x14ac:dyDescent="0.25">
      <c r="A55" s="17">
        <v>43</v>
      </c>
      <c r="B55" s="18">
        <v>340</v>
      </c>
      <c r="C55" s="20" t="s">
        <v>16</v>
      </c>
      <c r="D55" s="21" t="s">
        <v>161</v>
      </c>
      <c r="E55" s="19">
        <v>44551</v>
      </c>
    </row>
    <row r="56" spans="1:5" ht="15" customHeight="1" x14ac:dyDescent="0.25">
      <c r="A56" s="17">
        <v>44</v>
      </c>
      <c r="B56" s="18">
        <v>6955</v>
      </c>
      <c r="C56" s="20" t="s">
        <v>178</v>
      </c>
      <c r="D56" s="35" t="s">
        <v>162</v>
      </c>
      <c r="E56" s="19">
        <v>44551</v>
      </c>
    </row>
    <row r="57" spans="1:5" ht="15" customHeight="1" x14ac:dyDescent="0.25">
      <c r="A57" s="17">
        <v>45</v>
      </c>
      <c r="B57" s="18">
        <v>339150</v>
      </c>
      <c r="C57" s="20" t="s">
        <v>179</v>
      </c>
      <c r="D57" s="35" t="s">
        <v>180</v>
      </c>
      <c r="E57" s="19">
        <v>44551</v>
      </c>
    </row>
    <row r="58" spans="1:5" ht="15" customHeight="1" x14ac:dyDescent="0.25">
      <c r="A58" s="17">
        <v>46</v>
      </c>
      <c r="B58" s="18">
        <v>4403</v>
      </c>
      <c r="C58" s="20" t="s">
        <v>181</v>
      </c>
      <c r="D58" s="35" t="s">
        <v>73</v>
      </c>
      <c r="E58" s="19">
        <v>44551</v>
      </c>
    </row>
    <row r="59" spans="1:5" ht="15" customHeight="1" x14ac:dyDescent="0.25">
      <c r="A59" s="17">
        <v>47</v>
      </c>
      <c r="B59" s="18">
        <v>277.14</v>
      </c>
      <c r="C59" s="20" t="s">
        <v>21</v>
      </c>
      <c r="D59" s="21" t="s">
        <v>227</v>
      </c>
      <c r="E59" s="19">
        <v>44552</v>
      </c>
    </row>
    <row r="60" spans="1:5" ht="15" customHeight="1" x14ac:dyDescent="0.25">
      <c r="A60" s="17">
        <v>48</v>
      </c>
      <c r="B60" s="18">
        <v>2199.4</v>
      </c>
      <c r="C60" s="20" t="s">
        <v>249</v>
      </c>
      <c r="D60" s="21" t="s">
        <v>14</v>
      </c>
      <c r="E60" s="19">
        <v>44553</v>
      </c>
    </row>
    <row r="61" spans="1:5" ht="15" customHeight="1" x14ac:dyDescent="0.25">
      <c r="A61" s="17">
        <v>49</v>
      </c>
      <c r="B61" s="18">
        <v>4640.22</v>
      </c>
      <c r="C61" s="20" t="s">
        <v>31</v>
      </c>
      <c r="D61" s="21" t="s">
        <v>14</v>
      </c>
      <c r="E61" s="19">
        <v>44553</v>
      </c>
    </row>
    <row r="62" spans="1:5" ht="15" customHeight="1" x14ac:dyDescent="0.25">
      <c r="A62" s="17">
        <v>50</v>
      </c>
      <c r="B62" s="18">
        <v>1171.03</v>
      </c>
      <c r="C62" s="20" t="s">
        <v>159</v>
      </c>
      <c r="D62" s="21" t="s">
        <v>250</v>
      </c>
      <c r="E62" s="19">
        <v>44553</v>
      </c>
    </row>
    <row r="63" spans="1:5" ht="15" customHeight="1" x14ac:dyDescent="0.25">
      <c r="A63" s="17">
        <v>51</v>
      </c>
      <c r="B63" s="18">
        <f>496.83+30190.9</f>
        <v>30687.730000000003</v>
      </c>
      <c r="C63" s="20" t="s">
        <v>248</v>
      </c>
      <c r="D63" s="35" t="s">
        <v>252</v>
      </c>
      <c r="E63" s="19">
        <v>44553</v>
      </c>
    </row>
    <row r="64" spans="1:5" ht="15" customHeight="1" x14ac:dyDescent="0.25">
      <c r="A64" s="17">
        <v>52</v>
      </c>
      <c r="B64" s="18">
        <v>1660.05</v>
      </c>
      <c r="C64" s="20" t="s">
        <v>129</v>
      </c>
      <c r="D64" s="21" t="s">
        <v>251</v>
      </c>
      <c r="E64" s="19">
        <v>44553</v>
      </c>
    </row>
    <row r="65" spans="1:5" ht="15" customHeight="1" x14ac:dyDescent="0.25">
      <c r="A65" s="17">
        <v>53</v>
      </c>
      <c r="B65" s="18">
        <v>3000</v>
      </c>
      <c r="C65" s="20" t="s">
        <v>244</v>
      </c>
      <c r="D65" s="21" t="s">
        <v>245</v>
      </c>
      <c r="E65" s="19">
        <v>44553</v>
      </c>
    </row>
    <row r="66" spans="1:5" ht="15" customHeight="1" x14ac:dyDescent="0.25">
      <c r="A66" s="17">
        <v>54</v>
      </c>
      <c r="B66" s="18">
        <v>518.16999999999996</v>
      </c>
      <c r="C66" s="20" t="s">
        <v>247</v>
      </c>
      <c r="D66" s="21" t="s">
        <v>246</v>
      </c>
      <c r="E66" s="19">
        <v>44553</v>
      </c>
    </row>
    <row r="67" spans="1:5" ht="15" customHeight="1" x14ac:dyDescent="0.25">
      <c r="A67" s="17">
        <v>55</v>
      </c>
      <c r="B67" s="18">
        <v>350</v>
      </c>
      <c r="C67" s="20" t="s">
        <v>241</v>
      </c>
      <c r="D67" s="21" t="s">
        <v>162</v>
      </c>
      <c r="E67" s="19">
        <v>44553</v>
      </c>
    </row>
    <row r="68" spans="1:5" ht="15" customHeight="1" x14ac:dyDescent="0.25">
      <c r="A68" s="17">
        <v>56</v>
      </c>
      <c r="B68" s="18">
        <v>350</v>
      </c>
      <c r="C68" s="20" t="s">
        <v>242</v>
      </c>
      <c r="D68" s="21" t="s">
        <v>162</v>
      </c>
      <c r="E68" s="19">
        <v>44553</v>
      </c>
    </row>
    <row r="69" spans="1:5" ht="15" customHeight="1" x14ac:dyDescent="0.25">
      <c r="A69" s="17">
        <v>57</v>
      </c>
      <c r="B69" s="18">
        <v>12693.51</v>
      </c>
      <c r="C69" s="20" t="s">
        <v>243</v>
      </c>
      <c r="D69" s="21" t="s">
        <v>162</v>
      </c>
      <c r="E69" s="19">
        <v>44553</v>
      </c>
    </row>
    <row r="70" spans="1:5" ht="15" customHeight="1" x14ac:dyDescent="0.25">
      <c r="A70" s="17">
        <v>58</v>
      </c>
      <c r="B70" s="18">
        <v>69092</v>
      </c>
      <c r="C70" s="20" t="s">
        <v>230</v>
      </c>
      <c r="D70" s="21" t="s">
        <v>240</v>
      </c>
      <c r="E70" s="19">
        <v>44553</v>
      </c>
    </row>
    <row r="71" spans="1:5" ht="15" customHeight="1" x14ac:dyDescent="0.25">
      <c r="A71" s="17">
        <v>59</v>
      </c>
      <c r="B71" s="18">
        <v>17634.87</v>
      </c>
      <c r="C71" s="20" t="s">
        <v>44</v>
      </c>
      <c r="D71" s="21" t="s">
        <v>45</v>
      </c>
      <c r="E71" s="19">
        <v>44554</v>
      </c>
    </row>
    <row r="72" spans="1:5" ht="15" customHeight="1" x14ac:dyDescent="0.25">
      <c r="A72" s="17">
        <v>60</v>
      </c>
      <c r="B72" s="18">
        <v>9288.11</v>
      </c>
      <c r="C72" s="20" t="s">
        <v>90</v>
      </c>
      <c r="D72" s="21" t="s">
        <v>45</v>
      </c>
      <c r="E72" s="19">
        <v>44554</v>
      </c>
    </row>
    <row r="73" spans="1:5" ht="15" customHeight="1" x14ac:dyDescent="0.25">
      <c r="A73" s="17">
        <v>61</v>
      </c>
      <c r="B73" s="18">
        <v>9282</v>
      </c>
      <c r="C73" s="20" t="s">
        <v>258</v>
      </c>
      <c r="D73" s="35" t="s">
        <v>261</v>
      </c>
      <c r="E73" s="19">
        <v>44554</v>
      </c>
    </row>
    <row r="74" spans="1:5" ht="15" customHeight="1" x14ac:dyDescent="0.25">
      <c r="A74" s="17">
        <v>62</v>
      </c>
      <c r="B74" s="18">
        <v>11880</v>
      </c>
      <c r="C74" s="20" t="s">
        <v>259</v>
      </c>
      <c r="D74" s="21" t="s">
        <v>257</v>
      </c>
      <c r="E74" s="19">
        <v>44554</v>
      </c>
    </row>
    <row r="75" spans="1:5" ht="15" customHeight="1" x14ac:dyDescent="0.25">
      <c r="A75" s="17">
        <v>63</v>
      </c>
      <c r="B75" s="18">
        <v>1456.65</v>
      </c>
      <c r="C75" s="20" t="s">
        <v>260</v>
      </c>
      <c r="D75" s="21" t="s">
        <v>256</v>
      </c>
      <c r="E75" s="19">
        <v>44554</v>
      </c>
    </row>
    <row r="76" spans="1:5" ht="15" customHeight="1" x14ac:dyDescent="0.25">
      <c r="A76" s="17">
        <v>64</v>
      </c>
      <c r="B76" s="18">
        <v>18218.14</v>
      </c>
      <c r="C76" s="20" t="s">
        <v>108</v>
      </c>
      <c r="D76" s="35" t="s">
        <v>262</v>
      </c>
      <c r="E76" s="19">
        <v>44554</v>
      </c>
    </row>
    <row r="77" spans="1:5" ht="15" customHeight="1" x14ac:dyDescent="0.25">
      <c r="A77" s="17">
        <v>65</v>
      </c>
      <c r="B77" s="18">
        <v>1904</v>
      </c>
      <c r="C77" s="20" t="s">
        <v>263</v>
      </c>
      <c r="D77" s="21" t="s">
        <v>264</v>
      </c>
      <c r="E77" s="19">
        <v>44554</v>
      </c>
    </row>
    <row r="78" spans="1:5" ht="15" customHeight="1" x14ac:dyDescent="0.25">
      <c r="A78" s="17">
        <v>66</v>
      </c>
      <c r="B78" s="18">
        <v>1679.47</v>
      </c>
      <c r="C78" s="20" t="s">
        <v>81</v>
      </c>
      <c r="D78" s="21" t="s">
        <v>56</v>
      </c>
      <c r="E78" s="19">
        <v>44557</v>
      </c>
    </row>
    <row r="79" spans="1:5" ht="15" customHeight="1" x14ac:dyDescent="0.25">
      <c r="A79" s="17">
        <v>67</v>
      </c>
      <c r="B79" s="18">
        <v>883.44</v>
      </c>
      <c r="C79" s="20" t="s">
        <v>9</v>
      </c>
      <c r="D79" s="21" t="s">
        <v>10</v>
      </c>
      <c r="E79" s="19">
        <v>44557</v>
      </c>
    </row>
    <row r="80" spans="1:5" ht="15" customHeight="1" x14ac:dyDescent="0.25">
      <c r="A80" s="17">
        <v>68</v>
      </c>
      <c r="B80" s="18">
        <v>737.89</v>
      </c>
      <c r="C80" s="20" t="s">
        <v>81</v>
      </c>
      <c r="D80" s="21" t="s">
        <v>18</v>
      </c>
      <c r="E80" s="19">
        <v>44557</v>
      </c>
    </row>
    <row r="81" spans="1:5" ht="15" customHeight="1" x14ac:dyDescent="0.25">
      <c r="A81" s="17">
        <v>69</v>
      </c>
      <c r="B81" s="18">
        <v>38638.26</v>
      </c>
      <c r="C81" s="20" t="s">
        <v>271</v>
      </c>
      <c r="D81" s="21" t="s">
        <v>162</v>
      </c>
      <c r="E81" s="19">
        <v>44557</v>
      </c>
    </row>
    <row r="82" spans="1:5" ht="15" customHeight="1" x14ac:dyDescent="0.25">
      <c r="A82" s="17">
        <v>70</v>
      </c>
      <c r="B82" s="34">
        <v>18463.580000000002</v>
      </c>
      <c r="C82" s="35" t="s">
        <v>55</v>
      </c>
      <c r="D82" s="35" t="s">
        <v>14</v>
      </c>
      <c r="E82" s="37">
        <v>44558</v>
      </c>
    </row>
    <row r="83" spans="1:5" ht="15" customHeight="1" x14ac:dyDescent="0.25">
      <c r="A83" s="17">
        <v>71</v>
      </c>
      <c r="B83" s="34">
        <v>61.85</v>
      </c>
      <c r="C83" s="35" t="s">
        <v>322</v>
      </c>
      <c r="D83" s="35" t="s">
        <v>14</v>
      </c>
      <c r="E83" s="37">
        <v>44558</v>
      </c>
    </row>
    <row r="84" spans="1:5" ht="15" customHeight="1" x14ac:dyDescent="0.25">
      <c r="A84" s="17">
        <v>72</v>
      </c>
      <c r="B84" s="34">
        <v>630.70000000000005</v>
      </c>
      <c r="C84" s="35" t="s">
        <v>320</v>
      </c>
      <c r="D84" s="35" t="s">
        <v>321</v>
      </c>
      <c r="E84" s="37">
        <v>44558</v>
      </c>
    </row>
    <row r="85" spans="1:5" ht="15" customHeight="1" x14ac:dyDescent="0.25">
      <c r="A85" s="17">
        <v>73</v>
      </c>
      <c r="B85" s="34">
        <v>1833.38</v>
      </c>
      <c r="C85" s="35" t="s">
        <v>44</v>
      </c>
      <c r="D85" s="35" t="s">
        <v>45</v>
      </c>
      <c r="E85" s="37">
        <v>44558</v>
      </c>
    </row>
    <row r="86" spans="1:5" ht="15" customHeight="1" x14ac:dyDescent="0.25">
      <c r="A86" s="17">
        <v>74</v>
      </c>
      <c r="B86" s="18">
        <v>12397</v>
      </c>
      <c r="C86" s="20" t="s">
        <v>323</v>
      </c>
      <c r="D86" s="21" t="s">
        <v>162</v>
      </c>
      <c r="E86" s="19">
        <v>44558</v>
      </c>
    </row>
    <row r="87" spans="1:5" ht="15" customHeight="1" x14ac:dyDescent="0.25">
      <c r="A87" s="17">
        <v>75</v>
      </c>
      <c r="B87" s="18">
        <f>3300+4274.8+758.81+179.07+4094.2+7527.22+3300+359.85+454.81+2099.5+250</f>
        <v>26598.260000000002</v>
      </c>
      <c r="C87" s="35" t="s">
        <v>34</v>
      </c>
      <c r="D87" s="35" t="s">
        <v>35</v>
      </c>
      <c r="E87" s="19"/>
    </row>
    <row r="88" spans="1:5" ht="15" customHeight="1" x14ac:dyDescent="0.25">
      <c r="A88" s="17">
        <v>76</v>
      </c>
      <c r="B88" s="18">
        <v>2746.58</v>
      </c>
      <c r="C88" s="35" t="s">
        <v>34</v>
      </c>
      <c r="D88" s="35" t="s">
        <v>268</v>
      </c>
      <c r="E88" s="19"/>
    </row>
    <row r="89" spans="1:5" ht="16.899999999999999" customHeight="1" x14ac:dyDescent="0.25">
      <c r="A89" s="23"/>
      <c r="B89" s="28"/>
      <c r="C89" s="29"/>
      <c r="D89" s="29"/>
      <c r="E89" s="24"/>
    </row>
    <row r="90" spans="1:5" ht="16.899999999999999" customHeight="1" x14ac:dyDescent="0.25">
      <c r="A90" s="58" t="s">
        <v>8</v>
      </c>
      <c r="B90" s="58"/>
      <c r="C90" s="58"/>
      <c r="D90" s="58"/>
      <c r="E90" s="22"/>
    </row>
    <row r="91" spans="1:5" ht="21" customHeight="1" x14ac:dyDescent="0.25">
      <c r="A91" s="30" t="s">
        <v>5</v>
      </c>
      <c r="B91" s="5" t="s">
        <v>1</v>
      </c>
      <c r="C91" s="6" t="s">
        <v>2</v>
      </c>
      <c r="D91" s="7" t="s">
        <v>3</v>
      </c>
      <c r="E91" s="6" t="s">
        <v>4</v>
      </c>
    </row>
    <row r="92" spans="1:5" ht="13.5" customHeight="1" x14ac:dyDescent="0.2">
      <c r="A92" s="25">
        <v>1</v>
      </c>
      <c r="B92" s="18">
        <v>13414</v>
      </c>
      <c r="C92" s="20" t="s">
        <v>11</v>
      </c>
      <c r="D92" s="27" t="s">
        <v>12</v>
      </c>
      <c r="E92" s="26">
        <v>44532</v>
      </c>
    </row>
    <row r="93" spans="1:5" x14ac:dyDescent="0.25">
      <c r="A93" s="31">
        <v>2</v>
      </c>
      <c r="B93" s="18">
        <v>1996.82</v>
      </c>
      <c r="C93" s="20" t="s">
        <v>19</v>
      </c>
      <c r="D93" s="21" t="s">
        <v>18</v>
      </c>
      <c r="E93" s="19">
        <v>44533</v>
      </c>
    </row>
    <row r="94" spans="1:5" x14ac:dyDescent="0.25">
      <c r="A94" s="25">
        <v>3</v>
      </c>
      <c r="B94" s="18">
        <v>2409.9299999999998</v>
      </c>
      <c r="C94" s="20" t="s">
        <v>36</v>
      </c>
      <c r="D94" s="21" t="s">
        <v>10</v>
      </c>
      <c r="E94" s="19">
        <v>44538</v>
      </c>
    </row>
    <row r="95" spans="1:5" x14ac:dyDescent="0.25">
      <c r="A95" s="31">
        <v>4</v>
      </c>
      <c r="B95" s="18">
        <v>1180.1199999999999</v>
      </c>
      <c r="C95" s="20" t="s">
        <v>37</v>
      </c>
      <c r="D95" s="21" t="s">
        <v>38</v>
      </c>
      <c r="E95" s="19">
        <v>44538</v>
      </c>
    </row>
    <row r="96" spans="1:5" x14ac:dyDescent="0.25">
      <c r="A96" s="25">
        <v>5</v>
      </c>
      <c r="B96" s="35">
        <v>317.68</v>
      </c>
      <c r="C96" s="35" t="s">
        <v>40</v>
      </c>
      <c r="D96" s="35" t="s">
        <v>39</v>
      </c>
      <c r="E96" s="19">
        <v>44538</v>
      </c>
    </row>
    <row r="97" spans="1:5" x14ac:dyDescent="0.25">
      <c r="A97" s="25">
        <v>6</v>
      </c>
      <c r="B97" s="18">
        <v>204856.7</v>
      </c>
      <c r="C97" s="35" t="s">
        <v>59</v>
      </c>
      <c r="D97" s="35" t="s">
        <v>60</v>
      </c>
      <c r="E97" s="19">
        <v>44540</v>
      </c>
    </row>
    <row r="98" spans="1:5" x14ac:dyDescent="0.25">
      <c r="A98" s="25">
        <v>7</v>
      </c>
      <c r="B98" s="18">
        <v>256995.8</v>
      </c>
      <c r="C98" s="35" t="s">
        <v>61</v>
      </c>
      <c r="D98" s="35" t="s">
        <v>62</v>
      </c>
      <c r="E98" s="19">
        <v>44540</v>
      </c>
    </row>
    <row r="99" spans="1:5" x14ac:dyDescent="0.25">
      <c r="A99" s="25">
        <v>8</v>
      </c>
      <c r="B99" s="18">
        <v>19656.990000000002</v>
      </c>
      <c r="C99" s="35" t="s">
        <v>71</v>
      </c>
      <c r="D99" s="35" t="s">
        <v>10</v>
      </c>
      <c r="E99" s="19">
        <v>44540</v>
      </c>
    </row>
    <row r="100" spans="1:5" x14ac:dyDescent="0.25">
      <c r="A100" s="25">
        <v>9</v>
      </c>
      <c r="B100" s="18">
        <v>302438.5</v>
      </c>
      <c r="C100" s="35" t="s">
        <v>72</v>
      </c>
      <c r="D100" s="35" t="s">
        <v>73</v>
      </c>
      <c r="E100" s="19">
        <v>44540</v>
      </c>
    </row>
    <row r="101" spans="1:5" x14ac:dyDescent="0.25">
      <c r="A101" s="25">
        <v>10</v>
      </c>
      <c r="B101" s="35">
        <v>5032.17</v>
      </c>
      <c r="C101" s="35" t="s">
        <v>88</v>
      </c>
      <c r="D101" s="21" t="s">
        <v>14</v>
      </c>
      <c r="E101" s="19">
        <v>44543</v>
      </c>
    </row>
    <row r="102" spans="1:5" x14ac:dyDescent="0.25">
      <c r="A102" s="25">
        <v>11</v>
      </c>
      <c r="B102" s="34">
        <v>4165</v>
      </c>
      <c r="C102" s="35" t="s">
        <v>77</v>
      </c>
      <c r="D102" s="35" t="s">
        <v>18</v>
      </c>
      <c r="E102" s="19">
        <v>44543</v>
      </c>
    </row>
    <row r="103" spans="1:5" x14ac:dyDescent="0.25">
      <c r="A103" s="25">
        <v>12</v>
      </c>
      <c r="B103" s="34">
        <v>2076.71</v>
      </c>
      <c r="C103" s="35" t="s">
        <v>74</v>
      </c>
      <c r="D103" s="35" t="s">
        <v>78</v>
      </c>
      <c r="E103" s="19" t="s">
        <v>75</v>
      </c>
    </row>
    <row r="104" spans="1:5" x14ac:dyDescent="0.25">
      <c r="A104" s="25">
        <v>13</v>
      </c>
      <c r="B104" s="35">
        <v>522.27</v>
      </c>
      <c r="C104" s="35" t="s">
        <v>76</v>
      </c>
      <c r="D104" s="35" t="s">
        <v>79</v>
      </c>
      <c r="E104" s="19" t="s">
        <v>75</v>
      </c>
    </row>
    <row r="105" spans="1:5" s="2" customFormat="1" x14ac:dyDescent="0.25">
      <c r="A105" s="25">
        <v>14</v>
      </c>
      <c r="B105" s="34">
        <v>535.5</v>
      </c>
      <c r="C105" s="35" t="s">
        <v>104</v>
      </c>
      <c r="D105" s="21" t="s">
        <v>18</v>
      </c>
      <c r="E105" s="19">
        <v>44544</v>
      </c>
    </row>
    <row r="106" spans="1:5" s="2" customFormat="1" x14ac:dyDescent="0.25">
      <c r="A106" s="25">
        <v>15</v>
      </c>
      <c r="B106" s="34">
        <v>8497.19</v>
      </c>
      <c r="C106" s="35" t="s">
        <v>105</v>
      </c>
      <c r="D106" s="35" t="s">
        <v>47</v>
      </c>
      <c r="E106" s="19">
        <v>44544</v>
      </c>
    </row>
    <row r="107" spans="1:5" s="2" customFormat="1" x14ac:dyDescent="0.25">
      <c r="A107" s="25">
        <v>16</v>
      </c>
      <c r="B107" s="34">
        <v>428.4</v>
      </c>
      <c r="C107" s="35" t="s">
        <v>106</v>
      </c>
      <c r="D107" s="21" t="s">
        <v>112</v>
      </c>
      <c r="E107" s="19" t="s">
        <v>107</v>
      </c>
    </row>
    <row r="108" spans="1:5" s="2" customFormat="1" x14ac:dyDescent="0.25">
      <c r="A108" s="25">
        <v>17</v>
      </c>
      <c r="B108" s="34">
        <v>1589.92</v>
      </c>
      <c r="C108" s="35" t="s">
        <v>108</v>
      </c>
      <c r="D108" s="35" t="s">
        <v>113</v>
      </c>
      <c r="E108" s="19">
        <v>44544</v>
      </c>
    </row>
    <row r="109" spans="1:5" s="2" customFormat="1" x14ac:dyDescent="0.25">
      <c r="A109" s="25">
        <v>18</v>
      </c>
      <c r="B109" s="34">
        <v>392</v>
      </c>
      <c r="C109" s="35" t="s">
        <v>109</v>
      </c>
      <c r="D109" s="35" t="s">
        <v>45</v>
      </c>
      <c r="E109" s="19">
        <v>44544</v>
      </c>
    </row>
    <row r="110" spans="1:5" s="2" customFormat="1" x14ac:dyDescent="0.25">
      <c r="A110" s="25">
        <v>19</v>
      </c>
      <c r="B110" s="34">
        <v>595</v>
      </c>
      <c r="C110" s="35" t="s">
        <v>110</v>
      </c>
      <c r="D110" s="35" t="s">
        <v>17</v>
      </c>
      <c r="E110" s="19">
        <v>44544</v>
      </c>
    </row>
    <row r="111" spans="1:5" s="2" customFormat="1" x14ac:dyDescent="0.25">
      <c r="A111" s="25">
        <v>20</v>
      </c>
      <c r="B111" s="34">
        <v>723.14</v>
      </c>
      <c r="C111" s="35" t="s">
        <v>76</v>
      </c>
      <c r="D111" s="35" t="s">
        <v>79</v>
      </c>
      <c r="E111" s="19">
        <v>44544</v>
      </c>
    </row>
    <row r="112" spans="1:5" s="2" customFormat="1" x14ac:dyDescent="0.25">
      <c r="A112" s="25">
        <v>21</v>
      </c>
      <c r="B112" s="34">
        <f>37043.82+194191.03</f>
        <v>231234.85</v>
      </c>
      <c r="C112" s="35" t="s">
        <v>119</v>
      </c>
      <c r="D112" s="35" t="s">
        <v>120</v>
      </c>
      <c r="E112" s="19">
        <v>44545</v>
      </c>
    </row>
    <row r="113" spans="1:5" s="2" customFormat="1" x14ac:dyDescent="0.25">
      <c r="A113" s="25">
        <v>22</v>
      </c>
      <c r="B113" s="34">
        <v>4165</v>
      </c>
      <c r="C113" s="35" t="s">
        <v>77</v>
      </c>
      <c r="D113" s="35" t="s">
        <v>122</v>
      </c>
      <c r="E113" s="19">
        <v>44545</v>
      </c>
    </row>
    <row r="114" spans="1:5" s="2" customFormat="1" x14ac:dyDescent="0.25">
      <c r="A114" s="25">
        <v>23</v>
      </c>
      <c r="B114" s="34">
        <v>2951.1</v>
      </c>
      <c r="C114" s="35" t="s">
        <v>121</v>
      </c>
      <c r="D114" s="35" t="s">
        <v>122</v>
      </c>
      <c r="E114" s="19">
        <v>44545</v>
      </c>
    </row>
    <row r="115" spans="1:5" s="2" customFormat="1" x14ac:dyDescent="0.25">
      <c r="A115" s="25">
        <v>24</v>
      </c>
      <c r="B115" s="34">
        <v>4274.58</v>
      </c>
      <c r="C115" s="35" t="s">
        <v>37</v>
      </c>
      <c r="D115" s="21" t="s">
        <v>38</v>
      </c>
      <c r="E115" s="19">
        <v>44545</v>
      </c>
    </row>
    <row r="116" spans="1:5" s="2" customFormat="1" x14ac:dyDescent="0.25">
      <c r="A116" s="25">
        <v>25</v>
      </c>
      <c r="B116" s="34">
        <v>2380</v>
      </c>
      <c r="C116" s="35" t="s">
        <v>125</v>
      </c>
      <c r="D116" s="21" t="s">
        <v>18</v>
      </c>
      <c r="E116" s="19">
        <v>44545</v>
      </c>
    </row>
    <row r="117" spans="1:5" s="2" customFormat="1" x14ac:dyDescent="0.25">
      <c r="A117" s="25">
        <v>26</v>
      </c>
      <c r="B117" s="34">
        <v>856.8</v>
      </c>
      <c r="C117" s="35" t="s">
        <v>106</v>
      </c>
      <c r="D117" s="21" t="s">
        <v>112</v>
      </c>
      <c r="E117" s="19">
        <v>44547</v>
      </c>
    </row>
    <row r="118" spans="1:5" s="2" customFormat="1" x14ac:dyDescent="0.25">
      <c r="A118" s="25">
        <v>27</v>
      </c>
      <c r="B118" s="34">
        <v>1822.13</v>
      </c>
      <c r="C118" s="35" t="s">
        <v>76</v>
      </c>
      <c r="D118" s="35" t="s">
        <v>79</v>
      </c>
      <c r="E118" s="37">
        <v>44547</v>
      </c>
    </row>
    <row r="119" spans="1:5" s="2" customFormat="1" x14ac:dyDescent="0.25">
      <c r="A119" s="25">
        <v>28</v>
      </c>
      <c r="B119" s="34">
        <v>3167.1</v>
      </c>
      <c r="C119" s="35" t="s">
        <v>71</v>
      </c>
      <c r="D119" s="35" t="s">
        <v>10</v>
      </c>
      <c r="E119" s="37">
        <v>44547</v>
      </c>
    </row>
    <row r="120" spans="1:5" s="2" customFormat="1" x14ac:dyDescent="0.25">
      <c r="A120" s="25">
        <v>29</v>
      </c>
      <c r="B120" s="34">
        <v>837</v>
      </c>
      <c r="C120" s="35" t="s">
        <v>71</v>
      </c>
      <c r="D120" s="35" t="s">
        <v>10</v>
      </c>
      <c r="E120" s="37">
        <v>44550</v>
      </c>
    </row>
    <row r="121" spans="1:5" s="2" customFormat="1" x14ac:dyDescent="0.25">
      <c r="A121" s="25">
        <v>30</v>
      </c>
      <c r="B121" s="34">
        <v>118</v>
      </c>
      <c r="C121" s="35" t="s">
        <v>132</v>
      </c>
      <c r="D121" s="35" t="s">
        <v>32</v>
      </c>
      <c r="E121" s="37">
        <v>44550</v>
      </c>
    </row>
    <row r="122" spans="1:5" s="2" customFormat="1" x14ac:dyDescent="0.25">
      <c r="A122" s="25">
        <v>31</v>
      </c>
      <c r="B122" s="34">
        <v>216.68</v>
      </c>
      <c r="C122" s="35" t="s">
        <v>71</v>
      </c>
      <c r="D122" s="35" t="s">
        <v>10</v>
      </c>
      <c r="E122" s="37">
        <v>44551</v>
      </c>
    </row>
    <row r="123" spans="1:5" s="2" customFormat="1" x14ac:dyDescent="0.25">
      <c r="A123" s="25">
        <v>32</v>
      </c>
      <c r="B123" s="34">
        <v>75862.5</v>
      </c>
      <c r="C123" s="35" t="s">
        <v>158</v>
      </c>
      <c r="D123" s="35" t="s">
        <v>62</v>
      </c>
      <c r="E123" s="37">
        <v>44551</v>
      </c>
    </row>
    <row r="124" spans="1:5" s="2" customFormat="1" x14ac:dyDescent="0.25">
      <c r="A124" s="25">
        <v>33</v>
      </c>
      <c r="B124" s="34">
        <v>376.04</v>
      </c>
      <c r="C124" s="35" t="s">
        <v>36</v>
      </c>
      <c r="D124" s="35" t="s">
        <v>78</v>
      </c>
      <c r="E124" s="37">
        <v>44551</v>
      </c>
    </row>
    <row r="125" spans="1:5" s="2" customFormat="1" x14ac:dyDescent="0.25">
      <c r="A125" s="25">
        <v>34</v>
      </c>
      <c r="B125" s="34">
        <f>4008.91+21015.51</f>
        <v>25024.42</v>
      </c>
      <c r="C125" s="35" t="s">
        <v>228</v>
      </c>
      <c r="D125" s="35" t="s">
        <v>235</v>
      </c>
      <c r="E125" s="37">
        <v>44552</v>
      </c>
    </row>
    <row r="126" spans="1:5" s="2" customFormat="1" x14ac:dyDescent="0.25">
      <c r="A126" s="25">
        <v>35</v>
      </c>
      <c r="B126" s="34">
        <v>1737.4</v>
      </c>
      <c r="C126" s="35" t="s">
        <v>121</v>
      </c>
      <c r="D126" s="35" t="s">
        <v>18</v>
      </c>
      <c r="E126" s="37">
        <v>44552</v>
      </c>
    </row>
    <row r="127" spans="1:5" s="2" customFormat="1" x14ac:dyDescent="0.25">
      <c r="A127" s="25">
        <v>36</v>
      </c>
      <c r="B127" s="34">
        <v>583.1</v>
      </c>
      <c r="C127" s="35" t="s">
        <v>226</v>
      </c>
      <c r="D127" s="35" t="s">
        <v>18</v>
      </c>
      <c r="E127" s="37">
        <v>44552</v>
      </c>
    </row>
    <row r="128" spans="1:5" s="2" customFormat="1" x14ac:dyDescent="0.25">
      <c r="A128" s="25">
        <v>37</v>
      </c>
      <c r="B128" s="34">
        <v>580415</v>
      </c>
      <c r="C128" s="35" t="s">
        <v>229</v>
      </c>
      <c r="D128" s="35" t="s">
        <v>62</v>
      </c>
      <c r="E128" s="37">
        <v>44552</v>
      </c>
    </row>
    <row r="129" spans="1:5" s="2" customFormat="1" x14ac:dyDescent="0.25">
      <c r="A129" s="25">
        <v>38</v>
      </c>
      <c r="B129" s="34">
        <v>110278.85</v>
      </c>
      <c r="C129" s="35" t="s">
        <v>230</v>
      </c>
      <c r="D129" s="35" t="s">
        <v>231</v>
      </c>
      <c r="E129" s="37">
        <v>44552</v>
      </c>
    </row>
    <row r="130" spans="1:5" s="2" customFormat="1" x14ac:dyDescent="0.25">
      <c r="A130" s="25">
        <v>39</v>
      </c>
      <c r="B130" s="34">
        <v>522.35</v>
      </c>
      <c r="C130" s="35" t="s">
        <v>232</v>
      </c>
      <c r="D130" s="35" t="s">
        <v>14</v>
      </c>
      <c r="E130" s="37">
        <v>44552</v>
      </c>
    </row>
    <row r="131" spans="1:5" s="2" customFormat="1" x14ac:dyDescent="0.2">
      <c r="A131" s="25">
        <v>40</v>
      </c>
      <c r="B131" s="34">
        <v>1582.7</v>
      </c>
      <c r="C131" s="35" t="s">
        <v>253</v>
      </c>
      <c r="D131" s="36" t="s">
        <v>254</v>
      </c>
      <c r="E131" s="37">
        <v>44553</v>
      </c>
    </row>
    <row r="132" spans="1:5" s="2" customFormat="1" x14ac:dyDescent="0.2">
      <c r="A132" s="25">
        <v>41</v>
      </c>
      <c r="B132" s="34">
        <v>380.8</v>
      </c>
      <c r="C132" s="35" t="s">
        <v>253</v>
      </c>
      <c r="D132" s="36" t="s">
        <v>112</v>
      </c>
      <c r="E132" s="37">
        <v>44553</v>
      </c>
    </row>
    <row r="133" spans="1:5" s="2" customFormat="1" x14ac:dyDescent="0.25">
      <c r="A133" s="25">
        <v>42</v>
      </c>
      <c r="B133" s="34">
        <v>9520</v>
      </c>
      <c r="C133" s="35" t="s">
        <v>77</v>
      </c>
      <c r="D133" s="35" t="s">
        <v>18</v>
      </c>
      <c r="E133" s="37">
        <v>44553</v>
      </c>
    </row>
    <row r="134" spans="1:5" s="2" customFormat="1" x14ac:dyDescent="0.25">
      <c r="A134" s="25">
        <v>43</v>
      </c>
      <c r="B134" s="34">
        <v>557.09</v>
      </c>
      <c r="C134" s="35" t="s">
        <v>238</v>
      </c>
      <c r="D134" s="35" t="s">
        <v>239</v>
      </c>
      <c r="E134" s="37">
        <v>44553</v>
      </c>
    </row>
    <row r="135" spans="1:5" s="2" customFormat="1" x14ac:dyDescent="0.25">
      <c r="A135" s="25">
        <v>44</v>
      </c>
      <c r="B135" s="34">
        <v>8836.1200000000008</v>
      </c>
      <c r="C135" s="35" t="s">
        <v>31</v>
      </c>
      <c r="D135" s="35" t="s">
        <v>14</v>
      </c>
      <c r="E135" s="37">
        <v>44553</v>
      </c>
    </row>
    <row r="136" spans="1:5" s="2" customFormat="1" x14ac:dyDescent="0.25">
      <c r="A136" s="25">
        <v>45</v>
      </c>
      <c r="B136" s="34">
        <v>2446.6999999999998</v>
      </c>
      <c r="C136" s="35" t="s">
        <v>232</v>
      </c>
      <c r="D136" s="35" t="s">
        <v>14</v>
      </c>
      <c r="E136" s="37">
        <v>44553</v>
      </c>
    </row>
    <row r="137" spans="1:5" s="2" customFormat="1" x14ac:dyDescent="0.25">
      <c r="A137" s="25">
        <v>46</v>
      </c>
      <c r="B137" s="34">
        <v>7735</v>
      </c>
      <c r="C137" s="35" t="s">
        <v>255</v>
      </c>
      <c r="D137" s="35" t="s">
        <v>18</v>
      </c>
      <c r="E137" s="37">
        <v>44553</v>
      </c>
    </row>
    <row r="138" spans="1:5" s="2" customFormat="1" x14ac:dyDescent="0.2">
      <c r="A138" s="25">
        <v>47</v>
      </c>
      <c r="B138" s="34">
        <v>89.25</v>
      </c>
      <c r="C138" s="35" t="s">
        <v>266</v>
      </c>
      <c r="D138" s="36" t="s">
        <v>112</v>
      </c>
      <c r="E138" s="37">
        <v>44554</v>
      </c>
    </row>
    <row r="139" spans="1:5" s="2" customFormat="1" x14ac:dyDescent="0.25">
      <c r="A139" s="25">
        <v>48</v>
      </c>
      <c r="B139" s="34">
        <v>4165</v>
      </c>
      <c r="C139" s="35" t="s">
        <v>269</v>
      </c>
      <c r="D139" s="35" t="s">
        <v>18</v>
      </c>
      <c r="E139" s="37">
        <v>44557</v>
      </c>
    </row>
    <row r="140" spans="1:5" s="2" customFormat="1" x14ac:dyDescent="0.25">
      <c r="A140" s="25">
        <v>49</v>
      </c>
      <c r="B140" s="34">
        <v>11595</v>
      </c>
      <c r="C140" s="35" t="s">
        <v>270</v>
      </c>
      <c r="D140" s="35" t="s">
        <v>65</v>
      </c>
      <c r="E140" s="37">
        <v>44557</v>
      </c>
    </row>
    <row r="141" spans="1:5" s="2" customFormat="1" x14ac:dyDescent="0.25">
      <c r="A141" s="25">
        <v>50</v>
      </c>
      <c r="B141" s="34">
        <v>4146.04</v>
      </c>
      <c r="C141" s="35" t="s">
        <v>9</v>
      </c>
      <c r="D141" s="35" t="s">
        <v>10</v>
      </c>
      <c r="E141" s="37">
        <v>44557</v>
      </c>
    </row>
    <row r="142" spans="1:5" s="2" customFormat="1" x14ac:dyDescent="0.25">
      <c r="A142" s="25">
        <v>51</v>
      </c>
      <c r="B142" s="34">
        <v>11824.99</v>
      </c>
      <c r="C142" s="35" t="s">
        <v>108</v>
      </c>
      <c r="D142" s="35" t="s">
        <v>324</v>
      </c>
      <c r="E142" s="37">
        <v>44558</v>
      </c>
    </row>
    <row r="143" spans="1:5" s="2" customFormat="1" x14ac:dyDescent="0.25">
      <c r="A143" s="25">
        <v>52</v>
      </c>
      <c r="B143" s="34">
        <f>5256+1650.53+566+1744.89</f>
        <v>9217.42</v>
      </c>
      <c r="C143" s="35" t="s">
        <v>34</v>
      </c>
      <c r="D143" s="35" t="s">
        <v>35</v>
      </c>
      <c r="E143" s="19"/>
    </row>
    <row r="144" spans="1:5" s="2" customFormat="1" x14ac:dyDescent="0.25">
      <c r="A144" s="53"/>
      <c r="B144" s="40"/>
      <c r="C144" s="39"/>
      <c r="D144" s="39"/>
      <c r="E144" s="24"/>
    </row>
    <row r="146" spans="1:5" x14ac:dyDescent="0.25">
      <c r="A146" s="58" t="s">
        <v>24</v>
      </c>
      <c r="B146" s="58"/>
      <c r="C146" s="58"/>
      <c r="D146" s="58"/>
      <c r="E146" s="4"/>
    </row>
    <row r="147" spans="1:5" ht="25.5" x14ac:dyDescent="0.25">
      <c r="A147" s="32" t="s">
        <v>5</v>
      </c>
      <c r="B147" s="5" t="s">
        <v>1</v>
      </c>
      <c r="C147" s="6" t="s">
        <v>2</v>
      </c>
      <c r="D147" s="7" t="s">
        <v>3</v>
      </c>
      <c r="E147" s="6" t="s">
        <v>4</v>
      </c>
    </row>
    <row r="148" spans="1:5" x14ac:dyDescent="0.2">
      <c r="A148" s="31">
        <v>1</v>
      </c>
      <c r="B148" s="34">
        <v>1069935.95</v>
      </c>
      <c r="C148" s="35" t="s">
        <v>25</v>
      </c>
      <c r="D148" s="36" t="s">
        <v>26</v>
      </c>
      <c r="E148" s="37">
        <v>44537</v>
      </c>
    </row>
    <row r="149" spans="1:5" x14ac:dyDescent="0.2">
      <c r="A149" s="31">
        <v>2</v>
      </c>
      <c r="B149" s="34">
        <v>7217759.2199999997</v>
      </c>
      <c r="C149" s="35" t="s">
        <v>25</v>
      </c>
      <c r="D149" s="36" t="s">
        <v>26</v>
      </c>
      <c r="E149" s="37">
        <v>44538</v>
      </c>
    </row>
    <row r="150" spans="1:5" x14ac:dyDescent="0.2">
      <c r="A150" s="31">
        <v>3</v>
      </c>
      <c r="B150" s="34">
        <v>331848.64</v>
      </c>
      <c r="C150" s="35" t="s">
        <v>25</v>
      </c>
      <c r="D150" s="36" t="s">
        <v>26</v>
      </c>
      <c r="E150" s="37">
        <v>44545</v>
      </c>
    </row>
    <row r="151" spans="1:5" x14ac:dyDescent="0.2">
      <c r="A151" s="31">
        <v>4</v>
      </c>
      <c r="B151" s="34">
        <v>7641598.7999999998</v>
      </c>
      <c r="C151" s="35" t="s">
        <v>25</v>
      </c>
      <c r="D151" s="36" t="s">
        <v>114</v>
      </c>
      <c r="E151" s="37">
        <v>44545</v>
      </c>
    </row>
    <row r="152" spans="1:5" x14ac:dyDescent="0.2">
      <c r="A152" s="31">
        <v>5</v>
      </c>
      <c r="B152" s="34">
        <v>876</v>
      </c>
      <c r="C152" s="35" t="s">
        <v>16</v>
      </c>
      <c r="D152" s="36" t="s">
        <v>182</v>
      </c>
      <c r="E152" s="37">
        <v>44551</v>
      </c>
    </row>
    <row r="153" spans="1:5" x14ac:dyDescent="0.2">
      <c r="A153" s="31">
        <v>6</v>
      </c>
      <c r="B153" s="34">
        <v>28000.7</v>
      </c>
      <c r="C153" s="35" t="s">
        <v>233</v>
      </c>
      <c r="D153" s="36" t="s">
        <v>234</v>
      </c>
      <c r="E153" s="37">
        <v>44552</v>
      </c>
    </row>
    <row r="154" spans="1:5" x14ac:dyDescent="0.25">
      <c r="A154" s="31">
        <v>7</v>
      </c>
      <c r="B154" s="18">
        <v>89371.38</v>
      </c>
      <c r="C154" s="20" t="s">
        <v>233</v>
      </c>
      <c r="D154" s="21" t="s">
        <v>180</v>
      </c>
      <c r="E154" s="19">
        <v>44552</v>
      </c>
    </row>
    <row r="155" spans="1:5" x14ac:dyDescent="0.2">
      <c r="A155" s="31">
        <v>8</v>
      </c>
      <c r="B155" s="34">
        <v>8908844.4299999997</v>
      </c>
      <c r="C155" s="35" t="s">
        <v>25</v>
      </c>
      <c r="D155" s="36" t="s">
        <v>26</v>
      </c>
      <c r="E155" s="37">
        <v>44552</v>
      </c>
    </row>
    <row r="156" spans="1:5" x14ac:dyDescent="0.2">
      <c r="A156" s="31">
        <v>9</v>
      </c>
      <c r="B156" s="34">
        <v>13882662.75</v>
      </c>
      <c r="C156" s="35" t="s">
        <v>25</v>
      </c>
      <c r="D156" s="36" t="s">
        <v>26</v>
      </c>
      <c r="E156" s="37">
        <v>44554</v>
      </c>
    </row>
    <row r="158" spans="1:5" x14ac:dyDescent="0.2">
      <c r="A158" s="38" t="s">
        <v>63</v>
      </c>
      <c r="B158" s="40"/>
      <c r="C158" s="39"/>
      <c r="D158" s="41"/>
      <c r="E158" s="42"/>
    </row>
    <row r="159" spans="1:5" x14ac:dyDescent="0.25">
      <c r="A159" s="43" t="s">
        <v>64</v>
      </c>
      <c r="B159" s="44" t="s">
        <v>1</v>
      </c>
      <c r="C159" s="45" t="s">
        <v>2</v>
      </c>
      <c r="D159" s="45" t="s">
        <v>3</v>
      </c>
      <c r="E159" s="6" t="s">
        <v>4</v>
      </c>
    </row>
    <row r="160" spans="1:5" x14ac:dyDescent="0.25">
      <c r="A160" s="31">
        <v>1</v>
      </c>
      <c r="B160" s="34">
        <v>162184</v>
      </c>
      <c r="C160" s="34" t="s">
        <v>67</v>
      </c>
      <c r="D160" s="35" t="s">
        <v>68</v>
      </c>
      <c r="E160" s="19">
        <v>44540</v>
      </c>
    </row>
    <row r="161" spans="1:5" x14ac:dyDescent="0.25">
      <c r="A161" s="31">
        <v>2</v>
      </c>
      <c r="B161" s="34">
        <v>1090679</v>
      </c>
      <c r="C161" s="35" t="s">
        <v>69</v>
      </c>
      <c r="D161" s="35" t="s">
        <v>70</v>
      </c>
      <c r="E161" s="19">
        <v>44540</v>
      </c>
    </row>
    <row r="162" spans="1:5" x14ac:dyDescent="0.25">
      <c r="A162" s="31">
        <v>3</v>
      </c>
      <c r="B162" s="34">
        <v>420552.06</v>
      </c>
      <c r="C162" s="35" t="s">
        <v>83</v>
      </c>
      <c r="D162" s="35" t="s">
        <v>84</v>
      </c>
      <c r="E162" s="37">
        <v>44543</v>
      </c>
    </row>
    <row r="163" spans="1:5" x14ac:dyDescent="0.25">
      <c r="A163" s="31">
        <v>4</v>
      </c>
      <c r="B163" s="34">
        <v>225606.03</v>
      </c>
      <c r="C163" s="35" t="s">
        <v>85</v>
      </c>
      <c r="D163" s="35" t="s">
        <v>84</v>
      </c>
      <c r="E163" s="37">
        <v>44543</v>
      </c>
    </row>
    <row r="164" spans="1:5" x14ac:dyDescent="0.25">
      <c r="A164" s="31">
        <v>5</v>
      </c>
      <c r="B164" s="34">
        <v>313673.73</v>
      </c>
      <c r="C164" s="35" t="s">
        <v>86</v>
      </c>
      <c r="D164" s="35" t="s">
        <v>87</v>
      </c>
      <c r="E164" s="37">
        <v>44543</v>
      </c>
    </row>
    <row r="165" spans="1:5" x14ac:dyDescent="0.25">
      <c r="A165" s="31">
        <v>6</v>
      </c>
      <c r="B165" s="34">
        <v>499836.2</v>
      </c>
      <c r="C165" s="35" t="s">
        <v>94</v>
      </c>
      <c r="D165" s="35" t="s">
        <v>103</v>
      </c>
      <c r="E165" s="37">
        <v>44544</v>
      </c>
    </row>
    <row r="166" spans="1:5" x14ac:dyDescent="0.25">
      <c r="A166" s="31">
        <v>7</v>
      </c>
      <c r="B166" s="34">
        <v>181845.64</v>
      </c>
      <c r="C166" s="35" t="s">
        <v>94</v>
      </c>
      <c r="D166" s="35" t="s">
        <v>103</v>
      </c>
      <c r="E166" s="37">
        <v>44544</v>
      </c>
    </row>
    <row r="167" spans="1:5" x14ac:dyDescent="0.25">
      <c r="A167" s="31">
        <v>8</v>
      </c>
      <c r="B167" s="34">
        <v>530814.24</v>
      </c>
      <c r="C167" s="35" t="s">
        <v>95</v>
      </c>
      <c r="D167" s="35" t="s">
        <v>103</v>
      </c>
      <c r="E167" s="37">
        <v>44544</v>
      </c>
    </row>
    <row r="168" spans="1:5" x14ac:dyDescent="0.25">
      <c r="A168" s="31">
        <v>9</v>
      </c>
      <c r="B168" s="34">
        <v>93981.759999999995</v>
      </c>
      <c r="C168" s="35" t="s">
        <v>96</v>
      </c>
      <c r="D168" s="35" t="s">
        <v>103</v>
      </c>
      <c r="E168" s="37">
        <v>44544</v>
      </c>
    </row>
    <row r="169" spans="1:5" x14ac:dyDescent="0.25">
      <c r="A169" s="31">
        <v>10</v>
      </c>
      <c r="B169" s="34">
        <v>297785.46000000002</v>
      </c>
      <c r="C169" s="35" t="s">
        <v>97</v>
      </c>
      <c r="D169" s="35" t="s">
        <v>103</v>
      </c>
      <c r="E169" s="37">
        <v>44544</v>
      </c>
    </row>
    <row r="170" spans="1:5" x14ac:dyDescent="0.25">
      <c r="A170" s="31">
        <v>11</v>
      </c>
      <c r="B170" s="34">
        <v>499997.53</v>
      </c>
      <c r="C170" s="35" t="s">
        <v>98</v>
      </c>
      <c r="D170" s="35" t="s">
        <v>103</v>
      </c>
      <c r="E170" s="37">
        <v>44544</v>
      </c>
    </row>
    <row r="171" spans="1:5" x14ac:dyDescent="0.25">
      <c r="A171" s="31">
        <v>12</v>
      </c>
      <c r="B171" s="34">
        <v>290269.78000000003</v>
      </c>
      <c r="C171" s="35" t="s">
        <v>99</v>
      </c>
      <c r="D171" s="35" t="s">
        <v>103</v>
      </c>
      <c r="E171" s="37">
        <v>44544</v>
      </c>
    </row>
    <row r="172" spans="1:5" x14ac:dyDescent="0.25">
      <c r="A172" s="31">
        <v>13</v>
      </c>
      <c r="B172" s="34">
        <v>676812.80000000005</v>
      </c>
      <c r="C172" s="35" t="s">
        <v>96</v>
      </c>
      <c r="D172" s="35" t="s">
        <v>103</v>
      </c>
      <c r="E172" s="37">
        <v>44544</v>
      </c>
    </row>
    <row r="173" spans="1:5" x14ac:dyDescent="0.25">
      <c r="A173" s="31">
        <v>14</v>
      </c>
      <c r="B173" s="34">
        <v>999603.7</v>
      </c>
      <c r="C173" s="35" t="s">
        <v>100</v>
      </c>
      <c r="D173" s="35" t="s">
        <v>103</v>
      </c>
      <c r="E173" s="37">
        <v>44544</v>
      </c>
    </row>
    <row r="174" spans="1:5" x14ac:dyDescent="0.25">
      <c r="A174" s="31">
        <v>15</v>
      </c>
      <c r="B174" s="34">
        <v>289201.49</v>
      </c>
      <c r="C174" s="35" t="s">
        <v>101</v>
      </c>
      <c r="D174" s="35" t="s">
        <v>103</v>
      </c>
      <c r="E174" s="37">
        <v>44544</v>
      </c>
    </row>
    <row r="175" spans="1:5" x14ac:dyDescent="0.25">
      <c r="A175" s="31">
        <v>16</v>
      </c>
      <c r="B175" s="34">
        <v>232715.74</v>
      </c>
      <c r="C175" s="35" t="s">
        <v>102</v>
      </c>
      <c r="D175" s="35" t="s">
        <v>103</v>
      </c>
      <c r="E175" s="37">
        <v>44544</v>
      </c>
    </row>
    <row r="176" spans="1:5" x14ac:dyDescent="0.25">
      <c r="A176" s="31">
        <v>17</v>
      </c>
      <c r="B176" s="34">
        <v>3482686.75</v>
      </c>
      <c r="C176" s="35" t="s">
        <v>123</v>
      </c>
      <c r="D176" s="35" t="s">
        <v>124</v>
      </c>
      <c r="E176" s="37">
        <v>44545</v>
      </c>
    </row>
    <row r="177" spans="1:5" x14ac:dyDescent="0.25">
      <c r="A177" s="31">
        <v>18</v>
      </c>
      <c r="B177" s="34">
        <v>25116232.690000001</v>
      </c>
      <c r="C177" s="35" t="s">
        <v>130</v>
      </c>
      <c r="D177" s="35" t="s">
        <v>131</v>
      </c>
      <c r="E177" s="37">
        <v>44550</v>
      </c>
    </row>
    <row r="178" spans="1:5" x14ac:dyDescent="0.25">
      <c r="A178" s="31">
        <v>19</v>
      </c>
      <c r="B178" s="34">
        <v>409948</v>
      </c>
      <c r="C178" s="35" t="s">
        <v>133</v>
      </c>
      <c r="D178" s="35" t="s">
        <v>157</v>
      </c>
      <c r="E178" s="37">
        <v>44550</v>
      </c>
    </row>
    <row r="179" spans="1:5" x14ac:dyDescent="0.25">
      <c r="A179" s="31">
        <v>20</v>
      </c>
      <c r="B179" s="34">
        <v>7140</v>
      </c>
      <c r="C179" s="35" t="s">
        <v>134</v>
      </c>
      <c r="D179" s="35" t="s">
        <v>157</v>
      </c>
      <c r="E179" s="37">
        <v>44550</v>
      </c>
    </row>
    <row r="180" spans="1:5" x14ac:dyDescent="0.25">
      <c r="A180" s="31">
        <v>21</v>
      </c>
      <c r="B180" s="34">
        <v>406741.78</v>
      </c>
      <c r="C180" s="35" t="s">
        <v>135</v>
      </c>
      <c r="D180" s="35" t="s">
        <v>157</v>
      </c>
      <c r="E180" s="37">
        <v>44550</v>
      </c>
    </row>
    <row r="181" spans="1:5" x14ac:dyDescent="0.25">
      <c r="A181" s="31">
        <v>22</v>
      </c>
      <c r="B181" s="34">
        <v>630395.69999999995</v>
      </c>
      <c r="C181" s="35" t="s">
        <v>136</v>
      </c>
      <c r="D181" s="35" t="s">
        <v>157</v>
      </c>
      <c r="E181" s="37">
        <v>44550</v>
      </c>
    </row>
    <row r="182" spans="1:5" x14ac:dyDescent="0.25">
      <c r="A182" s="31">
        <v>23</v>
      </c>
      <c r="B182" s="34">
        <v>1317166</v>
      </c>
      <c r="C182" s="35" t="s">
        <v>137</v>
      </c>
      <c r="D182" s="35" t="s">
        <v>157</v>
      </c>
      <c r="E182" s="37">
        <v>44550</v>
      </c>
    </row>
    <row r="183" spans="1:5" x14ac:dyDescent="0.25">
      <c r="A183" s="31">
        <v>24</v>
      </c>
      <c r="B183" s="34">
        <v>426802</v>
      </c>
      <c r="C183" s="35" t="s">
        <v>138</v>
      </c>
      <c r="D183" s="35" t="s">
        <v>157</v>
      </c>
      <c r="E183" s="37">
        <v>44550</v>
      </c>
    </row>
    <row r="184" spans="1:5" x14ac:dyDescent="0.25">
      <c r="A184" s="31">
        <v>25</v>
      </c>
      <c r="B184" s="34">
        <v>509585</v>
      </c>
      <c r="C184" s="35" t="s">
        <v>139</v>
      </c>
      <c r="D184" s="35" t="s">
        <v>157</v>
      </c>
      <c r="E184" s="37">
        <v>44550</v>
      </c>
    </row>
    <row r="185" spans="1:5" x14ac:dyDescent="0.25">
      <c r="A185" s="31">
        <v>26</v>
      </c>
      <c r="B185" s="34">
        <v>140000</v>
      </c>
      <c r="C185" s="35" t="s">
        <v>140</v>
      </c>
      <c r="D185" s="35" t="s">
        <v>157</v>
      </c>
      <c r="E185" s="37">
        <v>44550</v>
      </c>
    </row>
    <row r="186" spans="1:5" x14ac:dyDescent="0.25">
      <c r="A186" s="31">
        <v>27</v>
      </c>
      <c r="B186" s="34">
        <v>335759</v>
      </c>
      <c r="C186" s="35" t="s">
        <v>141</v>
      </c>
      <c r="D186" s="35" t="s">
        <v>157</v>
      </c>
      <c r="E186" s="37">
        <v>44550</v>
      </c>
    </row>
    <row r="187" spans="1:5" x14ac:dyDescent="0.25">
      <c r="A187" s="31">
        <v>28</v>
      </c>
      <c r="B187" s="34">
        <v>59500</v>
      </c>
      <c r="C187" s="35" t="s">
        <v>142</v>
      </c>
      <c r="D187" s="35" t="s">
        <v>157</v>
      </c>
      <c r="E187" s="37">
        <v>44550</v>
      </c>
    </row>
    <row r="188" spans="1:5" x14ac:dyDescent="0.25">
      <c r="A188" s="31">
        <v>29</v>
      </c>
      <c r="B188" s="34">
        <v>244543.54</v>
      </c>
      <c r="C188" s="35" t="s">
        <v>143</v>
      </c>
      <c r="D188" s="35" t="s">
        <v>157</v>
      </c>
      <c r="E188" s="37">
        <v>44550</v>
      </c>
    </row>
    <row r="189" spans="1:5" x14ac:dyDescent="0.25">
      <c r="A189" s="31">
        <v>30</v>
      </c>
      <c r="B189" s="34">
        <v>90678</v>
      </c>
      <c r="C189" s="35" t="s">
        <v>144</v>
      </c>
      <c r="D189" s="35" t="s">
        <v>157</v>
      </c>
      <c r="E189" s="37">
        <v>44550</v>
      </c>
    </row>
    <row r="190" spans="1:5" x14ac:dyDescent="0.25">
      <c r="A190" s="31">
        <v>31</v>
      </c>
      <c r="B190" s="34">
        <v>549698.94999999995</v>
      </c>
      <c r="C190" s="35" t="s">
        <v>145</v>
      </c>
      <c r="D190" s="35" t="s">
        <v>157</v>
      </c>
      <c r="E190" s="37">
        <v>44550</v>
      </c>
    </row>
    <row r="191" spans="1:5" x14ac:dyDescent="0.25">
      <c r="A191" s="31">
        <v>32</v>
      </c>
      <c r="B191" s="34">
        <v>951099.83</v>
      </c>
      <c r="C191" s="35" t="s">
        <v>146</v>
      </c>
      <c r="D191" s="35" t="s">
        <v>157</v>
      </c>
      <c r="E191" s="37">
        <v>44550</v>
      </c>
    </row>
    <row r="192" spans="1:5" x14ac:dyDescent="0.25">
      <c r="A192" s="31">
        <v>33</v>
      </c>
      <c r="B192" s="34">
        <v>819000</v>
      </c>
      <c r="C192" s="35" t="s">
        <v>147</v>
      </c>
      <c r="D192" s="35" t="s">
        <v>157</v>
      </c>
      <c r="E192" s="37">
        <v>44550</v>
      </c>
    </row>
    <row r="193" spans="1:14" x14ac:dyDescent="0.25">
      <c r="A193" s="31">
        <v>34</v>
      </c>
      <c r="B193" s="34">
        <v>540392</v>
      </c>
      <c r="C193" s="35" t="s">
        <v>148</v>
      </c>
      <c r="D193" s="35" t="s">
        <v>157</v>
      </c>
      <c r="E193" s="37">
        <v>44550</v>
      </c>
    </row>
    <row r="194" spans="1:14" x14ac:dyDescent="0.25">
      <c r="A194" s="31">
        <v>35</v>
      </c>
      <c r="B194" s="34">
        <v>159477.85</v>
      </c>
      <c r="C194" s="35" t="s">
        <v>149</v>
      </c>
      <c r="D194" s="35" t="s">
        <v>157</v>
      </c>
      <c r="E194" s="37">
        <v>44550</v>
      </c>
    </row>
    <row r="195" spans="1:14" x14ac:dyDescent="0.25">
      <c r="A195" s="31">
        <v>36</v>
      </c>
      <c r="B195" s="34">
        <v>472579</v>
      </c>
      <c r="C195" s="35" t="s">
        <v>150</v>
      </c>
      <c r="D195" s="35" t="s">
        <v>157</v>
      </c>
      <c r="E195" s="37">
        <v>44550</v>
      </c>
    </row>
    <row r="196" spans="1:14" x14ac:dyDescent="0.25">
      <c r="A196" s="31">
        <v>37</v>
      </c>
      <c r="B196" s="34">
        <v>499209.65</v>
      </c>
      <c r="C196" s="35" t="s">
        <v>151</v>
      </c>
      <c r="D196" s="35" t="s">
        <v>157</v>
      </c>
      <c r="E196" s="37">
        <v>44550</v>
      </c>
    </row>
    <row r="197" spans="1:14" x14ac:dyDescent="0.25">
      <c r="A197" s="31">
        <v>38</v>
      </c>
      <c r="B197" s="34">
        <v>513320</v>
      </c>
      <c r="C197" s="35" t="s">
        <v>152</v>
      </c>
      <c r="D197" s="35" t="s">
        <v>157</v>
      </c>
      <c r="E197" s="37">
        <v>44550</v>
      </c>
    </row>
    <row r="198" spans="1:14" x14ac:dyDescent="0.25">
      <c r="A198" s="31">
        <v>39</v>
      </c>
      <c r="B198" s="34">
        <v>131264.34</v>
      </c>
      <c r="C198" s="35" t="s">
        <v>153</v>
      </c>
      <c r="D198" s="35" t="s">
        <v>157</v>
      </c>
      <c r="E198" s="37">
        <v>44550</v>
      </c>
    </row>
    <row r="199" spans="1:14" x14ac:dyDescent="0.25">
      <c r="A199" s="31">
        <v>40</v>
      </c>
      <c r="B199" s="34">
        <v>254720</v>
      </c>
      <c r="C199" s="35" t="s">
        <v>154</v>
      </c>
      <c r="D199" s="35" t="s">
        <v>157</v>
      </c>
      <c r="E199" s="37">
        <v>44550</v>
      </c>
    </row>
    <row r="200" spans="1:14" x14ac:dyDescent="0.25">
      <c r="A200" s="31">
        <v>41</v>
      </c>
      <c r="B200" s="34">
        <v>746909.45</v>
      </c>
      <c r="C200" s="35" t="s">
        <v>155</v>
      </c>
      <c r="D200" s="35" t="s">
        <v>157</v>
      </c>
      <c r="E200" s="37">
        <v>44550</v>
      </c>
    </row>
    <row r="201" spans="1:14" x14ac:dyDescent="0.25">
      <c r="A201" s="31">
        <v>42</v>
      </c>
      <c r="B201" s="34">
        <v>746731.74</v>
      </c>
      <c r="C201" s="35" t="s">
        <v>156</v>
      </c>
      <c r="D201" s="35" t="s">
        <v>157</v>
      </c>
      <c r="E201" s="37">
        <v>44550</v>
      </c>
    </row>
    <row r="202" spans="1:14" x14ac:dyDescent="0.25">
      <c r="A202" s="31">
        <v>43</v>
      </c>
      <c r="B202" s="34">
        <v>2245448</v>
      </c>
      <c r="C202" s="35" t="s">
        <v>67</v>
      </c>
      <c r="D202" s="35" t="s">
        <v>68</v>
      </c>
      <c r="E202" s="37">
        <v>44551</v>
      </c>
    </row>
    <row r="203" spans="1:14" x14ac:dyDescent="0.25">
      <c r="A203" s="31">
        <v>44</v>
      </c>
      <c r="B203" s="34">
        <v>929526.04</v>
      </c>
      <c r="C203" s="35" t="s">
        <v>163</v>
      </c>
      <c r="D203" s="35" t="s">
        <v>184</v>
      </c>
      <c r="E203" s="37">
        <v>44551</v>
      </c>
    </row>
    <row r="204" spans="1:14" ht="15" x14ac:dyDescent="0.25">
      <c r="A204" s="31">
        <v>45</v>
      </c>
      <c r="B204" s="34">
        <v>1557737.42</v>
      </c>
      <c r="C204" s="35" t="s">
        <v>164</v>
      </c>
      <c r="D204" s="35" t="s">
        <v>184</v>
      </c>
      <c r="E204" s="37">
        <v>44551</v>
      </c>
      <c r="N204"/>
    </row>
    <row r="205" spans="1:14" x14ac:dyDescent="0.25">
      <c r="A205" s="31">
        <v>46</v>
      </c>
      <c r="B205" s="34">
        <v>16000</v>
      </c>
      <c r="C205" s="35" t="s">
        <v>133</v>
      </c>
      <c r="D205" s="35" t="s">
        <v>157</v>
      </c>
      <c r="E205" s="37">
        <v>44551</v>
      </c>
    </row>
    <row r="206" spans="1:14" x14ac:dyDescent="0.25">
      <c r="A206" s="31">
        <v>47</v>
      </c>
      <c r="B206" s="34">
        <v>404150</v>
      </c>
      <c r="C206" s="35" t="s">
        <v>134</v>
      </c>
      <c r="D206" s="35" t="s">
        <v>157</v>
      </c>
      <c r="E206" s="37">
        <v>44551</v>
      </c>
    </row>
    <row r="207" spans="1:14" x14ac:dyDescent="0.25">
      <c r="A207" s="31">
        <v>48</v>
      </c>
      <c r="B207" s="34">
        <v>374028.22</v>
      </c>
      <c r="C207" s="35" t="s">
        <v>165</v>
      </c>
      <c r="D207" s="35" t="s">
        <v>157</v>
      </c>
      <c r="E207" s="37">
        <v>44551</v>
      </c>
    </row>
    <row r="208" spans="1:14" x14ac:dyDescent="0.25">
      <c r="A208" s="31">
        <v>49</v>
      </c>
      <c r="B208" s="34">
        <v>342370.75</v>
      </c>
      <c r="C208" s="35" t="s">
        <v>166</v>
      </c>
      <c r="D208" s="35" t="s">
        <v>157</v>
      </c>
      <c r="E208" s="37">
        <v>44551</v>
      </c>
    </row>
    <row r="209" spans="1:5" x14ac:dyDescent="0.25">
      <c r="A209" s="31">
        <v>50</v>
      </c>
      <c r="B209" s="34">
        <v>182000</v>
      </c>
      <c r="C209" s="35" t="s">
        <v>167</v>
      </c>
      <c r="D209" s="35" t="s">
        <v>157</v>
      </c>
      <c r="E209" s="37">
        <v>44551</v>
      </c>
    </row>
    <row r="210" spans="1:5" x14ac:dyDescent="0.25">
      <c r="A210" s="31">
        <v>51</v>
      </c>
      <c r="B210" s="34">
        <v>209393.8</v>
      </c>
      <c r="C210" s="35" t="s">
        <v>168</v>
      </c>
      <c r="D210" s="35" t="s">
        <v>157</v>
      </c>
      <c r="E210" s="37">
        <v>44551</v>
      </c>
    </row>
    <row r="211" spans="1:5" x14ac:dyDescent="0.25">
      <c r="A211" s="31">
        <v>52</v>
      </c>
      <c r="B211" s="34">
        <v>586382.16</v>
      </c>
      <c r="C211" s="35" t="s">
        <v>169</v>
      </c>
      <c r="D211" s="35" t="s">
        <v>157</v>
      </c>
      <c r="E211" s="37">
        <v>44551</v>
      </c>
    </row>
    <row r="212" spans="1:5" x14ac:dyDescent="0.25">
      <c r="A212" s="31">
        <v>53</v>
      </c>
      <c r="B212" s="34">
        <v>956165.5</v>
      </c>
      <c r="C212" s="35" t="s">
        <v>170</v>
      </c>
      <c r="D212" s="35" t="s">
        <v>157</v>
      </c>
      <c r="E212" s="37">
        <v>44551</v>
      </c>
    </row>
    <row r="213" spans="1:5" x14ac:dyDescent="0.25">
      <c r="A213" s="31">
        <v>54</v>
      </c>
      <c r="B213" s="34">
        <v>99233.2</v>
      </c>
      <c r="C213" s="35" t="s">
        <v>171</v>
      </c>
      <c r="D213" s="35" t="s">
        <v>157</v>
      </c>
      <c r="E213" s="37">
        <v>44551</v>
      </c>
    </row>
    <row r="214" spans="1:5" x14ac:dyDescent="0.25">
      <c r="A214" s="31">
        <v>55</v>
      </c>
      <c r="B214" s="34">
        <v>651095.16</v>
      </c>
      <c r="C214" s="35" t="s">
        <v>172</v>
      </c>
      <c r="D214" s="35" t="s">
        <v>157</v>
      </c>
      <c r="E214" s="37">
        <v>44551</v>
      </c>
    </row>
    <row r="215" spans="1:5" x14ac:dyDescent="0.25">
      <c r="A215" s="31">
        <v>56</v>
      </c>
      <c r="B215" s="34">
        <v>33190</v>
      </c>
      <c r="C215" s="35" t="s">
        <v>144</v>
      </c>
      <c r="D215" s="35" t="s">
        <v>157</v>
      </c>
      <c r="E215" s="37">
        <v>44551</v>
      </c>
    </row>
    <row r="216" spans="1:5" x14ac:dyDescent="0.25">
      <c r="A216" s="31">
        <v>57</v>
      </c>
      <c r="B216" s="34">
        <v>652655</v>
      </c>
      <c r="C216" s="35" t="s">
        <v>173</v>
      </c>
      <c r="D216" s="35" t="s">
        <v>157</v>
      </c>
      <c r="E216" s="37">
        <v>44551</v>
      </c>
    </row>
    <row r="217" spans="1:5" x14ac:dyDescent="0.25">
      <c r="A217" s="31">
        <v>58</v>
      </c>
      <c r="B217" s="34">
        <v>602365.5</v>
      </c>
      <c r="C217" s="35" t="s">
        <v>174</v>
      </c>
      <c r="D217" s="35" t="s">
        <v>157</v>
      </c>
      <c r="E217" s="37">
        <v>44551</v>
      </c>
    </row>
    <row r="218" spans="1:5" x14ac:dyDescent="0.25">
      <c r="A218" s="31">
        <v>59</v>
      </c>
      <c r="B218" s="34">
        <v>386689</v>
      </c>
      <c r="C218" s="35" t="s">
        <v>175</v>
      </c>
      <c r="D218" s="35" t="s">
        <v>157</v>
      </c>
      <c r="E218" s="37">
        <v>44551</v>
      </c>
    </row>
    <row r="219" spans="1:5" x14ac:dyDescent="0.25">
      <c r="A219" s="31">
        <v>60</v>
      </c>
      <c r="B219" s="34">
        <v>333171.07</v>
      </c>
      <c r="C219" s="35" t="s">
        <v>176</v>
      </c>
      <c r="D219" s="35" t="s">
        <v>157</v>
      </c>
      <c r="E219" s="37">
        <v>44551</v>
      </c>
    </row>
    <row r="220" spans="1:5" x14ac:dyDescent="0.25">
      <c r="A220" s="31">
        <v>61</v>
      </c>
      <c r="B220" s="34">
        <v>378554.84</v>
      </c>
      <c r="C220" s="35" t="s">
        <v>177</v>
      </c>
      <c r="D220" s="35" t="s">
        <v>157</v>
      </c>
      <c r="E220" s="37">
        <v>44551</v>
      </c>
    </row>
    <row r="221" spans="1:5" x14ac:dyDescent="0.25">
      <c r="A221" s="31">
        <v>62</v>
      </c>
      <c r="B221" s="34">
        <v>192187</v>
      </c>
      <c r="C221" s="35" t="s">
        <v>153</v>
      </c>
      <c r="D221" s="35" t="s">
        <v>157</v>
      </c>
      <c r="E221" s="37">
        <v>44551</v>
      </c>
    </row>
    <row r="222" spans="1:5" x14ac:dyDescent="0.25">
      <c r="A222" s="31">
        <v>63</v>
      </c>
      <c r="B222" s="34">
        <v>3500</v>
      </c>
      <c r="C222" s="35" t="s">
        <v>154</v>
      </c>
      <c r="D222" s="35" t="s">
        <v>157</v>
      </c>
      <c r="E222" s="37">
        <v>44551</v>
      </c>
    </row>
    <row r="223" spans="1:5" x14ac:dyDescent="0.25">
      <c r="A223" s="31">
        <v>64</v>
      </c>
      <c r="B223" s="34">
        <v>1520368.34</v>
      </c>
      <c r="C223" s="35" t="s">
        <v>163</v>
      </c>
      <c r="D223" s="35" t="s">
        <v>124</v>
      </c>
      <c r="E223" s="37">
        <v>44551</v>
      </c>
    </row>
    <row r="224" spans="1:5" x14ac:dyDescent="0.25">
      <c r="A224" s="31">
        <v>65</v>
      </c>
      <c r="B224" s="34">
        <v>1313629.1599999999</v>
      </c>
      <c r="C224" s="35" t="s">
        <v>163</v>
      </c>
      <c r="D224" s="35" t="s">
        <v>184</v>
      </c>
      <c r="E224" s="37">
        <v>44551</v>
      </c>
    </row>
    <row r="225" spans="1:5" x14ac:dyDescent="0.2">
      <c r="A225" s="31">
        <v>66</v>
      </c>
      <c r="B225" s="54">
        <v>3179730</v>
      </c>
      <c r="C225" s="55" t="s">
        <v>185</v>
      </c>
      <c r="D225" s="55" t="s">
        <v>183</v>
      </c>
      <c r="E225" s="37">
        <v>44551</v>
      </c>
    </row>
    <row r="226" spans="1:5" x14ac:dyDescent="0.2">
      <c r="A226" s="31">
        <v>67</v>
      </c>
      <c r="B226" s="54">
        <v>3584880</v>
      </c>
      <c r="C226" s="55" t="s">
        <v>185</v>
      </c>
      <c r="D226" s="55" t="s">
        <v>183</v>
      </c>
      <c r="E226" s="37">
        <v>44551</v>
      </c>
    </row>
    <row r="227" spans="1:5" x14ac:dyDescent="0.2">
      <c r="A227" s="31">
        <v>68</v>
      </c>
      <c r="B227" s="54">
        <v>3068900</v>
      </c>
      <c r="C227" s="55" t="s">
        <v>209</v>
      </c>
      <c r="D227" s="55" t="s">
        <v>183</v>
      </c>
      <c r="E227" s="37">
        <v>44551</v>
      </c>
    </row>
    <row r="228" spans="1:5" x14ac:dyDescent="0.2">
      <c r="A228" s="31">
        <v>69</v>
      </c>
      <c r="B228" s="54">
        <v>2334000</v>
      </c>
      <c r="C228" s="55" t="s">
        <v>186</v>
      </c>
      <c r="D228" s="55" t="s">
        <v>183</v>
      </c>
      <c r="E228" s="37">
        <v>44551</v>
      </c>
    </row>
    <row r="229" spans="1:5" x14ac:dyDescent="0.2">
      <c r="A229" s="31">
        <v>70</v>
      </c>
      <c r="B229" s="54">
        <v>3288360</v>
      </c>
      <c r="C229" s="55" t="s">
        <v>210</v>
      </c>
      <c r="D229" s="55" t="s">
        <v>183</v>
      </c>
      <c r="E229" s="37">
        <v>44551</v>
      </c>
    </row>
    <row r="230" spans="1:5" x14ac:dyDescent="0.2">
      <c r="A230" s="31">
        <v>71</v>
      </c>
      <c r="B230" s="54">
        <v>1635800</v>
      </c>
      <c r="C230" s="55" t="s">
        <v>187</v>
      </c>
      <c r="D230" s="55" t="s">
        <v>183</v>
      </c>
      <c r="E230" s="37">
        <v>44551</v>
      </c>
    </row>
    <row r="231" spans="1:5" x14ac:dyDescent="0.2">
      <c r="A231" s="31">
        <v>72</v>
      </c>
      <c r="B231" s="54">
        <v>3746940</v>
      </c>
      <c r="C231" s="55" t="s">
        <v>211</v>
      </c>
      <c r="D231" s="55" t="s">
        <v>183</v>
      </c>
      <c r="E231" s="37">
        <v>44551</v>
      </c>
    </row>
    <row r="232" spans="1:5" x14ac:dyDescent="0.2">
      <c r="A232" s="31">
        <v>73</v>
      </c>
      <c r="B232" s="54">
        <v>3552480</v>
      </c>
      <c r="C232" s="55" t="s">
        <v>211</v>
      </c>
      <c r="D232" s="55" t="s">
        <v>183</v>
      </c>
      <c r="E232" s="37">
        <v>44551</v>
      </c>
    </row>
    <row r="233" spans="1:5" x14ac:dyDescent="0.2">
      <c r="A233" s="31">
        <v>74</v>
      </c>
      <c r="B233" s="54">
        <v>2926380</v>
      </c>
      <c r="C233" s="55" t="s">
        <v>211</v>
      </c>
      <c r="D233" s="55" t="s">
        <v>183</v>
      </c>
      <c r="E233" s="37">
        <v>44551</v>
      </c>
    </row>
    <row r="234" spans="1:5" x14ac:dyDescent="0.2">
      <c r="A234" s="31">
        <v>75</v>
      </c>
      <c r="B234" s="54">
        <v>1947950</v>
      </c>
      <c r="C234" s="55" t="s">
        <v>188</v>
      </c>
      <c r="D234" s="55" t="s">
        <v>183</v>
      </c>
      <c r="E234" s="37">
        <v>44551</v>
      </c>
    </row>
    <row r="235" spans="1:5" x14ac:dyDescent="0.2">
      <c r="A235" s="31">
        <v>76</v>
      </c>
      <c r="B235" s="54">
        <v>752010</v>
      </c>
      <c r="C235" s="55" t="s">
        <v>188</v>
      </c>
      <c r="D235" s="55" t="s">
        <v>183</v>
      </c>
      <c r="E235" s="37">
        <v>44551</v>
      </c>
    </row>
    <row r="236" spans="1:5" x14ac:dyDescent="0.2">
      <c r="A236" s="31">
        <v>77</v>
      </c>
      <c r="B236" s="54">
        <v>1718930</v>
      </c>
      <c r="C236" s="55" t="s">
        <v>188</v>
      </c>
      <c r="D236" s="55" t="s">
        <v>183</v>
      </c>
      <c r="E236" s="37">
        <v>44551</v>
      </c>
    </row>
    <row r="237" spans="1:5" x14ac:dyDescent="0.2">
      <c r="A237" s="31">
        <v>78</v>
      </c>
      <c r="B237" s="54">
        <v>5446140</v>
      </c>
      <c r="C237" s="55" t="s">
        <v>189</v>
      </c>
      <c r="D237" s="55" t="s">
        <v>183</v>
      </c>
      <c r="E237" s="37">
        <v>44551</v>
      </c>
    </row>
    <row r="238" spans="1:5" x14ac:dyDescent="0.2">
      <c r="A238" s="31">
        <v>79</v>
      </c>
      <c r="B238" s="54">
        <v>45760</v>
      </c>
      <c r="C238" s="55" t="s">
        <v>212</v>
      </c>
      <c r="D238" s="55" t="s">
        <v>183</v>
      </c>
      <c r="E238" s="37">
        <v>44551</v>
      </c>
    </row>
    <row r="239" spans="1:5" x14ac:dyDescent="0.2">
      <c r="A239" s="31">
        <v>80</v>
      </c>
      <c r="B239" s="54">
        <v>2087100</v>
      </c>
      <c r="C239" s="55" t="s">
        <v>190</v>
      </c>
      <c r="D239" s="55" t="s">
        <v>183</v>
      </c>
      <c r="E239" s="37">
        <v>44551</v>
      </c>
    </row>
    <row r="240" spans="1:5" x14ac:dyDescent="0.2">
      <c r="A240" s="31">
        <v>81</v>
      </c>
      <c r="B240" s="54">
        <v>813150</v>
      </c>
      <c r="C240" s="55" t="s">
        <v>190</v>
      </c>
      <c r="D240" s="55" t="s">
        <v>183</v>
      </c>
      <c r="E240" s="37">
        <v>44551</v>
      </c>
    </row>
    <row r="241" spans="1:5" x14ac:dyDescent="0.2">
      <c r="A241" s="31">
        <v>82</v>
      </c>
      <c r="B241" s="54">
        <v>2145000</v>
      </c>
      <c r="C241" s="55" t="s">
        <v>213</v>
      </c>
      <c r="D241" s="55" t="s">
        <v>183</v>
      </c>
      <c r="E241" s="37">
        <v>44551</v>
      </c>
    </row>
    <row r="242" spans="1:5" x14ac:dyDescent="0.2">
      <c r="A242" s="31">
        <v>83</v>
      </c>
      <c r="B242" s="54">
        <v>1038820</v>
      </c>
      <c r="C242" s="55" t="s">
        <v>214</v>
      </c>
      <c r="D242" s="55" t="s">
        <v>183</v>
      </c>
      <c r="E242" s="37">
        <v>44551</v>
      </c>
    </row>
    <row r="243" spans="1:5" x14ac:dyDescent="0.2">
      <c r="A243" s="31">
        <v>84</v>
      </c>
      <c r="B243" s="54">
        <v>9734000</v>
      </c>
      <c r="C243" s="55" t="s">
        <v>215</v>
      </c>
      <c r="D243" s="55" t="s">
        <v>183</v>
      </c>
      <c r="E243" s="37">
        <v>44551</v>
      </c>
    </row>
    <row r="244" spans="1:5" x14ac:dyDescent="0.2">
      <c r="A244" s="31">
        <v>85</v>
      </c>
      <c r="B244" s="54">
        <v>1964590</v>
      </c>
      <c r="C244" s="55" t="s">
        <v>215</v>
      </c>
      <c r="D244" s="55" t="s">
        <v>183</v>
      </c>
      <c r="E244" s="37">
        <v>44551</v>
      </c>
    </row>
    <row r="245" spans="1:5" x14ac:dyDescent="0.2">
      <c r="A245" s="31">
        <v>86</v>
      </c>
      <c r="B245" s="54">
        <v>1448360</v>
      </c>
      <c r="C245" s="55" t="s">
        <v>191</v>
      </c>
      <c r="D245" s="55" t="s">
        <v>183</v>
      </c>
      <c r="E245" s="37">
        <v>44551</v>
      </c>
    </row>
    <row r="246" spans="1:5" x14ac:dyDescent="0.2">
      <c r="A246" s="31">
        <v>87</v>
      </c>
      <c r="B246" s="54">
        <v>2681500</v>
      </c>
      <c r="C246" s="55" t="s">
        <v>216</v>
      </c>
      <c r="D246" s="55" t="s">
        <v>183</v>
      </c>
      <c r="E246" s="37">
        <v>44551</v>
      </c>
    </row>
    <row r="247" spans="1:5" x14ac:dyDescent="0.2">
      <c r="A247" s="31">
        <v>88</v>
      </c>
      <c r="B247" s="54">
        <v>1030520</v>
      </c>
      <c r="C247" s="55" t="s">
        <v>216</v>
      </c>
      <c r="D247" s="55" t="s">
        <v>183</v>
      </c>
      <c r="E247" s="37">
        <v>44551</v>
      </c>
    </row>
    <row r="248" spans="1:5" x14ac:dyDescent="0.2">
      <c r="A248" s="31">
        <v>89</v>
      </c>
      <c r="B248" s="54">
        <v>1574960</v>
      </c>
      <c r="C248" s="55" t="s">
        <v>192</v>
      </c>
      <c r="D248" s="55" t="s">
        <v>183</v>
      </c>
      <c r="E248" s="37">
        <v>44551</v>
      </c>
    </row>
    <row r="249" spans="1:5" x14ac:dyDescent="0.2">
      <c r="A249" s="31">
        <v>90</v>
      </c>
      <c r="B249" s="54">
        <v>4899880</v>
      </c>
      <c r="C249" s="55" t="s">
        <v>192</v>
      </c>
      <c r="D249" s="55" t="s">
        <v>183</v>
      </c>
      <c r="E249" s="37">
        <v>44551</v>
      </c>
    </row>
    <row r="250" spans="1:5" x14ac:dyDescent="0.2">
      <c r="A250" s="31">
        <v>91</v>
      </c>
      <c r="B250" s="54">
        <v>2273910</v>
      </c>
      <c r="C250" s="55" t="s">
        <v>193</v>
      </c>
      <c r="D250" s="55" t="s">
        <v>183</v>
      </c>
      <c r="E250" s="37">
        <v>44551</v>
      </c>
    </row>
    <row r="251" spans="1:5" x14ac:dyDescent="0.2">
      <c r="A251" s="31">
        <v>92</v>
      </c>
      <c r="B251" s="54">
        <v>1575860</v>
      </c>
      <c r="C251" s="55" t="s">
        <v>194</v>
      </c>
      <c r="D251" s="55" t="s">
        <v>183</v>
      </c>
      <c r="E251" s="37">
        <v>44551</v>
      </c>
    </row>
    <row r="252" spans="1:5" x14ac:dyDescent="0.2">
      <c r="A252" s="31">
        <v>93</v>
      </c>
      <c r="B252" s="54">
        <v>565980</v>
      </c>
      <c r="C252" s="55" t="s">
        <v>194</v>
      </c>
      <c r="D252" s="55" t="s">
        <v>183</v>
      </c>
      <c r="E252" s="37">
        <v>44551</v>
      </c>
    </row>
    <row r="253" spans="1:5" x14ac:dyDescent="0.2">
      <c r="A253" s="31">
        <v>94</v>
      </c>
      <c r="B253" s="54">
        <v>1423440</v>
      </c>
      <c r="C253" s="55" t="s">
        <v>194</v>
      </c>
      <c r="D253" s="55" t="s">
        <v>183</v>
      </c>
      <c r="E253" s="37">
        <v>44551</v>
      </c>
    </row>
    <row r="254" spans="1:5" x14ac:dyDescent="0.2">
      <c r="A254" s="31">
        <v>95</v>
      </c>
      <c r="B254" s="54">
        <v>937350</v>
      </c>
      <c r="C254" s="55" t="s">
        <v>195</v>
      </c>
      <c r="D254" s="55" t="s">
        <v>183</v>
      </c>
      <c r="E254" s="37">
        <v>44551</v>
      </c>
    </row>
    <row r="255" spans="1:5" x14ac:dyDescent="0.2">
      <c r="A255" s="31">
        <v>96</v>
      </c>
      <c r="B255" s="54">
        <v>1562240</v>
      </c>
      <c r="C255" s="55" t="s">
        <v>195</v>
      </c>
      <c r="D255" s="55" t="s">
        <v>183</v>
      </c>
      <c r="E255" s="37">
        <v>44551</v>
      </c>
    </row>
    <row r="256" spans="1:5" x14ac:dyDescent="0.2">
      <c r="A256" s="31">
        <v>97</v>
      </c>
      <c r="B256" s="54">
        <v>390560</v>
      </c>
      <c r="C256" s="55" t="s">
        <v>195</v>
      </c>
      <c r="D256" s="55" t="s">
        <v>183</v>
      </c>
      <c r="E256" s="37">
        <v>44551</v>
      </c>
    </row>
    <row r="257" spans="1:5" x14ac:dyDescent="0.2">
      <c r="A257" s="31">
        <v>98</v>
      </c>
      <c r="B257" s="54">
        <v>168000</v>
      </c>
      <c r="C257" s="55" t="s">
        <v>217</v>
      </c>
      <c r="D257" s="55" t="s">
        <v>183</v>
      </c>
      <c r="E257" s="37">
        <v>44551</v>
      </c>
    </row>
    <row r="258" spans="1:5" x14ac:dyDescent="0.2">
      <c r="A258" s="31">
        <v>99</v>
      </c>
      <c r="B258" s="54">
        <v>2500000</v>
      </c>
      <c r="C258" s="55" t="s">
        <v>196</v>
      </c>
      <c r="D258" s="55" t="s">
        <v>183</v>
      </c>
      <c r="E258" s="37">
        <v>44551</v>
      </c>
    </row>
    <row r="259" spans="1:5" x14ac:dyDescent="0.2">
      <c r="A259" s="31">
        <v>100</v>
      </c>
      <c r="B259" s="54">
        <v>1350860</v>
      </c>
      <c r="C259" s="55" t="s">
        <v>197</v>
      </c>
      <c r="D259" s="55" t="s">
        <v>183</v>
      </c>
      <c r="E259" s="37">
        <v>44551</v>
      </c>
    </row>
    <row r="260" spans="1:5" x14ac:dyDescent="0.2">
      <c r="A260" s="31">
        <v>101</v>
      </c>
      <c r="B260" s="54">
        <v>590750</v>
      </c>
      <c r="C260" s="55" t="s">
        <v>198</v>
      </c>
      <c r="D260" s="55" t="s">
        <v>183</v>
      </c>
      <c r="E260" s="37">
        <v>44551</v>
      </c>
    </row>
    <row r="261" spans="1:5" x14ac:dyDescent="0.2">
      <c r="A261" s="31">
        <v>102</v>
      </c>
      <c r="B261" s="54">
        <v>262200</v>
      </c>
      <c r="C261" s="55" t="s">
        <v>199</v>
      </c>
      <c r="D261" s="55" t="s">
        <v>183</v>
      </c>
      <c r="E261" s="37">
        <v>44551</v>
      </c>
    </row>
    <row r="262" spans="1:5" x14ac:dyDescent="0.2">
      <c r="A262" s="31">
        <v>103</v>
      </c>
      <c r="B262" s="54">
        <v>6826350</v>
      </c>
      <c r="C262" s="55" t="s">
        <v>218</v>
      </c>
      <c r="D262" s="55" t="s">
        <v>183</v>
      </c>
      <c r="E262" s="37">
        <v>44551</v>
      </c>
    </row>
    <row r="263" spans="1:5" x14ac:dyDescent="0.2">
      <c r="A263" s="31">
        <v>104</v>
      </c>
      <c r="B263" s="54">
        <v>2622350</v>
      </c>
      <c r="C263" s="55" t="s">
        <v>218</v>
      </c>
      <c r="D263" s="55" t="s">
        <v>183</v>
      </c>
      <c r="E263" s="37">
        <v>44551</v>
      </c>
    </row>
    <row r="264" spans="1:5" x14ac:dyDescent="0.2">
      <c r="A264" s="31">
        <v>105</v>
      </c>
      <c r="B264" s="54">
        <v>2706700</v>
      </c>
      <c r="C264" s="55" t="s">
        <v>200</v>
      </c>
      <c r="D264" s="55" t="s">
        <v>183</v>
      </c>
      <c r="E264" s="37">
        <v>44551</v>
      </c>
    </row>
    <row r="265" spans="1:5" x14ac:dyDescent="0.2">
      <c r="A265" s="31">
        <v>106</v>
      </c>
      <c r="B265" s="54">
        <v>254980</v>
      </c>
      <c r="C265" s="55" t="s">
        <v>201</v>
      </c>
      <c r="D265" s="55" t="s">
        <v>183</v>
      </c>
      <c r="E265" s="37">
        <v>44551</v>
      </c>
    </row>
    <row r="266" spans="1:5" x14ac:dyDescent="0.2">
      <c r="A266" s="31">
        <v>107</v>
      </c>
      <c r="B266" s="54">
        <v>5920660</v>
      </c>
      <c r="C266" s="55" t="s">
        <v>219</v>
      </c>
      <c r="D266" s="55" t="s">
        <v>183</v>
      </c>
      <c r="E266" s="37">
        <v>44551</v>
      </c>
    </row>
    <row r="267" spans="1:5" x14ac:dyDescent="0.2">
      <c r="A267" s="31">
        <v>108</v>
      </c>
      <c r="B267" s="54">
        <v>3044350</v>
      </c>
      <c r="C267" s="55" t="s">
        <v>219</v>
      </c>
      <c r="D267" s="55" t="s">
        <v>183</v>
      </c>
      <c r="E267" s="37">
        <v>44551</v>
      </c>
    </row>
    <row r="268" spans="1:5" x14ac:dyDescent="0.2">
      <c r="A268" s="31">
        <v>109</v>
      </c>
      <c r="B268" s="54">
        <v>4229070</v>
      </c>
      <c r="C268" s="55" t="s">
        <v>202</v>
      </c>
      <c r="D268" s="55" t="s">
        <v>183</v>
      </c>
      <c r="E268" s="37">
        <v>44551</v>
      </c>
    </row>
    <row r="269" spans="1:5" x14ac:dyDescent="0.2">
      <c r="A269" s="31">
        <v>110</v>
      </c>
      <c r="B269" s="54">
        <v>4146910</v>
      </c>
      <c r="C269" s="55" t="s">
        <v>202</v>
      </c>
      <c r="D269" s="55" t="s">
        <v>183</v>
      </c>
      <c r="E269" s="37">
        <v>44551</v>
      </c>
    </row>
    <row r="270" spans="1:5" x14ac:dyDescent="0.2">
      <c r="A270" s="31">
        <v>111</v>
      </c>
      <c r="B270" s="54">
        <v>857250</v>
      </c>
      <c r="C270" s="55" t="s">
        <v>220</v>
      </c>
      <c r="D270" s="55" t="s">
        <v>183</v>
      </c>
      <c r="E270" s="37">
        <v>44551</v>
      </c>
    </row>
    <row r="271" spans="1:5" x14ac:dyDescent="0.2">
      <c r="A271" s="31">
        <v>112</v>
      </c>
      <c r="B271" s="54">
        <v>4875050</v>
      </c>
      <c r="C271" s="55" t="s">
        <v>203</v>
      </c>
      <c r="D271" s="55" t="s">
        <v>183</v>
      </c>
      <c r="E271" s="37">
        <v>44551</v>
      </c>
    </row>
    <row r="272" spans="1:5" x14ac:dyDescent="0.2">
      <c r="A272" s="31">
        <v>113</v>
      </c>
      <c r="B272" s="54">
        <v>2080630</v>
      </c>
      <c r="C272" s="55" t="s">
        <v>221</v>
      </c>
      <c r="D272" s="55" t="s">
        <v>183</v>
      </c>
      <c r="E272" s="37">
        <v>44551</v>
      </c>
    </row>
    <row r="273" spans="1:5" x14ac:dyDescent="0.2">
      <c r="A273" s="31">
        <v>114</v>
      </c>
      <c r="B273" s="54">
        <v>486130</v>
      </c>
      <c r="C273" s="55" t="s">
        <v>204</v>
      </c>
      <c r="D273" s="55" t="s">
        <v>183</v>
      </c>
      <c r="E273" s="37">
        <v>44551</v>
      </c>
    </row>
    <row r="274" spans="1:5" x14ac:dyDescent="0.2">
      <c r="A274" s="31">
        <v>115</v>
      </c>
      <c r="B274" s="54">
        <v>707100</v>
      </c>
      <c r="C274" s="55" t="s">
        <v>204</v>
      </c>
      <c r="D274" s="55" t="s">
        <v>183</v>
      </c>
      <c r="E274" s="37">
        <v>44551</v>
      </c>
    </row>
    <row r="275" spans="1:5" x14ac:dyDescent="0.2">
      <c r="A275" s="31">
        <v>116</v>
      </c>
      <c r="B275" s="54">
        <v>1000000</v>
      </c>
      <c r="C275" s="55" t="s">
        <v>205</v>
      </c>
      <c r="D275" s="55" t="s">
        <v>183</v>
      </c>
      <c r="E275" s="37">
        <v>44551</v>
      </c>
    </row>
    <row r="276" spans="1:5" x14ac:dyDescent="0.2">
      <c r="A276" s="31">
        <v>117</v>
      </c>
      <c r="B276" s="54">
        <v>2639180</v>
      </c>
      <c r="C276" s="55" t="s">
        <v>222</v>
      </c>
      <c r="D276" s="55" t="s">
        <v>183</v>
      </c>
      <c r="E276" s="37">
        <v>44551</v>
      </c>
    </row>
    <row r="277" spans="1:5" x14ac:dyDescent="0.2">
      <c r="A277" s="31">
        <v>118</v>
      </c>
      <c r="B277" s="54">
        <v>2456480</v>
      </c>
      <c r="C277" s="55" t="s">
        <v>206</v>
      </c>
      <c r="D277" s="55" t="s">
        <v>183</v>
      </c>
      <c r="E277" s="37">
        <v>44551</v>
      </c>
    </row>
    <row r="278" spans="1:5" x14ac:dyDescent="0.2">
      <c r="A278" s="31">
        <v>119</v>
      </c>
      <c r="B278" s="54">
        <v>622540</v>
      </c>
      <c r="C278" s="55" t="s">
        <v>206</v>
      </c>
      <c r="D278" s="55" t="s">
        <v>183</v>
      </c>
      <c r="E278" s="37">
        <v>44551</v>
      </c>
    </row>
    <row r="279" spans="1:5" x14ac:dyDescent="0.2">
      <c r="A279" s="31">
        <v>120</v>
      </c>
      <c r="B279" s="54">
        <v>645680</v>
      </c>
      <c r="C279" s="55" t="s">
        <v>206</v>
      </c>
      <c r="D279" s="55" t="s">
        <v>183</v>
      </c>
      <c r="E279" s="37">
        <v>44551</v>
      </c>
    </row>
    <row r="280" spans="1:5" x14ac:dyDescent="0.2">
      <c r="A280" s="31">
        <v>121</v>
      </c>
      <c r="B280" s="54">
        <v>635000</v>
      </c>
      <c r="C280" s="55" t="s">
        <v>223</v>
      </c>
      <c r="D280" s="55" t="s">
        <v>183</v>
      </c>
      <c r="E280" s="37">
        <v>44551</v>
      </c>
    </row>
    <row r="281" spans="1:5" x14ac:dyDescent="0.2">
      <c r="A281" s="31">
        <v>122</v>
      </c>
      <c r="B281" s="54">
        <v>1502780</v>
      </c>
      <c r="C281" s="55" t="s">
        <v>224</v>
      </c>
      <c r="D281" s="55" t="s">
        <v>183</v>
      </c>
      <c r="E281" s="37">
        <v>44551</v>
      </c>
    </row>
    <row r="282" spans="1:5" x14ac:dyDescent="0.2">
      <c r="A282" s="31">
        <v>123</v>
      </c>
      <c r="B282" s="54">
        <v>326640</v>
      </c>
      <c r="C282" s="55" t="s">
        <v>207</v>
      </c>
      <c r="D282" s="55" t="s">
        <v>183</v>
      </c>
      <c r="E282" s="37">
        <v>44551</v>
      </c>
    </row>
    <row r="283" spans="1:5" x14ac:dyDescent="0.2">
      <c r="A283" s="31">
        <v>124</v>
      </c>
      <c r="B283" s="54">
        <v>489960</v>
      </c>
      <c r="C283" s="55" t="s">
        <v>207</v>
      </c>
      <c r="D283" s="55" t="s">
        <v>183</v>
      </c>
      <c r="E283" s="37">
        <v>44551</v>
      </c>
    </row>
    <row r="284" spans="1:5" x14ac:dyDescent="0.2">
      <c r="A284" s="31">
        <v>125</v>
      </c>
      <c r="B284" s="54">
        <v>1742100</v>
      </c>
      <c r="C284" s="55" t="s">
        <v>225</v>
      </c>
      <c r="D284" s="55" t="s">
        <v>183</v>
      </c>
      <c r="E284" s="37">
        <v>44551</v>
      </c>
    </row>
    <row r="285" spans="1:5" x14ac:dyDescent="0.2">
      <c r="A285" s="31">
        <v>126</v>
      </c>
      <c r="B285" s="54">
        <v>1342000</v>
      </c>
      <c r="C285" s="55" t="s">
        <v>208</v>
      </c>
      <c r="D285" s="55" t="s">
        <v>183</v>
      </c>
      <c r="E285" s="37">
        <v>44551</v>
      </c>
    </row>
    <row r="286" spans="1:5" x14ac:dyDescent="0.2">
      <c r="A286" s="31">
        <v>127</v>
      </c>
      <c r="B286" s="54">
        <v>133214.5</v>
      </c>
      <c r="C286" s="35" t="s">
        <v>174</v>
      </c>
      <c r="D286" s="35" t="s">
        <v>157</v>
      </c>
      <c r="E286" s="37">
        <v>44552</v>
      </c>
    </row>
    <row r="287" spans="1:5" x14ac:dyDescent="0.2">
      <c r="A287" s="31">
        <v>128</v>
      </c>
      <c r="B287" s="54">
        <v>155756.06</v>
      </c>
      <c r="C287" s="35" t="s">
        <v>144</v>
      </c>
      <c r="D287" s="35" t="s">
        <v>157</v>
      </c>
      <c r="E287" s="37">
        <v>44552</v>
      </c>
    </row>
    <row r="288" spans="1:5" x14ac:dyDescent="0.2">
      <c r="A288" s="31">
        <v>129</v>
      </c>
      <c r="B288" s="54">
        <v>25000</v>
      </c>
      <c r="C288" s="55" t="s">
        <v>138</v>
      </c>
      <c r="D288" s="55" t="s">
        <v>157</v>
      </c>
      <c r="E288" s="37">
        <v>44552</v>
      </c>
    </row>
    <row r="289" spans="1:5" x14ac:dyDescent="0.2">
      <c r="A289" s="31">
        <v>130</v>
      </c>
      <c r="B289" s="54">
        <v>1634751.83</v>
      </c>
      <c r="C289" s="55" t="s">
        <v>236</v>
      </c>
      <c r="D289" s="35" t="s">
        <v>124</v>
      </c>
      <c r="E289" s="37">
        <v>44553</v>
      </c>
    </row>
    <row r="290" spans="1:5" x14ac:dyDescent="0.2">
      <c r="A290" s="31">
        <v>131</v>
      </c>
      <c r="B290" s="54">
        <v>983843.83</v>
      </c>
      <c r="C290" s="55" t="s">
        <v>236</v>
      </c>
      <c r="D290" s="35" t="s">
        <v>124</v>
      </c>
      <c r="E290" s="37">
        <v>44553</v>
      </c>
    </row>
    <row r="291" spans="1:5" x14ac:dyDescent="0.2">
      <c r="A291" s="31">
        <v>132</v>
      </c>
      <c r="B291" s="54">
        <v>1075203.94</v>
      </c>
      <c r="C291" s="55" t="s">
        <v>236</v>
      </c>
      <c r="D291" s="35" t="s">
        <v>124</v>
      </c>
      <c r="E291" s="37">
        <v>44553</v>
      </c>
    </row>
    <row r="292" spans="1:5" x14ac:dyDescent="0.2">
      <c r="A292" s="31">
        <v>133</v>
      </c>
      <c r="B292" s="54">
        <v>2799214.93</v>
      </c>
      <c r="C292" s="55" t="s">
        <v>236</v>
      </c>
      <c r="D292" s="35" t="s">
        <v>124</v>
      </c>
      <c r="E292" s="37">
        <v>44553</v>
      </c>
    </row>
    <row r="293" spans="1:5" x14ac:dyDescent="0.2">
      <c r="A293" s="31">
        <v>134</v>
      </c>
      <c r="B293" s="54">
        <v>808115.66</v>
      </c>
      <c r="C293" s="55" t="s">
        <v>237</v>
      </c>
      <c r="D293" s="35" t="s">
        <v>124</v>
      </c>
      <c r="E293" s="37">
        <v>44553</v>
      </c>
    </row>
    <row r="294" spans="1:5" x14ac:dyDescent="0.2">
      <c r="A294" s="31">
        <v>135</v>
      </c>
      <c r="B294" s="54">
        <v>790284.68</v>
      </c>
      <c r="C294" s="55" t="s">
        <v>236</v>
      </c>
      <c r="D294" s="35" t="s">
        <v>124</v>
      </c>
      <c r="E294" s="37">
        <v>44553</v>
      </c>
    </row>
    <row r="295" spans="1:5" x14ac:dyDescent="0.2">
      <c r="A295" s="31">
        <v>136</v>
      </c>
      <c r="B295" s="54">
        <v>999091.82</v>
      </c>
      <c r="C295" s="55" t="s">
        <v>236</v>
      </c>
      <c r="D295" s="35" t="s">
        <v>124</v>
      </c>
      <c r="E295" s="37">
        <v>44553</v>
      </c>
    </row>
    <row r="296" spans="1:5" x14ac:dyDescent="0.2">
      <c r="A296" s="31">
        <v>137</v>
      </c>
      <c r="B296" s="54">
        <v>654997.88</v>
      </c>
      <c r="C296" s="55" t="s">
        <v>236</v>
      </c>
      <c r="D296" s="35" t="s">
        <v>124</v>
      </c>
      <c r="E296" s="37">
        <v>44553</v>
      </c>
    </row>
    <row r="297" spans="1:5" x14ac:dyDescent="0.2">
      <c r="A297" s="31">
        <v>138</v>
      </c>
      <c r="B297" s="54">
        <v>1921569.38</v>
      </c>
      <c r="C297" s="55" t="s">
        <v>236</v>
      </c>
      <c r="D297" s="35" t="s">
        <v>124</v>
      </c>
      <c r="E297" s="37">
        <v>44553</v>
      </c>
    </row>
    <row r="298" spans="1:5" x14ac:dyDescent="0.2">
      <c r="A298" s="31">
        <v>139</v>
      </c>
      <c r="B298" s="54">
        <v>109127.25</v>
      </c>
      <c r="C298" s="35" t="s">
        <v>130</v>
      </c>
      <c r="D298" s="35" t="s">
        <v>131</v>
      </c>
      <c r="E298" s="37">
        <v>44554</v>
      </c>
    </row>
    <row r="299" spans="1:5" x14ac:dyDescent="0.2">
      <c r="A299" s="31">
        <v>140</v>
      </c>
      <c r="B299" s="54">
        <v>37500</v>
      </c>
      <c r="C299" s="35" t="s">
        <v>147</v>
      </c>
      <c r="D299" s="35" t="s">
        <v>265</v>
      </c>
      <c r="E299" s="37">
        <v>44554</v>
      </c>
    </row>
    <row r="300" spans="1:5" ht="15.75" customHeight="1" x14ac:dyDescent="0.2">
      <c r="A300" s="31">
        <v>141</v>
      </c>
      <c r="B300" s="54">
        <v>321355.02</v>
      </c>
      <c r="C300" s="55" t="s">
        <v>273</v>
      </c>
      <c r="D300" s="35" t="s">
        <v>103</v>
      </c>
      <c r="E300" s="57">
        <v>44558</v>
      </c>
    </row>
    <row r="301" spans="1:5" x14ac:dyDescent="0.2">
      <c r="A301" s="31">
        <v>142</v>
      </c>
      <c r="B301" s="54">
        <v>297500</v>
      </c>
      <c r="C301" s="55" t="s">
        <v>274</v>
      </c>
      <c r="D301" s="35" t="s">
        <v>103</v>
      </c>
      <c r="E301" s="57">
        <v>44558</v>
      </c>
    </row>
    <row r="302" spans="1:5" x14ac:dyDescent="0.2">
      <c r="A302" s="31">
        <v>143</v>
      </c>
      <c r="B302" s="54">
        <v>163235.29</v>
      </c>
      <c r="C302" s="55" t="s">
        <v>275</v>
      </c>
      <c r="D302" s="35" t="s">
        <v>103</v>
      </c>
      <c r="E302" s="57">
        <v>44558</v>
      </c>
    </row>
    <row r="303" spans="1:5" x14ac:dyDescent="0.2">
      <c r="A303" s="31">
        <v>144</v>
      </c>
      <c r="B303" s="54">
        <v>574362.97</v>
      </c>
      <c r="C303" s="55" t="s">
        <v>276</v>
      </c>
      <c r="D303" s="35" t="s">
        <v>103</v>
      </c>
      <c r="E303" s="57">
        <v>44558</v>
      </c>
    </row>
    <row r="304" spans="1:5" x14ac:dyDescent="0.2">
      <c r="A304" s="31">
        <v>145</v>
      </c>
      <c r="B304" s="54">
        <v>199997.1</v>
      </c>
      <c r="C304" s="55" t="s">
        <v>277</v>
      </c>
      <c r="D304" s="35" t="s">
        <v>103</v>
      </c>
      <c r="E304" s="57">
        <v>44558</v>
      </c>
    </row>
    <row r="305" spans="1:5" x14ac:dyDescent="0.2">
      <c r="A305" s="31">
        <v>146</v>
      </c>
      <c r="B305" s="54">
        <v>2819084.23</v>
      </c>
      <c r="C305" s="35" t="s">
        <v>278</v>
      </c>
      <c r="D305" s="35" t="s">
        <v>103</v>
      </c>
      <c r="E305" s="57">
        <v>44558</v>
      </c>
    </row>
    <row r="306" spans="1:5" x14ac:dyDescent="0.2">
      <c r="A306" s="31">
        <v>147</v>
      </c>
      <c r="B306" s="54">
        <v>496188.24</v>
      </c>
      <c r="C306" s="55" t="s">
        <v>279</v>
      </c>
      <c r="D306" s="35" t="s">
        <v>103</v>
      </c>
      <c r="E306" s="57">
        <v>44558</v>
      </c>
    </row>
    <row r="307" spans="1:5" x14ac:dyDescent="0.2">
      <c r="A307" s="31">
        <v>148</v>
      </c>
      <c r="B307" s="54">
        <v>1850086.81</v>
      </c>
      <c r="C307" s="55" t="s">
        <v>280</v>
      </c>
      <c r="D307" s="35" t="s">
        <v>103</v>
      </c>
      <c r="E307" s="57">
        <v>44558</v>
      </c>
    </row>
    <row r="308" spans="1:5" x14ac:dyDescent="0.2">
      <c r="A308" s="31">
        <v>149</v>
      </c>
      <c r="B308" s="54">
        <v>1466685.77</v>
      </c>
      <c r="C308" s="55" t="s">
        <v>281</v>
      </c>
      <c r="D308" s="35" t="s">
        <v>103</v>
      </c>
      <c r="E308" s="57">
        <v>44558</v>
      </c>
    </row>
    <row r="309" spans="1:5" x14ac:dyDescent="0.2">
      <c r="A309" s="31">
        <v>150</v>
      </c>
      <c r="B309" s="54">
        <v>731045.54</v>
      </c>
      <c r="C309" s="55" t="s">
        <v>282</v>
      </c>
      <c r="D309" s="35" t="s">
        <v>103</v>
      </c>
      <c r="E309" s="57">
        <v>44558</v>
      </c>
    </row>
    <row r="310" spans="1:5" x14ac:dyDescent="0.2">
      <c r="A310" s="31">
        <v>151</v>
      </c>
      <c r="B310" s="54">
        <v>446642.99</v>
      </c>
      <c r="C310" s="55" t="s">
        <v>282</v>
      </c>
      <c r="D310" s="35" t="s">
        <v>103</v>
      </c>
      <c r="E310" s="57">
        <v>44558</v>
      </c>
    </row>
    <row r="311" spans="1:5" x14ac:dyDescent="0.2">
      <c r="A311" s="31">
        <v>152</v>
      </c>
      <c r="B311" s="54">
        <v>113002.83</v>
      </c>
      <c r="C311" s="35" t="s">
        <v>283</v>
      </c>
      <c r="D311" s="35" t="s">
        <v>103</v>
      </c>
      <c r="E311" s="57">
        <v>44558</v>
      </c>
    </row>
    <row r="312" spans="1:5" x14ac:dyDescent="0.2">
      <c r="A312" s="31">
        <v>153</v>
      </c>
      <c r="B312" s="54">
        <v>4000000</v>
      </c>
      <c r="C312" s="55" t="s">
        <v>284</v>
      </c>
      <c r="D312" s="35" t="s">
        <v>103</v>
      </c>
      <c r="E312" s="57">
        <v>44558</v>
      </c>
    </row>
    <row r="313" spans="1:5" x14ac:dyDescent="0.2">
      <c r="A313" s="31">
        <v>154</v>
      </c>
      <c r="B313" s="54">
        <v>1005256.44</v>
      </c>
      <c r="C313" s="55" t="s">
        <v>285</v>
      </c>
      <c r="D313" s="35" t="s">
        <v>103</v>
      </c>
      <c r="E313" s="57">
        <v>44558</v>
      </c>
    </row>
    <row r="314" spans="1:5" x14ac:dyDescent="0.2">
      <c r="A314" s="31">
        <v>155</v>
      </c>
      <c r="B314" s="54">
        <v>216502.23</v>
      </c>
      <c r="C314" s="55" t="s">
        <v>286</v>
      </c>
      <c r="D314" s="35" t="s">
        <v>103</v>
      </c>
      <c r="E314" s="57">
        <v>44558</v>
      </c>
    </row>
    <row r="315" spans="1:5" x14ac:dyDescent="0.2">
      <c r="A315" s="31">
        <v>156</v>
      </c>
      <c r="B315" s="54">
        <v>1197465.24</v>
      </c>
      <c r="C315" s="55" t="s">
        <v>287</v>
      </c>
      <c r="D315" s="35" t="s">
        <v>103</v>
      </c>
      <c r="E315" s="57">
        <v>44558</v>
      </c>
    </row>
    <row r="316" spans="1:5" x14ac:dyDescent="0.2">
      <c r="A316" s="31">
        <v>157</v>
      </c>
      <c r="B316" s="54">
        <v>585998.11</v>
      </c>
      <c r="C316" s="55" t="s">
        <v>288</v>
      </c>
      <c r="D316" s="35" t="s">
        <v>103</v>
      </c>
      <c r="E316" s="57">
        <v>44558</v>
      </c>
    </row>
    <row r="317" spans="1:5" x14ac:dyDescent="0.2">
      <c r="A317" s="31">
        <v>158</v>
      </c>
      <c r="B317" s="54">
        <v>345009.04</v>
      </c>
      <c r="C317" s="35" t="s">
        <v>289</v>
      </c>
      <c r="D317" s="35" t="s">
        <v>103</v>
      </c>
      <c r="E317" s="57">
        <v>44558</v>
      </c>
    </row>
    <row r="318" spans="1:5" x14ac:dyDescent="0.2">
      <c r="A318" s="31">
        <v>159</v>
      </c>
      <c r="B318" s="54">
        <v>2109495.09</v>
      </c>
      <c r="C318" s="55" t="s">
        <v>290</v>
      </c>
      <c r="D318" s="35" t="s">
        <v>103</v>
      </c>
      <c r="E318" s="57">
        <v>44558</v>
      </c>
    </row>
    <row r="319" spans="1:5" x14ac:dyDescent="0.2">
      <c r="A319" s="31">
        <v>160</v>
      </c>
      <c r="B319" s="54">
        <v>3733869.98</v>
      </c>
      <c r="C319" s="55" t="s">
        <v>291</v>
      </c>
      <c r="D319" s="35" t="s">
        <v>103</v>
      </c>
      <c r="E319" s="57">
        <v>44558</v>
      </c>
    </row>
    <row r="320" spans="1:5" x14ac:dyDescent="0.2">
      <c r="A320" s="31">
        <v>161</v>
      </c>
      <c r="B320" s="54">
        <v>1499978.21</v>
      </c>
      <c r="C320" s="55" t="s">
        <v>292</v>
      </c>
      <c r="D320" s="35" t="s">
        <v>103</v>
      </c>
      <c r="E320" s="57">
        <v>44558</v>
      </c>
    </row>
    <row r="321" spans="1:5" x14ac:dyDescent="0.2">
      <c r="A321" s="31">
        <v>162</v>
      </c>
      <c r="B321" s="54">
        <v>1999985.47</v>
      </c>
      <c r="C321" s="55" t="s">
        <v>293</v>
      </c>
      <c r="D321" s="35" t="s">
        <v>103</v>
      </c>
      <c r="E321" s="57">
        <v>44558</v>
      </c>
    </row>
    <row r="322" spans="1:5" x14ac:dyDescent="0.2">
      <c r="A322" s="31">
        <v>163</v>
      </c>
      <c r="B322" s="54">
        <v>467392.87</v>
      </c>
      <c r="C322" s="55" t="s">
        <v>294</v>
      </c>
      <c r="D322" s="35" t="s">
        <v>103</v>
      </c>
      <c r="E322" s="57">
        <v>44558</v>
      </c>
    </row>
    <row r="323" spans="1:5" x14ac:dyDescent="0.2">
      <c r="A323" s="31">
        <v>164</v>
      </c>
      <c r="B323" s="54">
        <v>3998976.32</v>
      </c>
      <c r="C323" s="35" t="s">
        <v>295</v>
      </c>
      <c r="D323" s="35" t="s">
        <v>103</v>
      </c>
      <c r="E323" s="57">
        <v>44558</v>
      </c>
    </row>
    <row r="324" spans="1:5" x14ac:dyDescent="0.2">
      <c r="A324" s="31">
        <v>165</v>
      </c>
      <c r="B324" s="54">
        <v>310115.78999999998</v>
      </c>
      <c r="C324" s="55" t="s">
        <v>296</v>
      </c>
      <c r="D324" s="35" t="s">
        <v>103</v>
      </c>
      <c r="E324" s="57">
        <v>44558</v>
      </c>
    </row>
    <row r="325" spans="1:5" x14ac:dyDescent="0.2">
      <c r="A325" s="31">
        <v>166</v>
      </c>
      <c r="B325" s="54">
        <v>100000</v>
      </c>
      <c r="C325" s="55" t="s">
        <v>297</v>
      </c>
      <c r="D325" s="35" t="s">
        <v>103</v>
      </c>
      <c r="E325" s="57">
        <v>44558</v>
      </c>
    </row>
    <row r="326" spans="1:5" x14ac:dyDescent="0.2">
      <c r="A326" s="31">
        <v>167</v>
      </c>
      <c r="B326" s="54">
        <v>673156.24</v>
      </c>
      <c r="C326" s="55" t="s">
        <v>298</v>
      </c>
      <c r="D326" s="35" t="s">
        <v>103</v>
      </c>
      <c r="E326" s="57">
        <v>44558</v>
      </c>
    </row>
    <row r="327" spans="1:5" x14ac:dyDescent="0.2">
      <c r="A327" s="31">
        <v>168</v>
      </c>
      <c r="B327" s="54">
        <v>629336.9</v>
      </c>
      <c r="C327" s="55" t="s">
        <v>299</v>
      </c>
      <c r="D327" s="35" t="s">
        <v>103</v>
      </c>
      <c r="E327" s="57">
        <v>44558</v>
      </c>
    </row>
    <row r="328" spans="1:5" x14ac:dyDescent="0.2">
      <c r="A328" s="31">
        <v>169</v>
      </c>
      <c r="B328" s="54">
        <v>1292197.1200000001</v>
      </c>
      <c r="C328" s="55" t="s">
        <v>274</v>
      </c>
      <c r="D328" s="35" t="s">
        <v>103</v>
      </c>
      <c r="E328" s="57">
        <v>44558</v>
      </c>
    </row>
    <row r="329" spans="1:5" x14ac:dyDescent="0.2">
      <c r="A329" s="31">
        <v>170</v>
      </c>
      <c r="B329" s="54">
        <v>2476524.25</v>
      </c>
      <c r="C329" s="35" t="s">
        <v>300</v>
      </c>
      <c r="D329" s="35" t="s">
        <v>103</v>
      </c>
      <c r="E329" s="57">
        <v>44558</v>
      </c>
    </row>
    <row r="330" spans="1:5" x14ac:dyDescent="0.2">
      <c r="A330" s="31">
        <v>171</v>
      </c>
      <c r="B330" s="54">
        <v>99650.71</v>
      </c>
      <c r="C330" s="55" t="s">
        <v>301</v>
      </c>
      <c r="D330" s="35" t="s">
        <v>103</v>
      </c>
      <c r="E330" s="57">
        <v>44558</v>
      </c>
    </row>
    <row r="331" spans="1:5" x14ac:dyDescent="0.2">
      <c r="A331" s="31">
        <v>172</v>
      </c>
      <c r="B331" s="54">
        <v>666585.56999999995</v>
      </c>
      <c r="C331" s="55" t="s">
        <v>302</v>
      </c>
      <c r="D331" s="35" t="s">
        <v>103</v>
      </c>
      <c r="E331" s="57">
        <v>44558</v>
      </c>
    </row>
    <row r="332" spans="1:5" x14ac:dyDescent="0.2">
      <c r="A332" s="31">
        <v>173</v>
      </c>
      <c r="B332" s="54">
        <v>296525.21999999997</v>
      </c>
      <c r="C332" s="55" t="s">
        <v>303</v>
      </c>
      <c r="D332" s="35" t="s">
        <v>103</v>
      </c>
      <c r="E332" s="57">
        <v>44558</v>
      </c>
    </row>
    <row r="333" spans="1:5" x14ac:dyDescent="0.2">
      <c r="A333" s="31">
        <v>174</v>
      </c>
      <c r="B333" s="54">
        <v>565433.22</v>
      </c>
      <c r="C333" s="55" t="s">
        <v>319</v>
      </c>
      <c r="D333" s="35" t="s">
        <v>87</v>
      </c>
      <c r="E333" s="57">
        <v>44558</v>
      </c>
    </row>
    <row r="334" spans="1:5" x14ac:dyDescent="0.2">
      <c r="A334" s="31">
        <v>175</v>
      </c>
      <c r="B334" s="54">
        <v>124758.86</v>
      </c>
      <c r="C334" s="55" t="s">
        <v>304</v>
      </c>
      <c r="D334" s="35" t="s">
        <v>84</v>
      </c>
      <c r="E334" s="57">
        <v>44558</v>
      </c>
    </row>
    <row r="335" spans="1:5" x14ac:dyDescent="0.2">
      <c r="A335" s="31">
        <v>176</v>
      </c>
      <c r="B335" s="54">
        <v>954344.35</v>
      </c>
      <c r="C335" s="55" t="s">
        <v>305</v>
      </c>
      <c r="D335" s="35" t="s">
        <v>84</v>
      </c>
      <c r="E335" s="57">
        <v>44558</v>
      </c>
    </row>
    <row r="336" spans="1:5" x14ac:dyDescent="0.2">
      <c r="A336" s="31">
        <v>177</v>
      </c>
      <c r="B336" s="54">
        <v>170073.21</v>
      </c>
      <c r="C336" s="35" t="s">
        <v>306</v>
      </c>
      <c r="D336" s="35" t="s">
        <v>84</v>
      </c>
      <c r="E336" s="57">
        <v>44558</v>
      </c>
    </row>
    <row r="337" spans="1:5" x14ac:dyDescent="0.2">
      <c r="A337" s="31">
        <v>178</v>
      </c>
      <c r="B337" s="54">
        <v>33912.04</v>
      </c>
      <c r="C337" s="55" t="s">
        <v>307</v>
      </c>
      <c r="D337" s="35" t="s">
        <v>84</v>
      </c>
      <c r="E337" s="57">
        <v>44558</v>
      </c>
    </row>
    <row r="338" spans="1:5" x14ac:dyDescent="0.2">
      <c r="A338" s="31">
        <v>179</v>
      </c>
      <c r="B338" s="54">
        <v>227165.78</v>
      </c>
      <c r="C338" s="55" t="s">
        <v>308</v>
      </c>
      <c r="D338" s="35" t="s">
        <v>84</v>
      </c>
      <c r="E338" s="57">
        <v>44558</v>
      </c>
    </row>
    <row r="339" spans="1:5" x14ac:dyDescent="0.2">
      <c r="A339" s="31">
        <v>180</v>
      </c>
      <c r="B339" s="54">
        <v>964730.99</v>
      </c>
      <c r="C339" s="55" t="s">
        <v>295</v>
      </c>
      <c r="D339" s="35" t="s">
        <v>84</v>
      </c>
      <c r="E339" s="57">
        <v>44558</v>
      </c>
    </row>
    <row r="340" spans="1:5" x14ac:dyDescent="0.2">
      <c r="A340" s="31">
        <v>181</v>
      </c>
      <c r="B340" s="54">
        <v>57104.36</v>
      </c>
      <c r="C340" s="55" t="s">
        <v>309</v>
      </c>
      <c r="D340" s="35" t="s">
        <v>84</v>
      </c>
      <c r="E340" s="57">
        <v>44558</v>
      </c>
    </row>
    <row r="341" spans="1:5" x14ac:dyDescent="0.2">
      <c r="A341" s="31">
        <v>182</v>
      </c>
      <c r="B341" s="54">
        <v>547684.02</v>
      </c>
      <c r="C341" s="55" t="s">
        <v>310</v>
      </c>
      <c r="D341" s="35" t="s">
        <v>84</v>
      </c>
      <c r="E341" s="57">
        <v>44558</v>
      </c>
    </row>
    <row r="342" spans="1:5" x14ac:dyDescent="0.2">
      <c r="A342" s="31">
        <v>183</v>
      </c>
      <c r="B342" s="54">
        <v>390760.32</v>
      </c>
      <c r="C342" s="35" t="s">
        <v>311</v>
      </c>
      <c r="D342" s="35" t="s">
        <v>84</v>
      </c>
      <c r="E342" s="57">
        <v>44558</v>
      </c>
    </row>
    <row r="343" spans="1:5" x14ac:dyDescent="0.2">
      <c r="A343" s="31">
        <v>184</v>
      </c>
      <c r="B343" s="54">
        <v>549906.9</v>
      </c>
      <c r="C343" s="55" t="s">
        <v>312</v>
      </c>
      <c r="D343" s="35" t="s">
        <v>84</v>
      </c>
      <c r="E343" s="57">
        <v>44558</v>
      </c>
    </row>
    <row r="344" spans="1:5" x14ac:dyDescent="0.2">
      <c r="A344" s="31">
        <v>185</v>
      </c>
      <c r="B344" s="54">
        <v>2426628.98</v>
      </c>
      <c r="C344" s="55" t="s">
        <v>313</v>
      </c>
      <c r="D344" s="35" t="s">
        <v>84</v>
      </c>
      <c r="E344" s="57">
        <v>44558</v>
      </c>
    </row>
    <row r="345" spans="1:5" x14ac:dyDescent="0.2">
      <c r="A345" s="31">
        <v>186</v>
      </c>
      <c r="B345" s="54">
        <v>2581100.87</v>
      </c>
      <c r="C345" s="55" t="s">
        <v>314</v>
      </c>
      <c r="D345" s="35" t="s">
        <v>84</v>
      </c>
      <c r="E345" s="57">
        <v>44558</v>
      </c>
    </row>
    <row r="346" spans="1:5" x14ac:dyDescent="0.2">
      <c r="A346" s="31">
        <v>187</v>
      </c>
      <c r="B346" s="54">
        <v>550000</v>
      </c>
      <c r="C346" s="55" t="s">
        <v>315</v>
      </c>
      <c r="D346" s="35" t="s">
        <v>84</v>
      </c>
      <c r="E346" s="57">
        <v>44558</v>
      </c>
    </row>
    <row r="347" spans="1:5" x14ac:dyDescent="0.2">
      <c r="A347" s="31">
        <v>188</v>
      </c>
      <c r="B347" s="54">
        <v>1057675.3899999999</v>
      </c>
      <c r="C347" s="55" t="s">
        <v>316</v>
      </c>
      <c r="D347" s="35" t="s">
        <v>84</v>
      </c>
      <c r="E347" s="57">
        <v>44558</v>
      </c>
    </row>
    <row r="348" spans="1:5" x14ac:dyDescent="0.2">
      <c r="A348" s="31">
        <v>189</v>
      </c>
      <c r="B348" s="54">
        <v>107250.92</v>
      </c>
      <c r="C348" s="35" t="s">
        <v>311</v>
      </c>
      <c r="D348" s="35" t="s">
        <v>84</v>
      </c>
      <c r="E348" s="57">
        <v>44558</v>
      </c>
    </row>
    <row r="349" spans="1:5" x14ac:dyDescent="0.2">
      <c r="A349" s="31">
        <v>190</v>
      </c>
      <c r="B349" s="54">
        <v>253543.98</v>
      </c>
      <c r="C349" s="55" t="s">
        <v>317</v>
      </c>
      <c r="D349" s="35" t="s">
        <v>84</v>
      </c>
      <c r="E349" s="57">
        <v>44558</v>
      </c>
    </row>
    <row r="350" spans="1:5" x14ac:dyDescent="0.2">
      <c r="A350" s="31">
        <v>191</v>
      </c>
      <c r="B350" s="54">
        <v>1815109.93</v>
      </c>
      <c r="C350" s="55" t="s">
        <v>283</v>
      </c>
      <c r="D350" s="35" t="s">
        <v>84</v>
      </c>
      <c r="E350" s="57">
        <v>44558</v>
      </c>
    </row>
    <row r="351" spans="1:5" x14ac:dyDescent="0.2">
      <c r="A351" s="31">
        <v>192</v>
      </c>
      <c r="B351" s="54">
        <v>2067656.91</v>
      </c>
      <c r="C351" s="55" t="s">
        <v>284</v>
      </c>
      <c r="D351" s="35" t="s">
        <v>84</v>
      </c>
      <c r="E351" s="57">
        <v>44558</v>
      </c>
    </row>
    <row r="352" spans="1:5" x14ac:dyDescent="0.2">
      <c r="A352" s="31">
        <v>193</v>
      </c>
      <c r="B352" s="54">
        <v>953332.83</v>
      </c>
      <c r="C352" s="55" t="s">
        <v>318</v>
      </c>
      <c r="D352" s="35" t="s">
        <v>84</v>
      </c>
      <c r="E352" s="57">
        <v>44558</v>
      </c>
    </row>
  </sheetData>
  <mergeCells count="7">
    <mergeCell ref="A146:D146"/>
    <mergeCell ref="A1:D1"/>
    <mergeCell ref="A3:D3"/>
    <mergeCell ref="A4:D4"/>
    <mergeCell ref="A11:D11"/>
    <mergeCell ref="A90:D90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28.12.2021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Orbean</cp:lastModifiedBy>
  <cp:lastPrinted>2021-12-24T10:03:39Z</cp:lastPrinted>
  <dcterms:created xsi:type="dcterms:W3CDTF">2020-03-03T07:59:12Z</dcterms:created>
  <dcterms:modified xsi:type="dcterms:W3CDTF">2021-12-29T11:58:00Z</dcterms:modified>
</cp:coreProperties>
</file>