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0" yWindow="375" windowWidth="21840" windowHeight="11985"/>
  </bookViews>
  <sheets>
    <sheet name="2020" sheetId="16" r:id="rId1"/>
  </sheets>
  <definedNames>
    <definedName name="_xlnm.Print_Area" localSheetId="0">'2020'!$A$1:$K$131</definedName>
  </definedNames>
  <calcPr calcId="145621"/>
</workbook>
</file>

<file path=xl/calcChain.xml><?xml version="1.0" encoding="utf-8"?>
<calcChain xmlns="http://schemas.openxmlformats.org/spreadsheetml/2006/main">
  <c r="I84" i="16" l="1"/>
  <c r="I80" i="16"/>
  <c r="J19" i="16"/>
  <c r="E19" i="16"/>
  <c r="J16" i="16"/>
  <c r="E16" i="16"/>
  <c r="E84" i="16" l="1"/>
  <c r="E21" i="16" s="1"/>
  <c r="E80" i="16"/>
  <c r="E20" i="16" s="1"/>
</calcChain>
</file>

<file path=xl/sharedStrings.xml><?xml version="1.0" encoding="utf-8"?>
<sst xmlns="http://schemas.openxmlformats.org/spreadsheetml/2006/main" count="139" uniqueCount="91">
  <si>
    <t>Nr. Crt.</t>
  </si>
  <si>
    <t>TOTAL</t>
  </si>
  <si>
    <t>Persoana responsabilă cu aplicarea procedurii de atribuire</t>
  </si>
  <si>
    <t xml:space="preserve">     APROB,</t>
  </si>
  <si>
    <t xml:space="preserve"> </t>
  </si>
  <si>
    <t>Valoarea estimată în lei fără TVA a serviciilor/ produselor/ lucrărilor similare pe întreaga durată a programului 2014-2020</t>
  </si>
  <si>
    <t xml:space="preserve">Obiectul contractului
</t>
  </si>
  <si>
    <t xml:space="preserve">Cod CPV
</t>
  </si>
  <si>
    <t xml:space="preserve">Procedura de atribuire a contractului
</t>
  </si>
  <si>
    <t xml:space="preserve">Data estimată pt. iniţierea procedurii
</t>
  </si>
  <si>
    <t xml:space="preserve">Data estimată pt. atribuirea contractului
</t>
  </si>
  <si>
    <t xml:space="preserve">Modalitatea de derulare a procedurii  online/offline
</t>
  </si>
  <si>
    <t xml:space="preserve">Cod Unic </t>
  </si>
  <si>
    <t>3</t>
  </si>
  <si>
    <t xml:space="preserve">Melania RUSNAC </t>
  </si>
  <si>
    <t>Director General,</t>
  </si>
  <si>
    <t>Direcția Generală Management Financiar, Resurse Umane și Administrativ</t>
  </si>
  <si>
    <t>Direcția Generală Achiziții</t>
  </si>
  <si>
    <t>Director,</t>
  </si>
  <si>
    <t xml:space="preserve">                                                Iulia HERTZOG</t>
  </si>
  <si>
    <t>Europeana</t>
  </si>
  <si>
    <t xml:space="preserve">Direcția AM Programe Cooperare Teritorială </t>
  </si>
  <si>
    <t xml:space="preserve">Sursa de finanțare: Bugetul de Asistență Tehnică al Programului Operational Comun „Bazinul Mării Negre 2014-2020” </t>
  </si>
  <si>
    <t>PROGRAMUL ANUAL AL ACHIZIŢIILOR PUBLICE PENTRU ANUL BUGETAR 2020 conform art.3 alin.1 din H.G. 395/2016</t>
  </si>
  <si>
    <t xml:space="preserve">Valoare estimată a contractului/ acordului cadru ce urmeaza a fi atribuit fără TVA  -Lei, în 2020
</t>
  </si>
  <si>
    <t>Total servicii estimat 2020</t>
  </si>
  <si>
    <t>Total produse estimat 2020</t>
  </si>
  <si>
    <t>Total lucrarii estimat 2020</t>
  </si>
  <si>
    <t>Remus URETEAN</t>
  </si>
  <si>
    <t>A</t>
  </si>
  <si>
    <t>PRODUSE</t>
  </si>
  <si>
    <t>APROB,</t>
  </si>
  <si>
    <t xml:space="preserve">                             ANEXA 1</t>
  </si>
  <si>
    <t xml:space="preserve">Obiectul contractului                                                                          </t>
  </si>
  <si>
    <t xml:space="preserve">Cod CPV                                                                  </t>
  </si>
  <si>
    <t xml:space="preserve">Valoare estimată a contractului/ acordului cadru ce urmeaza a fi atribuit fără TVA -Lei, în 2019                                                   </t>
  </si>
  <si>
    <t xml:space="preserve">Procedura de atribuire a contractului                                         </t>
  </si>
  <si>
    <t xml:space="preserve">Data estimată pt. Iniţierea procedurii     </t>
  </si>
  <si>
    <t xml:space="preserve">Data estimată pt. atribuirea  contractului   </t>
  </si>
  <si>
    <t xml:space="preserve">Valoarea estimata fara TVA a serviciilor/ produselor/ lucrarilor similare pe intreaga durata a proiectului </t>
  </si>
  <si>
    <t>B</t>
  </si>
  <si>
    <t>SERVICII</t>
  </si>
  <si>
    <t>1</t>
  </si>
  <si>
    <t>dupa aprobarea PAAP, sub rezerva primirii tuturor informatiilor    /documentelor necesare initierii procedurii</t>
  </si>
  <si>
    <t>1 luna de la momentul abrobarii documentului justificativ</t>
  </si>
  <si>
    <t>1P/2020/BMN</t>
  </si>
  <si>
    <t>Achizitionarea de echipamente IT&amp;C pentru Autoritatea de Management a Programului Operational Comun Bazinul Marii Negre 2014-2020</t>
  </si>
  <si>
    <t>după aprobarea PAAP, sub rezerva primirii tuturor informațiilor /documentelor necesare inițierii procedurii</t>
  </si>
  <si>
    <t>2 luni de la momentul publicării anunțului de participare simplificat</t>
  </si>
  <si>
    <t>online</t>
  </si>
  <si>
    <t>30213100-6 Computere portabile                   30213300-8 Computer de birou                           30237410-6 Mouse pentru computer                32252000-4 Telefoane GSM</t>
  </si>
  <si>
    <t>2</t>
  </si>
  <si>
    <t>achizitie directa (sub prag  135.060)</t>
  </si>
  <si>
    <t>1P/2020/ANEXA BMN</t>
  </si>
  <si>
    <t>2P/2020/ANEXA BMN</t>
  </si>
  <si>
    <t>3P/2020/ANEXA BMN</t>
  </si>
  <si>
    <t>1S/2020/ANEXA BMN</t>
  </si>
  <si>
    <t>2S/2020/ANEXA BMN</t>
  </si>
  <si>
    <t xml:space="preserve">Ministerul Lucrărilor Publice, Dezvoltării și Administrației </t>
  </si>
  <si>
    <t xml:space="preserve">          Ministerul Lucrărilor Publice, Dezvoltării și Administrației </t>
  </si>
  <si>
    <t xml:space="preserve">                                MINISTRU,</t>
  </si>
  <si>
    <t>Ion STEFAN</t>
  </si>
  <si>
    <t xml:space="preserve">                                                       Ministerul Lucrărilor Publice, Dezvoltării și Administrației </t>
  </si>
  <si>
    <t>MINISTRU,</t>
  </si>
  <si>
    <t>Achizitionarea directa de licente software pentru Autoritatea de Management a Programului Operational Comun Bazinul Marii Negre 2014-2020</t>
  </si>
  <si>
    <t>48300000-1 Pachete software pentru creare de documente, pentru desen, imagistică, planificare şi productivitate</t>
  </si>
  <si>
    <t>Roxana Vasile</t>
  </si>
  <si>
    <t>Ruxandra Zaharia</t>
  </si>
  <si>
    <t>Includerea in Strategia de Achizitii a Ministerului pe anul 2020 a achizitionarii de tonere imprimanta Lexmark CS727 pentru birou aferent Serviciului Plati si Contabilitate Proiecte, din componenta de Asistenta Tehnica aferenta Autoritatii de Management a Programului Operational Comun Bazinul Marii Negre 2014-2020</t>
  </si>
  <si>
    <t>30125110-5 Toner pentru imprimantele laser/faxuri</t>
  </si>
  <si>
    <t xml:space="preserve">Achizitionarea de scaune ergonomice din bugetul de AT aferent Programului Operational Comun Bazinul Marii Negre </t>
  </si>
  <si>
    <t>39112000-0 Scaune</t>
  </si>
  <si>
    <t>Achizitionarea de materiale promotionale pentru Autoritatea de Management a programului Operational Comun Baziunul Marii Negre 2014-2020</t>
  </si>
  <si>
    <t>39294100-0 Produse informative şi de promovare</t>
  </si>
  <si>
    <t>Anca Iancu</t>
  </si>
  <si>
    <t xml:space="preserve">Adina Trifan </t>
  </si>
  <si>
    <t xml:space="preserve">Mihai Bentan </t>
  </si>
  <si>
    <t>Achizitionarea de servicii de traducere autorizata a documentelor aferente Programului Operational Comun Baziunul Marii Negre 2014-2020</t>
  </si>
  <si>
    <t>79530000-8 Servicii de traducere</t>
  </si>
  <si>
    <t>Achizitionarea serviciilor de mentenanta a echipamentelor IT&amp;C care sunt date spre folosinta personalului MDRAP implicat in gestionarea Programului Operational Comun Bazinul Marii Negre 2014-2020</t>
  </si>
  <si>
    <t>50312600-1 Repararea şi întreţinerea resurselor fizice de
tehnologie a informaţie</t>
  </si>
  <si>
    <t>2P/2020/BMN</t>
  </si>
  <si>
    <t xml:space="preserve">Programul anual al achizițiilor publice pentru anul 2020 - Evidența achizițiilor directe și a procedurilor proprii </t>
  </si>
  <si>
    <t>Achiziționare servicii de consultanță privind verificări on-the-spot în cadrul Programului Operațional Comun Baziunul Mării Negre 2014-2020</t>
  </si>
  <si>
    <t>72224000-1 Servicii de consultanţă privind gestionarea proiectelor</t>
  </si>
  <si>
    <t xml:space="preserve">4 luni de la momentul publicării anunțului de participare </t>
  </si>
  <si>
    <t>Sanda Nete</t>
  </si>
  <si>
    <t>1S /2020/ BMN</t>
  </si>
  <si>
    <t xml:space="preserve">                                      procedura simplificata                   ( prag 135.060-649.895)</t>
  </si>
  <si>
    <t>Acord- cadru                                            licitație deschisă (ce depășește pragul de 649.895)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</si>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</sst>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rebuchet MS"/>
      <family val="2"/>
    </font>
    <font>
      <b/>
      <sz val="9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9"/>
      <color rgb="FF000000"/>
      <name val="Trebuchet MS"/>
      <family val="2"/>
    </font>
    <font>
      <sz val="9"/>
      <color theme="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</cellStyleXfs>
  <cellXfs count="153">
    <xf numFmtId="0" fontId="0" fillId="0" borderId="0" xfId="0"/>
    <xf numFmtId="0" fontId="3" fillId="2" borderId="0" xfId="0" applyFont="1" applyFill="1"/>
    <xf numFmtId="4" fontId="4" fillId="0" borderId="5" xfId="5" applyNumberFormat="1" applyFont="1" applyFill="1" applyBorder="1" applyAlignment="1">
      <alignment vertical="center" wrapText="1"/>
    </xf>
    <xf numFmtId="0" fontId="4" fillId="0" borderId="6" xfId="5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4" fontId="4" fillId="0" borderId="8" xfId="5" applyNumberFormat="1" applyFont="1" applyFill="1" applyBorder="1" applyAlignment="1">
      <alignment vertical="center"/>
    </xf>
    <xf numFmtId="0" fontId="4" fillId="0" borderId="0" xfId="5" applyFont="1" applyBorder="1" applyAlignment="1">
      <alignment horizontal="center" vertical="center" wrapText="1"/>
    </xf>
    <xf numFmtId="4" fontId="4" fillId="0" borderId="10" xfId="5" applyNumberFormat="1" applyFont="1" applyFill="1" applyBorder="1" applyAlignment="1">
      <alignment vertical="center" wrapText="1"/>
    </xf>
    <xf numFmtId="4" fontId="4" fillId="0" borderId="11" xfId="5" applyNumberFormat="1" applyFont="1" applyFill="1" applyBorder="1" applyAlignment="1">
      <alignment vertical="center"/>
    </xf>
    <xf numFmtId="0" fontId="5" fillId="0" borderId="11" xfId="0" applyFont="1" applyBorder="1"/>
    <xf numFmtId="0" fontId="4" fillId="0" borderId="12" xfId="5" applyFont="1" applyBorder="1" applyAlignment="1">
      <alignment horizontal="center" vertical="center" wrapText="1"/>
    </xf>
    <xf numFmtId="4" fontId="4" fillId="0" borderId="0" xfId="5" applyNumberFormat="1" applyFont="1" applyFill="1" applyBorder="1" applyAlignment="1">
      <alignment vertical="center" wrapText="1"/>
    </xf>
    <xf numFmtId="4" fontId="4" fillId="0" borderId="0" xfId="5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4" applyNumberFormat="1" applyFont="1" applyFill="1" applyBorder="1" applyAlignment="1" applyProtection="1">
      <alignment horizontal="left" vertical="center" wrapText="1"/>
    </xf>
    <xf numFmtId="4" fontId="3" fillId="0" borderId="1" xfId="3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4" fontId="4" fillId="3" borderId="4" xfId="3" applyNumberFormat="1" applyFont="1" applyFill="1" applyBorder="1" applyAlignment="1">
      <alignment horizontal="center"/>
    </xf>
    <xf numFmtId="0" fontId="4" fillId="3" borderId="1" xfId="0" applyFont="1" applyFill="1" applyBorder="1"/>
    <xf numFmtId="4" fontId="4" fillId="3" borderId="1" xfId="3" applyNumberFormat="1" applyFont="1" applyFill="1" applyBorder="1" applyAlignment="1">
      <alignment horizontal="center"/>
    </xf>
    <xf numFmtId="0" fontId="4" fillId="3" borderId="1" xfId="3" applyFont="1" applyFill="1" applyBorder="1" applyAlignment="1">
      <alignment vertical="center" wrapText="1"/>
    </xf>
    <xf numFmtId="4" fontId="4" fillId="3" borderId="1" xfId="3" applyNumberFormat="1" applyFont="1" applyFill="1" applyBorder="1" applyAlignment="1">
      <alignment horizontal="center" vertical="center"/>
    </xf>
    <xf numFmtId="4" fontId="3" fillId="0" borderId="1" xfId="4" applyNumberFormat="1" applyFont="1" applyFill="1" applyBorder="1" applyAlignment="1" applyProtection="1">
      <alignment vertical="center" wrapText="1"/>
    </xf>
    <xf numFmtId="4" fontId="3" fillId="0" borderId="1" xfId="1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4" applyNumberFormat="1" applyFont="1" applyFill="1" applyBorder="1" applyAlignment="1" applyProtection="1">
      <alignment vertical="center" wrapText="1"/>
    </xf>
    <xf numFmtId="49" fontId="4" fillId="3" borderId="1" xfId="3" applyNumberFormat="1" applyFont="1" applyFill="1" applyBorder="1" applyAlignment="1">
      <alignment horizontal="center" vertical="center"/>
    </xf>
    <xf numFmtId="14" fontId="4" fillId="3" borderId="1" xfId="3" applyNumberFormat="1" applyFont="1" applyFill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left" vertical="center" wrapText="1"/>
    </xf>
    <xf numFmtId="49" fontId="4" fillId="5" borderId="1" xfId="3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" fontId="4" fillId="5" borderId="1" xfId="3" applyNumberFormat="1" applyFont="1" applyFill="1" applyBorder="1" applyAlignment="1">
      <alignment horizontal="center" vertical="center"/>
    </xf>
    <xf numFmtId="4" fontId="4" fillId="5" borderId="1" xfId="4" applyNumberFormat="1" applyFont="1" applyFill="1" applyBorder="1" applyAlignment="1" applyProtection="1">
      <alignment vertical="center" wrapText="1"/>
    </xf>
    <xf numFmtId="49" fontId="4" fillId="5" borderId="1" xfId="3" applyNumberFormat="1" applyFont="1" applyFill="1" applyBorder="1" applyAlignment="1">
      <alignment horizontal="center" vertical="center"/>
    </xf>
    <xf numFmtId="14" fontId="4" fillId="5" borderId="1" xfId="3" applyNumberFormat="1" applyFont="1" applyFill="1" applyBorder="1" applyAlignment="1">
      <alignment horizontal="center" vertical="center" wrapText="1"/>
    </xf>
    <xf numFmtId="4" fontId="4" fillId="5" borderId="1" xfId="3" applyNumberFormat="1" applyFont="1" applyFill="1" applyBorder="1" applyAlignment="1">
      <alignment horizontal="center"/>
    </xf>
    <xf numFmtId="4" fontId="4" fillId="5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4" fontId="3" fillId="0" borderId="0" xfId="5" applyNumberFormat="1" applyFont="1" applyFill="1" applyAlignment="1">
      <alignment vertical="center" wrapText="1"/>
    </xf>
    <xf numFmtId="49" fontId="4" fillId="0" borderId="0" xfId="5" applyNumberFormat="1" applyFont="1" applyFill="1" applyBorder="1" applyAlignment="1" applyProtection="1">
      <alignment horizontal="center" vertical="top"/>
    </xf>
    <xf numFmtId="0" fontId="4" fillId="0" borderId="0" xfId="5" applyFont="1" applyFill="1" applyAlignment="1">
      <alignment horizontal="center" vertical="center" wrapText="1"/>
    </xf>
    <xf numFmtId="0" fontId="4" fillId="3" borderId="2" xfId="4" applyNumberFormat="1" applyFont="1" applyFill="1" applyBorder="1" applyAlignment="1" applyProtection="1">
      <alignment horizontal="center" vertical="center" wrapText="1"/>
    </xf>
    <xf numFmtId="49" fontId="4" fillId="3" borderId="2" xfId="4" applyNumberFormat="1" applyFont="1" applyFill="1" applyBorder="1" applyAlignment="1" applyProtection="1">
      <alignment horizontal="center" vertical="center" wrapText="1"/>
    </xf>
    <xf numFmtId="4" fontId="4" fillId="3" borderId="2" xfId="4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7" fillId="3" borderId="2" xfId="3" applyFont="1" applyFill="1" applyBorder="1" applyAlignment="1">
      <alignment vertical="center" wrapText="1"/>
    </xf>
    <xf numFmtId="0" fontId="4" fillId="4" borderId="1" xfId="4" applyNumberFormat="1" applyFont="1" applyFill="1" applyBorder="1" applyAlignment="1" applyProtection="1">
      <alignment horizontal="center" vertical="center" wrapText="1"/>
    </xf>
    <xf numFmtId="49" fontId="4" fillId="4" borderId="1" xfId="4" applyNumberFormat="1" applyFont="1" applyFill="1" applyBorder="1" applyAlignment="1" applyProtection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center"/>
    </xf>
    <xf numFmtId="0" fontId="6" fillId="3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4" fontId="3" fillId="3" borderId="0" xfId="0" applyNumberFormat="1" applyFont="1" applyFill="1" applyBorder="1" applyAlignment="1">
      <alignment horizontal="center" vertical="center"/>
    </xf>
    <xf numFmtId="0" fontId="3" fillId="3" borderId="0" xfId="3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4" fontId="3" fillId="3" borderId="0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" fontId="3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Border="1" applyAlignment="1">
      <alignment vertical="top"/>
    </xf>
    <xf numFmtId="4" fontId="4" fillId="0" borderId="0" xfId="5" applyNumberFormat="1" applyFont="1" applyFill="1" applyBorder="1" applyAlignment="1">
      <alignment vertical="top"/>
    </xf>
    <xf numFmtId="0" fontId="4" fillId="0" borderId="0" xfId="5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4" fontId="3" fillId="0" borderId="0" xfId="5" applyNumberFormat="1" applyFont="1" applyFill="1" applyBorder="1" applyAlignment="1">
      <alignment vertical="center" wrapText="1"/>
    </xf>
    <xf numFmtId="4" fontId="3" fillId="0" borderId="5" xfId="5" applyNumberFormat="1" applyFont="1" applyFill="1" applyBorder="1" applyAlignment="1">
      <alignment vertical="center" wrapText="1"/>
    </xf>
    <xf numFmtId="4" fontId="3" fillId="0" borderId="6" xfId="5" applyNumberFormat="1" applyFont="1" applyFill="1" applyBorder="1" applyAlignment="1">
      <alignment vertical="center" wrapText="1"/>
    </xf>
    <xf numFmtId="0" fontId="4" fillId="0" borderId="6" xfId="5" applyFont="1" applyBorder="1" applyAlignment="1">
      <alignment vertical="center" wrapText="1"/>
    </xf>
    <xf numFmtId="0" fontId="3" fillId="0" borderId="7" xfId="0" applyFont="1" applyBorder="1"/>
    <xf numFmtId="4" fontId="3" fillId="0" borderId="8" xfId="5" applyNumberFormat="1" applyFont="1" applyFill="1" applyBorder="1" applyAlignment="1">
      <alignment vertical="center" wrapText="1"/>
    </xf>
    <xf numFmtId="0" fontId="3" fillId="0" borderId="0" xfId="0" applyFont="1" applyBorder="1"/>
    <xf numFmtId="0" fontId="6" fillId="0" borderId="9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4" fontId="4" fillId="0" borderId="0" xfId="5" applyNumberFormat="1" applyFont="1" applyFill="1" applyBorder="1" applyAlignment="1">
      <alignment horizontal="right" vertical="top"/>
    </xf>
    <xf numFmtId="0" fontId="4" fillId="0" borderId="9" xfId="5" applyFont="1" applyBorder="1" applyAlignment="1">
      <alignment vertical="top" wrapText="1"/>
    </xf>
    <xf numFmtId="0" fontId="4" fillId="0" borderId="0" xfId="5" applyFont="1" applyBorder="1" applyAlignment="1">
      <alignment vertical="center"/>
    </xf>
    <xf numFmtId="0" fontId="5" fillId="0" borderId="10" xfId="0" applyFont="1" applyBorder="1" applyAlignment="1">
      <alignment vertical="top"/>
    </xf>
    <xf numFmtId="4" fontId="4" fillId="0" borderId="11" xfId="5" applyNumberFormat="1" applyFont="1" applyFill="1" applyBorder="1" applyAlignment="1">
      <alignment vertical="top"/>
    </xf>
    <xf numFmtId="0" fontId="4" fillId="0" borderId="11" xfId="5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3" borderId="1" xfId="4" applyNumberFormat="1" applyFont="1" applyFill="1" applyBorder="1" applyAlignment="1" applyProtection="1">
      <alignment horizontal="center" vertical="center" wrapText="1"/>
    </xf>
    <xf numFmtId="49" fontId="4" fillId="3" borderId="1" xfId="4" applyNumberFormat="1" applyFont="1" applyFill="1" applyBorder="1" applyAlignment="1" applyProtection="1">
      <alignment horizontal="center" vertical="center" wrapText="1"/>
    </xf>
    <xf numFmtId="4" fontId="4" fillId="3" borderId="1" xfId="4" applyNumberFormat="1" applyFont="1" applyFill="1" applyBorder="1" applyAlignment="1" applyProtection="1">
      <alignment horizontal="center" vertical="center" wrapText="1"/>
    </xf>
    <xf numFmtId="0" fontId="4" fillId="3" borderId="1" xfId="3" applyFont="1" applyFill="1" applyBorder="1" applyAlignment="1">
      <alignment horizontal="center" wrapText="1"/>
    </xf>
    <xf numFmtId="0" fontId="4" fillId="3" borderId="1" xfId="3" applyFont="1" applyFill="1" applyBorder="1" applyAlignment="1">
      <alignment horizontal="center" vertical="center" wrapText="1"/>
    </xf>
    <xf numFmtId="1" fontId="4" fillId="3" borderId="1" xfId="4" applyNumberFormat="1" applyFont="1" applyFill="1" applyBorder="1" applyAlignment="1" applyProtection="1">
      <alignment horizontal="center" vertical="center" wrapText="1"/>
    </xf>
    <xf numFmtId="1" fontId="4" fillId="3" borderId="1" xfId="3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3" xfId="0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2" borderId="0" xfId="3" applyFont="1" applyFill="1" applyBorder="1" applyAlignment="1">
      <alignment horizontal="center" vertical="center"/>
    </xf>
    <xf numFmtId="49" fontId="3" fillId="5" borderId="1" xfId="3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3" fillId="5" borderId="1" xfId="3" applyNumberFormat="1" applyFont="1" applyFill="1" applyBorder="1" applyAlignment="1">
      <alignment horizontal="center" vertical="center"/>
    </xf>
    <xf numFmtId="4" fontId="3" fillId="5" borderId="1" xfId="4" applyNumberFormat="1" applyFont="1" applyFill="1" applyBorder="1" applyAlignment="1" applyProtection="1">
      <alignment vertical="center" wrapText="1"/>
    </xf>
    <xf numFmtId="49" fontId="3" fillId="5" borderId="1" xfId="3" applyNumberFormat="1" applyFont="1" applyFill="1" applyBorder="1" applyAlignment="1">
      <alignment horizontal="center" vertical="center"/>
    </xf>
    <xf numFmtId="14" fontId="3" fillId="5" borderId="1" xfId="3" applyNumberFormat="1" applyFont="1" applyFill="1" applyBorder="1" applyAlignment="1">
      <alignment horizontal="center" vertical="center" wrapText="1"/>
    </xf>
    <xf numFmtId="4" fontId="3" fillId="5" borderId="1" xfId="3" applyNumberFormat="1" applyFont="1" applyFill="1" applyBorder="1" applyAlignment="1">
      <alignment horizontal="center"/>
    </xf>
    <xf numFmtId="4" fontId="3" fillId="5" borderId="1" xfId="1" applyNumberFormat="1" applyFont="1" applyFill="1" applyBorder="1" applyAlignment="1">
      <alignment horizontal="left" vertical="center" wrapText="1"/>
    </xf>
    <xf numFmtId="49" fontId="3" fillId="3" borderId="1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2" borderId="0" xfId="0" applyFont="1" applyFill="1"/>
    <xf numFmtId="0" fontId="4" fillId="4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/>
    </xf>
    <xf numFmtId="0" fontId="3" fillId="2" borderId="1" xfId="3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5" applyFont="1" applyFill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3 2" xfId="3"/>
    <cellStyle name="Normal 4" xfId="5"/>
    <cellStyle name="Normal_Sheet1" xfId="4"/>
  </cellStyles>
  <dxfs count="0"/>
  <tableStyles count="0" defaultTableStyle="TableStyleMedium2" defaultPivotStyle="PivotStyleMedium9"/>
  <colors>
    <mruColors>
      <color rgb="FFFFFF99"/>
      <color rgb="FFCCECFF"/>
      <color rgb="FF6600FF"/>
      <color rgb="FF6600CC"/>
      <color rgb="FFFFFFCC"/>
      <color rgb="FF9933FF"/>
      <color rgb="FF6666FF"/>
      <color rgb="FF3333CC"/>
      <color rgb="FFF5F5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view="pageBreakPreview" zoomScale="94" zoomScaleNormal="85" zoomScaleSheetLayoutView="94" workbookViewId="0">
      <selection activeCell="E22" sqref="E22"/>
    </sheetView>
  </sheetViews>
  <sheetFormatPr defaultRowHeight="15" x14ac:dyDescent="0.35"/>
  <cols>
    <col min="1" max="1" width="4.85546875" style="112" customWidth="1"/>
    <col min="2" max="2" width="8.140625" style="112" customWidth="1"/>
    <col min="3" max="3" width="33.7109375" style="1" customWidth="1"/>
    <col min="4" max="4" width="32.42578125" style="1" customWidth="1"/>
    <col min="5" max="5" width="16.42578125" style="1" customWidth="1"/>
    <col min="6" max="6" width="22.5703125" style="1" customWidth="1"/>
    <col min="7" max="7" width="10.85546875" style="1" customWidth="1"/>
    <col min="8" max="8" width="12.42578125" style="1" customWidth="1"/>
    <col min="9" max="9" width="13.5703125" style="1" customWidth="1"/>
    <col min="10" max="10" width="16.5703125" style="1" customWidth="1"/>
    <col min="11" max="11" width="15.42578125" style="142" customWidth="1"/>
    <col min="12" max="12" width="10" style="1" customWidth="1"/>
    <col min="13" max="57" width="9.140625" style="1" customWidth="1"/>
    <col min="58" max="58" width="14.42578125" style="1" customWidth="1"/>
    <col min="59" max="16384" width="9.140625" style="1"/>
  </cols>
  <sheetData>
    <row r="1" spans="1:12" ht="17.25" customHeight="1" x14ac:dyDescent="0.35">
      <c r="A1" s="52" t="s">
        <v>58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111"/>
    </row>
    <row r="2" spans="1:12" ht="17.25" customHeight="1" x14ac:dyDescent="0.35">
      <c r="A2" s="53"/>
      <c r="B2" s="53"/>
      <c r="C2" s="152" t="s">
        <v>4</v>
      </c>
      <c r="D2" s="152"/>
      <c r="E2" s="152"/>
      <c r="F2" s="54"/>
      <c r="G2" s="2"/>
      <c r="H2" s="3" t="s">
        <v>3</v>
      </c>
      <c r="I2" s="4"/>
      <c r="J2" s="5"/>
      <c r="K2" s="53"/>
      <c r="L2" s="111"/>
    </row>
    <row r="3" spans="1:12" ht="17.25" customHeight="1" x14ac:dyDescent="0.35">
      <c r="A3" s="53"/>
      <c r="B3" s="53"/>
      <c r="C3" s="55"/>
      <c r="D3" s="56"/>
      <c r="E3" s="56"/>
      <c r="F3" s="54"/>
      <c r="G3" s="6" t="s">
        <v>60</v>
      </c>
      <c r="H3" s="27"/>
      <c r="I3" s="7"/>
      <c r="J3" s="8"/>
      <c r="K3" s="53"/>
      <c r="L3" s="111"/>
    </row>
    <row r="4" spans="1:12" x14ac:dyDescent="0.35">
      <c r="A4" s="53"/>
      <c r="B4" s="53"/>
      <c r="C4" s="55"/>
      <c r="D4" s="56"/>
      <c r="E4" s="56"/>
      <c r="F4" s="54"/>
      <c r="G4" s="9" t="s">
        <v>59</v>
      </c>
      <c r="H4" s="27"/>
      <c r="I4" s="10"/>
      <c r="J4" s="8"/>
      <c r="K4" s="53"/>
      <c r="L4" s="111"/>
    </row>
    <row r="5" spans="1:12" x14ac:dyDescent="0.35">
      <c r="A5" s="53"/>
      <c r="B5" s="53"/>
      <c r="C5" s="55"/>
      <c r="D5" s="56"/>
      <c r="E5" s="56"/>
      <c r="F5" s="54"/>
      <c r="G5" s="9"/>
      <c r="H5" s="27" t="s">
        <v>61</v>
      </c>
      <c r="I5" s="10"/>
      <c r="J5" s="8"/>
      <c r="K5" s="53"/>
      <c r="L5" s="111"/>
    </row>
    <row r="6" spans="1:12" x14ac:dyDescent="0.35">
      <c r="A6" s="53"/>
      <c r="B6" s="53"/>
      <c r="C6" s="55"/>
      <c r="D6" s="56"/>
      <c r="E6" s="56"/>
      <c r="F6" s="54"/>
      <c r="G6" s="6"/>
      <c r="H6" s="7"/>
      <c r="I6" s="7"/>
      <c r="J6" s="8"/>
      <c r="K6" s="53"/>
      <c r="L6" s="111"/>
    </row>
    <row r="7" spans="1:12" x14ac:dyDescent="0.35">
      <c r="A7" s="53"/>
      <c r="B7" s="53"/>
      <c r="C7" s="55"/>
      <c r="D7" s="56"/>
      <c r="E7" s="56"/>
      <c r="F7" s="54"/>
      <c r="G7" s="11"/>
      <c r="H7" s="12"/>
      <c r="I7" s="13"/>
      <c r="J7" s="14"/>
      <c r="K7" s="53"/>
      <c r="L7" s="111"/>
    </row>
    <row r="8" spans="1:12" x14ac:dyDescent="0.35">
      <c r="A8" s="53"/>
      <c r="B8" s="53"/>
      <c r="C8" s="55"/>
      <c r="D8" s="56"/>
      <c r="E8" s="56"/>
      <c r="F8" s="54"/>
      <c r="G8" s="15"/>
      <c r="H8" s="16"/>
      <c r="I8" s="7"/>
      <c r="J8" s="10"/>
      <c r="K8" s="53"/>
      <c r="L8" s="111"/>
    </row>
    <row r="9" spans="1:12" ht="16.5" customHeight="1" x14ac:dyDescent="0.35">
      <c r="A9" s="150" t="s">
        <v>23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11"/>
    </row>
    <row r="10" spans="1:12" ht="16.5" customHeight="1" thickBot="1" x14ac:dyDescent="0.4">
      <c r="A10" s="151" t="s">
        <v>22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11"/>
    </row>
    <row r="11" spans="1:12" ht="120" x14ac:dyDescent="0.35">
      <c r="A11" s="57" t="s">
        <v>0</v>
      </c>
      <c r="B11" s="57" t="s">
        <v>12</v>
      </c>
      <c r="C11" s="58" t="s">
        <v>6</v>
      </c>
      <c r="D11" s="57" t="s">
        <v>7</v>
      </c>
      <c r="E11" s="59" t="s">
        <v>24</v>
      </c>
      <c r="F11" s="57" t="s">
        <v>8</v>
      </c>
      <c r="G11" s="57" t="s">
        <v>9</v>
      </c>
      <c r="H11" s="57" t="s">
        <v>10</v>
      </c>
      <c r="I11" s="57" t="s">
        <v>11</v>
      </c>
      <c r="J11" s="60" t="s">
        <v>5</v>
      </c>
      <c r="K11" s="61" t="s">
        <v>2</v>
      </c>
    </row>
    <row r="12" spans="1:12" x14ac:dyDescent="0.35">
      <c r="A12" s="62">
        <v>1</v>
      </c>
      <c r="B12" s="62">
        <v>2</v>
      </c>
      <c r="C12" s="63" t="s">
        <v>13</v>
      </c>
      <c r="D12" s="62">
        <v>4</v>
      </c>
      <c r="E12" s="62">
        <v>5</v>
      </c>
      <c r="F12" s="62">
        <v>6</v>
      </c>
      <c r="G12" s="62">
        <v>7</v>
      </c>
      <c r="H12" s="62">
        <v>8</v>
      </c>
      <c r="I12" s="62">
        <v>9</v>
      </c>
      <c r="J12" s="17">
        <v>10</v>
      </c>
      <c r="K12" s="64">
        <v>11</v>
      </c>
    </row>
    <row r="13" spans="1:12" x14ac:dyDescent="0.35">
      <c r="A13" s="17" t="s">
        <v>29</v>
      </c>
      <c r="B13" s="143"/>
      <c r="C13" s="17" t="s">
        <v>30</v>
      </c>
      <c r="D13" s="143"/>
      <c r="E13" s="143"/>
      <c r="F13" s="143"/>
      <c r="G13" s="143"/>
      <c r="H13" s="143"/>
      <c r="I13" s="143"/>
      <c r="J13" s="143"/>
      <c r="K13" s="143"/>
    </row>
    <row r="14" spans="1:12" ht="180" x14ac:dyDescent="0.35">
      <c r="A14" s="25">
        <v>1</v>
      </c>
      <c r="B14" s="28" t="s">
        <v>45</v>
      </c>
      <c r="C14" s="20" t="s">
        <v>46</v>
      </c>
      <c r="D14" s="28" t="s">
        <v>50</v>
      </c>
      <c r="E14" s="22">
        <v>121289.79</v>
      </c>
      <c r="F14" s="20" t="s">
        <v>88</v>
      </c>
      <c r="G14" s="23" t="s">
        <v>47</v>
      </c>
      <c r="H14" s="23" t="s">
        <v>48</v>
      </c>
      <c r="I14" s="25" t="s">
        <v>49</v>
      </c>
      <c r="J14" s="22">
        <v>388739.5</v>
      </c>
      <c r="K14" s="37" t="s">
        <v>66</v>
      </c>
    </row>
    <row r="15" spans="1:12" ht="180" x14ac:dyDescent="0.35">
      <c r="A15" s="25">
        <v>2</v>
      </c>
      <c r="B15" s="28" t="s">
        <v>81</v>
      </c>
      <c r="C15" s="20" t="s">
        <v>64</v>
      </c>
      <c r="D15" s="20" t="s">
        <v>65</v>
      </c>
      <c r="E15" s="22">
        <v>3572.02</v>
      </c>
      <c r="F15" s="20" t="s">
        <v>88</v>
      </c>
      <c r="G15" s="23" t="s">
        <v>47</v>
      </c>
      <c r="H15" s="23" t="s">
        <v>48</v>
      </c>
      <c r="I15" s="25" t="s">
        <v>49</v>
      </c>
      <c r="J15" s="22">
        <v>3572.02</v>
      </c>
      <c r="K15" s="37" t="s">
        <v>66</v>
      </c>
    </row>
    <row r="16" spans="1:12" x14ac:dyDescent="0.35">
      <c r="A16" s="32"/>
      <c r="B16" s="32"/>
      <c r="C16" s="32"/>
      <c r="D16" s="34" t="s">
        <v>26</v>
      </c>
      <c r="E16" s="144">
        <f>SUM(E14:E15)</f>
        <v>124861.81</v>
      </c>
      <c r="F16" s="32"/>
      <c r="G16" s="32"/>
      <c r="H16" s="32"/>
      <c r="I16" s="32" t="s">
        <v>1</v>
      </c>
      <c r="J16" s="144">
        <f>SUM(J14:J15)</f>
        <v>392311.52</v>
      </c>
      <c r="K16" s="32"/>
    </row>
    <row r="17" spans="1:12" x14ac:dyDescent="0.35">
      <c r="A17" s="17" t="s">
        <v>40</v>
      </c>
      <c r="B17" s="143"/>
      <c r="C17" s="17" t="s">
        <v>41</v>
      </c>
      <c r="D17" s="143"/>
      <c r="E17" s="143"/>
      <c r="F17" s="143"/>
      <c r="G17" s="143"/>
      <c r="H17" s="143"/>
      <c r="I17" s="143"/>
      <c r="J17" s="143"/>
      <c r="K17" s="143"/>
    </row>
    <row r="18" spans="1:12" ht="180" x14ac:dyDescent="0.35">
      <c r="A18" s="145">
        <v>1</v>
      </c>
      <c r="B18" s="145" t="s">
        <v>87</v>
      </c>
      <c r="C18" s="146" t="s">
        <v>83</v>
      </c>
      <c r="D18" s="147" t="s">
        <v>84</v>
      </c>
      <c r="E18" s="148">
        <v>786530.42</v>
      </c>
      <c r="F18" s="20" t="s">
        <v>89</v>
      </c>
      <c r="G18" s="23" t="s">
        <v>47</v>
      </c>
      <c r="H18" s="23" t="s">
        <v>85</v>
      </c>
      <c r="I18" s="149" t="s">
        <v>49</v>
      </c>
      <c r="J18" s="148">
        <v>786530.42</v>
      </c>
      <c r="K18" s="29" t="s">
        <v>86</v>
      </c>
    </row>
    <row r="19" spans="1:12" x14ac:dyDescent="0.35">
      <c r="A19" s="65"/>
      <c r="B19" s="65"/>
      <c r="C19" s="65"/>
      <c r="D19" s="34" t="s">
        <v>25</v>
      </c>
      <c r="E19" s="144">
        <f>E18</f>
        <v>786530.42</v>
      </c>
      <c r="F19" s="65"/>
      <c r="G19" s="65"/>
      <c r="H19" s="65"/>
      <c r="I19" s="32"/>
      <c r="J19" s="66">
        <f>J18</f>
        <v>786530.42</v>
      </c>
      <c r="K19" s="65"/>
    </row>
    <row r="20" spans="1:12" x14ac:dyDescent="0.35">
      <c r="A20" s="68"/>
      <c r="B20" s="68"/>
      <c r="C20" s="67"/>
      <c r="D20" s="30" t="s">
        <v>26</v>
      </c>
      <c r="E20" s="31">
        <f>E16+E80</f>
        <v>204635.01</v>
      </c>
      <c r="F20" s="68"/>
      <c r="G20" s="68"/>
      <c r="H20" s="69"/>
      <c r="I20" s="68"/>
      <c r="J20" s="68"/>
      <c r="K20" s="69"/>
      <c r="L20" s="111"/>
    </row>
    <row r="21" spans="1:12" x14ac:dyDescent="0.35">
      <c r="A21" s="68"/>
      <c r="B21" s="68"/>
      <c r="C21" s="70"/>
      <c r="D21" s="32" t="s">
        <v>25</v>
      </c>
      <c r="E21" s="33">
        <f>E19+E84</f>
        <v>838261.42</v>
      </c>
      <c r="F21" s="68"/>
      <c r="G21" s="68"/>
      <c r="H21" s="71"/>
      <c r="I21" s="68"/>
      <c r="J21" s="68"/>
      <c r="K21" s="69"/>
      <c r="L21" s="111"/>
    </row>
    <row r="22" spans="1:12" ht="16.5" customHeight="1" x14ac:dyDescent="0.35">
      <c r="A22" s="68"/>
      <c r="B22" s="68"/>
      <c r="C22" s="72"/>
      <c r="D22" s="34" t="s">
        <v>27</v>
      </c>
      <c r="E22" s="35">
        <v>0</v>
      </c>
      <c r="F22" s="73"/>
      <c r="G22" s="74"/>
      <c r="H22" s="75"/>
      <c r="I22" s="73"/>
      <c r="J22" s="68"/>
      <c r="K22" s="69"/>
      <c r="L22" s="111"/>
    </row>
    <row r="23" spans="1:12" ht="16.5" customHeight="1" x14ac:dyDescent="0.35">
      <c r="C23" s="76"/>
      <c r="D23" s="77"/>
      <c r="E23" s="78"/>
      <c r="F23" s="78"/>
      <c r="G23" s="78"/>
      <c r="H23" s="79"/>
      <c r="I23" s="78"/>
      <c r="J23" s="80"/>
      <c r="K23" s="81"/>
      <c r="L23" s="111"/>
    </row>
    <row r="24" spans="1:12" s="82" customFormat="1" x14ac:dyDescent="0.35">
      <c r="C24" s="113" t="s">
        <v>14</v>
      </c>
      <c r="F24" s="113" t="s">
        <v>28</v>
      </c>
      <c r="G24" s="114"/>
      <c r="H24" s="115" t="s">
        <v>19</v>
      </c>
      <c r="I24" s="116"/>
      <c r="J24" s="117"/>
    </row>
    <row r="25" spans="1:12" s="82" customFormat="1" x14ac:dyDescent="0.35">
      <c r="C25" s="118" t="s">
        <v>15</v>
      </c>
      <c r="F25" s="118" t="s">
        <v>15</v>
      </c>
      <c r="H25" s="119"/>
      <c r="I25" s="120" t="s">
        <v>18</v>
      </c>
      <c r="J25" s="121"/>
    </row>
    <row r="26" spans="1:12" s="82" customFormat="1" ht="45" x14ac:dyDescent="0.35">
      <c r="C26" s="122" t="s">
        <v>16</v>
      </c>
      <c r="F26" s="122" t="s">
        <v>17</v>
      </c>
      <c r="H26" s="119" t="s">
        <v>21</v>
      </c>
      <c r="I26" s="120"/>
      <c r="J26" s="121"/>
    </row>
    <row r="27" spans="1:12" s="82" customFormat="1" x14ac:dyDescent="0.35">
      <c r="C27" s="123"/>
      <c r="F27" s="114"/>
      <c r="H27" s="119"/>
      <c r="I27" s="120" t="s">
        <v>20</v>
      </c>
      <c r="J27" s="121"/>
    </row>
    <row r="28" spans="1:12" s="82" customFormat="1" x14ac:dyDescent="0.35">
      <c r="C28" s="124"/>
      <c r="F28" s="125"/>
      <c r="H28" s="126"/>
      <c r="I28" s="127"/>
      <c r="J28" s="128"/>
    </row>
    <row r="29" spans="1:12" s="82" customFormat="1" x14ac:dyDescent="0.35">
      <c r="C29" s="141"/>
      <c r="F29" s="93"/>
      <c r="H29" s="93"/>
      <c r="I29" s="93"/>
      <c r="J29" s="93"/>
    </row>
    <row r="30" spans="1:12" s="82" customFormat="1" x14ac:dyDescent="0.35">
      <c r="C30" s="141"/>
      <c r="F30" s="93"/>
      <c r="H30" s="93"/>
      <c r="I30" s="93"/>
      <c r="J30" s="93"/>
    </row>
    <row r="31" spans="1:12" s="82" customFormat="1" x14ac:dyDescent="0.35">
      <c r="C31" s="141"/>
      <c r="F31" s="93"/>
      <c r="H31" s="93"/>
      <c r="I31" s="93"/>
      <c r="J31" s="93"/>
    </row>
    <row r="32" spans="1:12" s="82" customFormat="1" x14ac:dyDescent="0.35">
      <c r="C32" s="141"/>
      <c r="F32" s="93"/>
      <c r="H32" s="93"/>
      <c r="I32" s="93"/>
      <c r="J32" s="93"/>
    </row>
    <row r="33" spans="3:10" s="82" customFormat="1" x14ac:dyDescent="0.35">
      <c r="C33" s="141"/>
      <c r="F33" s="93"/>
      <c r="H33" s="93"/>
      <c r="I33" s="93"/>
      <c r="J33" s="93"/>
    </row>
    <row r="34" spans="3:10" s="82" customFormat="1" x14ac:dyDescent="0.35">
      <c r="C34" s="141"/>
      <c r="F34" s="93"/>
      <c r="H34" s="93"/>
      <c r="I34" s="93"/>
      <c r="J34" s="93"/>
    </row>
    <row r="35" spans="3:10" s="82" customFormat="1" x14ac:dyDescent="0.35">
      <c r="C35" s="141"/>
      <c r="F35" s="93"/>
      <c r="H35" s="93"/>
      <c r="I35" s="93"/>
      <c r="J35" s="93"/>
    </row>
    <row r="36" spans="3:10" s="82" customFormat="1" x14ac:dyDescent="0.35">
      <c r="C36" s="141"/>
      <c r="F36" s="93"/>
      <c r="H36" s="93"/>
      <c r="I36" s="93"/>
      <c r="J36" s="93"/>
    </row>
    <row r="37" spans="3:10" s="82" customFormat="1" x14ac:dyDescent="0.35">
      <c r="C37" s="141"/>
      <c r="F37" s="93"/>
      <c r="H37" s="93"/>
      <c r="I37" s="93"/>
      <c r="J37" s="93"/>
    </row>
    <row r="38" spans="3:10" s="82" customFormat="1" x14ac:dyDescent="0.35">
      <c r="C38" s="141"/>
      <c r="F38" s="93"/>
      <c r="H38" s="93"/>
      <c r="I38" s="93"/>
      <c r="J38" s="93"/>
    </row>
    <row r="39" spans="3:10" s="82" customFormat="1" x14ac:dyDescent="0.35">
      <c r="C39" s="141"/>
      <c r="F39" s="93"/>
      <c r="H39" s="93"/>
      <c r="I39" s="93"/>
      <c r="J39" s="93"/>
    </row>
    <row r="40" spans="3:10" s="82" customFormat="1" x14ac:dyDescent="0.35">
      <c r="C40" s="141"/>
      <c r="F40" s="93"/>
      <c r="H40" s="93"/>
      <c r="I40" s="93"/>
      <c r="J40" s="93"/>
    </row>
    <row r="41" spans="3:10" s="82" customFormat="1" x14ac:dyDescent="0.35">
      <c r="C41" s="141"/>
      <c r="F41" s="93"/>
      <c r="H41" s="93"/>
      <c r="I41" s="93"/>
      <c r="J41" s="93"/>
    </row>
    <row r="42" spans="3:10" s="82" customFormat="1" x14ac:dyDescent="0.35">
      <c r="C42" s="141"/>
      <c r="F42" s="93"/>
      <c r="H42" s="93"/>
      <c r="I42" s="93"/>
      <c r="J42" s="93"/>
    </row>
    <row r="43" spans="3:10" s="82" customFormat="1" x14ac:dyDescent="0.35">
      <c r="C43" s="141"/>
      <c r="F43" s="93"/>
      <c r="H43" s="93"/>
      <c r="I43" s="93"/>
      <c r="J43" s="93"/>
    </row>
    <row r="44" spans="3:10" s="82" customFormat="1" x14ac:dyDescent="0.35">
      <c r="C44" s="141"/>
      <c r="F44" s="93"/>
      <c r="H44" s="93"/>
      <c r="I44" s="93"/>
      <c r="J44" s="93"/>
    </row>
    <row r="45" spans="3:10" s="82" customFormat="1" x14ac:dyDescent="0.35">
      <c r="C45" s="141"/>
      <c r="F45" s="93"/>
      <c r="H45" s="93"/>
      <c r="I45" s="93"/>
      <c r="J45" s="93"/>
    </row>
    <row r="46" spans="3:10" s="82" customFormat="1" x14ac:dyDescent="0.35">
      <c r="C46" s="141"/>
      <c r="F46" s="93"/>
      <c r="H46" s="93"/>
      <c r="I46" s="93"/>
      <c r="J46" s="93"/>
    </row>
    <row r="47" spans="3:10" s="82" customFormat="1" x14ac:dyDescent="0.35">
      <c r="C47" s="141"/>
      <c r="F47" s="93"/>
      <c r="H47" s="93"/>
      <c r="I47" s="93"/>
      <c r="J47" s="93"/>
    </row>
    <row r="48" spans="3:10" s="82" customFormat="1" x14ac:dyDescent="0.35">
      <c r="C48" s="141"/>
      <c r="F48" s="93"/>
      <c r="H48" s="93"/>
      <c r="I48" s="93"/>
      <c r="J48" s="93"/>
    </row>
    <row r="49" spans="1:12" s="82" customFormat="1" x14ac:dyDescent="0.35">
      <c r="C49" s="141"/>
      <c r="F49" s="93"/>
      <c r="H49" s="93"/>
      <c r="I49" s="93"/>
      <c r="J49" s="93"/>
    </row>
    <row r="50" spans="1:12" s="82" customFormat="1" x14ac:dyDescent="0.35">
      <c r="C50" s="141"/>
      <c r="F50" s="93"/>
      <c r="H50" s="93"/>
      <c r="I50" s="93"/>
      <c r="J50" s="93"/>
    </row>
    <row r="51" spans="1:12" s="82" customFormat="1" x14ac:dyDescent="0.35">
      <c r="C51" s="141"/>
      <c r="F51" s="93"/>
      <c r="H51" s="93"/>
      <c r="I51" s="93"/>
      <c r="J51" s="93"/>
    </row>
    <row r="52" spans="1:12" s="82" customFormat="1" x14ac:dyDescent="0.35">
      <c r="C52" s="141"/>
      <c r="F52" s="93"/>
      <c r="H52" s="93"/>
      <c r="I52" s="93"/>
      <c r="J52" s="93"/>
    </row>
    <row r="53" spans="1:12" s="82" customFormat="1" x14ac:dyDescent="0.35">
      <c r="C53" s="141"/>
      <c r="F53" s="93"/>
      <c r="H53" s="93"/>
      <c r="I53" s="93"/>
      <c r="J53" s="93"/>
    </row>
    <row r="54" spans="1:12" s="82" customFormat="1" x14ac:dyDescent="0.35">
      <c r="C54" s="141"/>
      <c r="F54" s="93"/>
      <c r="H54" s="93"/>
      <c r="I54" s="93"/>
      <c r="J54" s="93"/>
    </row>
    <row r="55" spans="1:12" s="82" customFormat="1" x14ac:dyDescent="0.35">
      <c r="C55" s="141"/>
      <c r="F55" s="93"/>
      <c r="H55" s="93"/>
      <c r="I55" s="93"/>
      <c r="J55" s="93"/>
    </row>
    <row r="56" spans="1:12" s="82" customFormat="1" x14ac:dyDescent="0.35">
      <c r="C56" s="141"/>
      <c r="F56" s="93"/>
      <c r="H56" s="93"/>
      <c r="I56" s="93"/>
      <c r="J56" s="93"/>
    </row>
    <row r="57" spans="1:12" s="82" customFormat="1" x14ac:dyDescent="0.35">
      <c r="C57" s="141"/>
      <c r="F57" s="93"/>
      <c r="H57" s="93"/>
      <c r="I57" s="93"/>
      <c r="J57" s="93"/>
    </row>
    <row r="58" spans="1:12" s="82" customFormat="1" x14ac:dyDescent="0.35">
      <c r="C58" s="141"/>
      <c r="F58" s="93"/>
      <c r="H58" s="93"/>
      <c r="I58" s="93"/>
      <c r="J58" s="93"/>
    </row>
    <row r="59" spans="1:12" s="82" customFormat="1" x14ac:dyDescent="0.35">
      <c r="C59" s="141"/>
      <c r="F59" s="93"/>
      <c r="H59" s="93"/>
      <c r="I59" s="93"/>
      <c r="J59" s="93"/>
    </row>
    <row r="60" spans="1:12" s="82" customFormat="1" x14ac:dyDescent="0.35">
      <c r="C60" s="141"/>
      <c r="F60" s="93"/>
      <c r="H60" s="93"/>
      <c r="I60" s="93"/>
      <c r="J60" s="93"/>
    </row>
    <row r="61" spans="1:12" s="82" customFormat="1" x14ac:dyDescent="0.35">
      <c r="C61" s="141"/>
      <c r="F61" s="93"/>
      <c r="H61" s="93"/>
      <c r="I61" s="93"/>
      <c r="J61" s="93"/>
    </row>
    <row r="62" spans="1:12" s="82" customFormat="1" x14ac:dyDescent="0.35">
      <c r="A62" s="82" t="s">
        <v>58</v>
      </c>
      <c r="C62" s="56"/>
      <c r="D62" s="56"/>
      <c r="E62" s="56"/>
      <c r="F62" s="83"/>
      <c r="G62" s="83"/>
      <c r="H62" s="84"/>
      <c r="I62" s="85"/>
      <c r="J62" s="86"/>
      <c r="K62" s="86"/>
      <c r="L62" s="93"/>
    </row>
    <row r="63" spans="1:12" s="82" customFormat="1" x14ac:dyDescent="0.35">
      <c r="C63" s="56"/>
      <c r="D63" s="56"/>
      <c r="E63" s="56"/>
      <c r="F63" s="87"/>
      <c r="G63" s="88"/>
      <c r="H63" s="89"/>
      <c r="I63" s="90" t="s">
        <v>31</v>
      </c>
      <c r="J63" s="91"/>
      <c r="K63" s="86"/>
      <c r="L63" s="93"/>
    </row>
    <row r="64" spans="1:12" s="82" customFormat="1" x14ac:dyDescent="0.35">
      <c r="C64" s="56"/>
      <c r="D64" s="56"/>
      <c r="E64" s="56"/>
      <c r="F64" s="87"/>
      <c r="G64" s="92"/>
      <c r="H64" s="93"/>
      <c r="I64" s="83" t="s">
        <v>63</v>
      </c>
      <c r="J64" s="94"/>
      <c r="K64" s="86"/>
      <c r="L64" s="93"/>
    </row>
    <row r="65" spans="1:12" s="82" customFormat="1" x14ac:dyDescent="0.35">
      <c r="C65" s="56"/>
      <c r="D65" s="56" t="s">
        <v>90</v>
      </c>
      <c r="E65" s="56"/>
      <c r="F65" s="83" t="s">
        <v>62</v>
      </c>
      <c r="G65" s="95"/>
      <c r="H65" s="96"/>
      <c r="I65" s="86"/>
      <c r="J65" s="97"/>
      <c r="K65" s="86"/>
      <c r="L65" s="93"/>
    </row>
    <row r="66" spans="1:12" s="82" customFormat="1" x14ac:dyDescent="0.35">
      <c r="C66" s="56"/>
      <c r="D66" s="56"/>
      <c r="E66" s="56"/>
      <c r="F66" s="83"/>
      <c r="G66" s="95"/>
      <c r="H66" s="84"/>
      <c r="I66" s="98" t="s">
        <v>61</v>
      </c>
      <c r="J66" s="97"/>
      <c r="K66" s="86"/>
      <c r="L66" s="93"/>
    </row>
    <row r="67" spans="1:12" s="82" customFormat="1" x14ac:dyDescent="0.35">
      <c r="C67" s="56"/>
      <c r="D67" s="56"/>
      <c r="E67" s="56"/>
      <c r="F67" s="83"/>
      <c r="G67" s="95"/>
      <c r="H67" s="84"/>
      <c r="I67" s="85"/>
      <c r="J67" s="94"/>
      <c r="K67" s="86"/>
      <c r="L67" s="93"/>
    </row>
    <row r="68" spans="1:12" s="82" customFormat="1" x14ac:dyDescent="0.35">
      <c r="C68" s="56"/>
      <c r="D68" s="56"/>
      <c r="E68" s="56"/>
      <c r="F68" s="83"/>
      <c r="G68" s="99"/>
      <c r="H68" s="100"/>
      <c r="I68" s="101"/>
      <c r="J68" s="102"/>
      <c r="K68" s="86"/>
      <c r="L68" s="93"/>
    </row>
    <row r="69" spans="1:12" s="82" customFormat="1" x14ac:dyDescent="0.35">
      <c r="C69" s="56"/>
      <c r="D69" s="56"/>
      <c r="E69" s="56"/>
      <c r="F69" s="83"/>
      <c r="G69" s="83"/>
      <c r="H69" s="84"/>
      <c r="I69" s="85"/>
      <c r="J69" s="86"/>
      <c r="K69" s="86"/>
      <c r="L69" s="93"/>
    </row>
    <row r="70" spans="1:12" s="82" customFormat="1" x14ac:dyDescent="0.35">
      <c r="C70" s="129" t="s">
        <v>32</v>
      </c>
      <c r="D70" s="56"/>
      <c r="E70" s="56"/>
      <c r="F70" s="54"/>
      <c r="G70" s="103"/>
      <c r="H70" s="103"/>
      <c r="I70" s="84"/>
      <c r="J70" s="85"/>
      <c r="K70" s="86"/>
    </row>
    <row r="71" spans="1:12" s="82" customFormat="1" x14ac:dyDescent="0.35">
      <c r="B71" s="150" t="s">
        <v>82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</row>
    <row r="72" spans="1:12" s="82" customFormat="1" x14ac:dyDescent="0.35">
      <c r="B72" s="151" t="s">
        <v>22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</row>
    <row r="73" spans="1:12" s="82" customFormat="1" ht="135" x14ac:dyDescent="0.35">
      <c r="A73" s="104" t="s">
        <v>0</v>
      </c>
      <c r="B73" s="104" t="s">
        <v>12</v>
      </c>
      <c r="C73" s="105" t="s">
        <v>33</v>
      </c>
      <c r="D73" s="104" t="s">
        <v>34</v>
      </c>
      <c r="E73" s="106" t="s">
        <v>35</v>
      </c>
      <c r="F73" s="104" t="s">
        <v>36</v>
      </c>
      <c r="G73" s="104" t="s">
        <v>37</v>
      </c>
      <c r="H73" s="104" t="s">
        <v>38</v>
      </c>
      <c r="I73" s="107" t="s">
        <v>39</v>
      </c>
      <c r="J73" s="108" t="s">
        <v>2</v>
      </c>
    </row>
    <row r="74" spans="1:12" s="82" customFormat="1" x14ac:dyDescent="0.35">
      <c r="A74" s="109">
        <v>1</v>
      </c>
      <c r="B74" s="109">
        <v>2</v>
      </c>
      <c r="C74" s="104">
        <v>3</v>
      </c>
      <c r="D74" s="109">
        <v>4</v>
      </c>
      <c r="E74" s="109">
        <v>5</v>
      </c>
      <c r="F74" s="109">
        <v>6</v>
      </c>
      <c r="G74" s="109">
        <v>7</v>
      </c>
      <c r="H74" s="109">
        <v>8</v>
      </c>
      <c r="I74" s="110">
        <v>9</v>
      </c>
      <c r="J74" s="110">
        <v>10</v>
      </c>
    </row>
    <row r="75" spans="1:12" s="82" customFormat="1" x14ac:dyDescent="0.35">
      <c r="A75" s="109"/>
      <c r="B75" s="109"/>
      <c r="C75" s="104"/>
      <c r="D75" s="109"/>
      <c r="E75" s="109"/>
      <c r="F75" s="109"/>
      <c r="G75" s="109"/>
      <c r="H75" s="109"/>
      <c r="I75" s="110"/>
      <c r="J75" s="110"/>
    </row>
    <row r="76" spans="1:12" s="82" customFormat="1" x14ac:dyDescent="0.35">
      <c r="A76" s="44" t="s">
        <v>29</v>
      </c>
      <c r="B76" s="44"/>
      <c r="C76" s="18" t="s">
        <v>30</v>
      </c>
      <c r="D76" s="45"/>
      <c r="E76" s="46"/>
      <c r="F76" s="47"/>
      <c r="G76" s="48"/>
      <c r="H76" s="49"/>
      <c r="I76" s="50"/>
      <c r="J76" s="51"/>
    </row>
    <row r="77" spans="1:12" s="82" customFormat="1" ht="180" x14ac:dyDescent="0.35">
      <c r="A77" s="19" t="s">
        <v>42</v>
      </c>
      <c r="B77" s="28" t="s">
        <v>53</v>
      </c>
      <c r="C77" s="26" t="s">
        <v>68</v>
      </c>
      <c r="D77" s="20" t="s">
        <v>69</v>
      </c>
      <c r="E77" s="22">
        <v>7983.19</v>
      </c>
      <c r="F77" s="36" t="s">
        <v>52</v>
      </c>
      <c r="G77" s="23" t="s">
        <v>43</v>
      </c>
      <c r="H77" s="23" t="s">
        <v>44</v>
      </c>
      <c r="I77" s="22">
        <v>69957.98</v>
      </c>
      <c r="J77" s="37" t="s">
        <v>67</v>
      </c>
    </row>
    <row r="78" spans="1:12" s="82" customFormat="1" ht="180" x14ac:dyDescent="0.35">
      <c r="A78" s="19" t="s">
        <v>51</v>
      </c>
      <c r="B78" s="28" t="s">
        <v>54</v>
      </c>
      <c r="C78" s="26" t="s">
        <v>70</v>
      </c>
      <c r="D78" s="20" t="s">
        <v>71</v>
      </c>
      <c r="E78" s="22">
        <v>7563.03</v>
      </c>
      <c r="F78" s="36" t="s">
        <v>52</v>
      </c>
      <c r="G78" s="23" t="s">
        <v>43</v>
      </c>
      <c r="H78" s="23" t="s">
        <v>44</v>
      </c>
      <c r="I78" s="22">
        <v>56772.69</v>
      </c>
      <c r="J78" s="37" t="s">
        <v>66</v>
      </c>
    </row>
    <row r="79" spans="1:12" s="82" customFormat="1" ht="180" x14ac:dyDescent="0.35">
      <c r="A79" s="19" t="s">
        <v>13</v>
      </c>
      <c r="B79" s="28" t="s">
        <v>55</v>
      </c>
      <c r="C79" s="20" t="s">
        <v>72</v>
      </c>
      <c r="D79" s="21" t="s">
        <v>73</v>
      </c>
      <c r="E79" s="22">
        <v>64226.98</v>
      </c>
      <c r="F79" s="36" t="s">
        <v>52</v>
      </c>
      <c r="G79" s="23" t="s">
        <v>43</v>
      </c>
      <c r="H79" s="23" t="s">
        <v>44</v>
      </c>
      <c r="I79" s="22">
        <v>65800</v>
      </c>
      <c r="J79" s="24" t="s">
        <v>74</v>
      </c>
    </row>
    <row r="80" spans="1:12" s="82" customFormat="1" x14ac:dyDescent="0.35">
      <c r="A80" s="42"/>
      <c r="B80" s="42"/>
      <c r="C80" s="38"/>
      <c r="D80" s="38" t="s">
        <v>26</v>
      </c>
      <c r="E80" s="35">
        <f>SUM(E77:E79)</f>
        <v>79773.2</v>
      </c>
      <c r="F80" s="39"/>
      <c r="G80" s="40"/>
      <c r="H80" s="41"/>
      <c r="I80" s="35">
        <f>SUM(I77:I79)</f>
        <v>192530.66999999998</v>
      </c>
      <c r="J80" s="43"/>
    </row>
    <row r="81" spans="1:10" s="82" customFormat="1" x14ac:dyDescent="0.35">
      <c r="A81" s="130" t="s">
        <v>40</v>
      </c>
      <c r="B81" s="130"/>
      <c r="C81" s="18" t="s">
        <v>41</v>
      </c>
      <c r="D81" s="131"/>
      <c r="E81" s="132"/>
      <c r="F81" s="133"/>
      <c r="G81" s="134"/>
      <c r="H81" s="135"/>
      <c r="I81" s="136"/>
      <c r="J81" s="137"/>
    </row>
    <row r="82" spans="1:10" s="82" customFormat="1" ht="180" x14ac:dyDescent="0.35">
      <c r="A82" s="19" t="s">
        <v>42</v>
      </c>
      <c r="B82" s="28" t="s">
        <v>56</v>
      </c>
      <c r="C82" s="20" t="s">
        <v>77</v>
      </c>
      <c r="D82" s="20" t="s">
        <v>78</v>
      </c>
      <c r="E82" s="22">
        <v>24000</v>
      </c>
      <c r="F82" s="36" t="s">
        <v>52</v>
      </c>
      <c r="G82" s="23" t="s">
        <v>43</v>
      </c>
      <c r="H82" s="23" t="s">
        <v>44</v>
      </c>
      <c r="I82" s="22">
        <v>55500</v>
      </c>
      <c r="J82" s="37" t="s">
        <v>75</v>
      </c>
    </row>
    <row r="83" spans="1:10" s="82" customFormat="1" ht="180" x14ac:dyDescent="0.35">
      <c r="A83" s="19" t="s">
        <v>51</v>
      </c>
      <c r="B83" s="28" t="s">
        <v>57</v>
      </c>
      <c r="C83" s="28" t="s">
        <v>79</v>
      </c>
      <c r="D83" s="21" t="s">
        <v>80</v>
      </c>
      <c r="E83" s="22">
        <v>27731</v>
      </c>
      <c r="F83" s="36" t="s">
        <v>52</v>
      </c>
      <c r="G83" s="23" t="s">
        <v>43</v>
      </c>
      <c r="H83" s="23" t="s">
        <v>44</v>
      </c>
      <c r="I83" s="22">
        <v>101500</v>
      </c>
      <c r="J83" s="24" t="s">
        <v>76</v>
      </c>
    </row>
    <row r="84" spans="1:10" s="82" customFormat="1" x14ac:dyDescent="0.35">
      <c r="A84" s="138"/>
      <c r="B84" s="138"/>
      <c r="C84" s="139"/>
      <c r="D84" s="38" t="s">
        <v>25</v>
      </c>
      <c r="E84" s="35">
        <f>SUM(E82:E83)</f>
        <v>51731</v>
      </c>
      <c r="F84" s="39"/>
      <c r="G84" s="40"/>
      <c r="H84" s="41"/>
      <c r="I84" s="35">
        <f>SUM(I82:I83)</f>
        <v>157000</v>
      </c>
      <c r="J84" s="140"/>
    </row>
    <row r="85" spans="1:10" s="82" customFormat="1" x14ac:dyDescent="0.35"/>
    <row r="86" spans="1:10" s="82" customFormat="1" x14ac:dyDescent="0.35"/>
    <row r="87" spans="1:10" s="82" customFormat="1" x14ac:dyDescent="0.35">
      <c r="C87" s="113" t="s">
        <v>14</v>
      </c>
      <c r="E87" s="113" t="s">
        <v>28</v>
      </c>
      <c r="H87" s="115" t="s">
        <v>19</v>
      </c>
      <c r="I87" s="116"/>
      <c r="J87" s="117"/>
    </row>
    <row r="88" spans="1:10" s="82" customFormat="1" x14ac:dyDescent="0.35">
      <c r="C88" s="118" t="s">
        <v>15</v>
      </c>
      <c r="E88" s="118" t="s">
        <v>15</v>
      </c>
      <c r="H88" s="119"/>
      <c r="I88" s="120" t="s">
        <v>18</v>
      </c>
      <c r="J88" s="121"/>
    </row>
    <row r="89" spans="1:10" s="82" customFormat="1" ht="45" x14ac:dyDescent="0.35">
      <c r="C89" s="122" t="s">
        <v>16</v>
      </c>
      <c r="E89" s="122" t="s">
        <v>17</v>
      </c>
      <c r="H89" s="119" t="s">
        <v>21</v>
      </c>
      <c r="I89" s="120"/>
      <c r="J89" s="121"/>
    </row>
    <row r="90" spans="1:10" s="82" customFormat="1" x14ac:dyDescent="0.35">
      <c r="C90" s="123"/>
      <c r="E90" s="114"/>
      <c r="H90" s="119"/>
      <c r="I90" s="120" t="s">
        <v>20</v>
      </c>
      <c r="J90" s="121"/>
    </row>
    <row r="91" spans="1:10" s="82" customFormat="1" x14ac:dyDescent="0.35">
      <c r="C91" s="124"/>
      <c r="E91" s="125"/>
      <c r="H91" s="126"/>
      <c r="I91" s="127"/>
      <c r="J91" s="128"/>
    </row>
    <row r="92" spans="1:10" s="82" customFormat="1" x14ac:dyDescent="0.35"/>
    <row r="93" spans="1:10" s="82" customFormat="1" x14ac:dyDescent="0.35">
      <c r="C93" s="141"/>
      <c r="F93" s="93"/>
      <c r="H93" s="93"/>
      <c r="I93" s="93"/>
      <c r="J93" s="93"/>
    </row>
    <row r="94" spans="1:10" s="82" customFormat="1" x14ac:dyDescent="0.35">
      <c r="C94" s="141"/>
      <c r="F94" s="93"/>
      <c r="H94" s="93"/>
      <c r="I94" s="93"/>
      <c r="J94" s="93"/>
    </row>
    <row r="95" spans="1:10" s="82" customFormat="1" x14ac:dyDescent="0.35">
      <c r="C95" s="141"/>
      <c r="F95" s="93"/>
      <c r="H95" s="93"/>
      <c r="I95" s="93"/>
      <c r="J95" s="93"/>
    </row>
    <row r="96" spans="1:10" s="82" customFormat="1" x14ac:dyDescent="0.35">
      <c r="C96" s="141"/>
      <c r="F96" s="93"/>
      <c r="H96" s="93"/>
      <c r="I96" s="93"/>
      <c r="J96" s="93"/>
    </row>
    <row r="97" spans="3:10" s="82" customFormat="1" x14ac:dyDescent="0.35">
      <c r="C97" s="141"/>
      <c r="F97" s="93"/>
      <c r="H97" s="93"/>
      <c r="I97" s="93"/>
      <c r="J97" s="93"/>
    </row>
    <row r="98" spans="3:10" s="82" customFormat="1" x14ac:dyDescent="0.35">
      <c r="C98" s="141"/>
      <c r="F98" s="93"/>
      <c r="H98" s="93"/>
      <c r="I98" s="93"/>
      <c r="J98" s="93"/>
    </row>
    <row r="99" spans="3:10" s="82" customFormat="1" x14ac:dyDescent="0.35">
      <c r="C99" s="141"/>
      <c r="F99" s="93"/>
      <c r="H99" s="93"/>
      <c r="I99" s="93"/>
      <c r="J99" s="93"/>
    </row>
    <row r="100" spans="3:10" s="82" customFormat="1" x14ac:dyDescent="0.35">
      <c r="C100" s="141"/>
      <c r="F100" s="93"/>
      <c r="H100" s="93"/>
      <c r="I100" s="93"/>
      <c r="J100" s="93"/>
    </row>
    <row r="101" spans="3:10" s="82" customFormat="1" x14ac:dyDescent="0.35">
      <c r="C101" s="141"/>
      <c r="F101" s="93"/>
      <c r="H101" s="93"/>
      <c r="I101" s="93"/>
      <c r="J101" s="93"/>
    </row>
    <row r="102" spans="3:10" s="82" customFormat="1" x14ac:dyDescent="0.35">
      <c r="C102" s="141"/>
      <c r="F102" s="93"/>
      <c r="H102" s="93"/>
      <c r="I102" s="93"/>
      <c r="J102" s="93"/>
    </row>
    <row r="103" spans="3:10" s="82" customFormat="1" x14ac:dyDescent="0.35">
      <c r="C103" s="141"/>
      <c r="F103" s="93"/>
      <c r="H103" s="93"/>
      <c r="I103" s="93"/>
      <c r="J103" s="93"/>
    </row>
    <row r="104" spans="3:10" s="82" customFormat="1" x14ac:dyDescent="0.35">
      <c r="C104" s="141"/>
      <c r="F104" s="93"/>
      <c r="H104" s="93"/>
      <c r="I104" s="93"/>
      <c r="J104" s="93"/>
    </row>
    <row r="105" spans="3:10" s="82" customFormat="1" x14ac:dyDescent="0.35">
      <c r="C105" s="141"/>
      <c r="F105" s="93"/>
      <c r="H105" s="93"/>
      <c r="I105" s="93"/>
      <c r="J105" s="93"/>
    </row>
    <row r="106" spans="3:10" s="82" customFormat="1" x14ac:dyDescent="0.35">
      <c r="C106" s="141"/>
      <c r="F106" s="93"/>
      <c r="H106" s="93"/>
      <c r="I106" s="93"/>
      <c r="J106" s="93"/>
    </row>
    <row r="107" spans="3:10" s="82" customFormat="1" x14ac:dyDescent="0.35">
      <c r="C107" s="141"/>
      <c r="F107" s="93"/>
      <c r="H107" s="93"/>
      <c r="I107" s="93"/>
      <c r="J107" s="93"/>
    </row>
    <row r="108" spans="3:10" s="82" customFormat="1" x14ac:dyDescent="0.35">
      <c r="C108" s="141"/>
      <c r="F108" s="93"/>
      <c r="H108" s="93"/>
      <c r="I108" s="93"/>
      <c r="J108" s="93"/>
    </row>
    <row r="109" spans="3:10" s="82" customFormat="1" x14ac:dyDescent="0.35">
      <c r="C109" s="141"/>
      <c r="F109" s="93"/>
      <c r="H109" s="93"/>
      <c r="I109" s="93"/>
      <c r="J109" s="93"/>
    </row>
    <row r="110" spans="3:10" s="82" customFormat="1" x14ac:dyDescent="0.35">
      <c r="C110" s="141"/>
      <c r="F110" s="93"/>
      <c r="H110" s="93"/>
      <c r="I110" s="93"/>
      <c r="J110" s="93"/>
    </row>
    <row r="111" spans="3:10" s="82" customFormat="1" x14ac:dyDescent="0.35">
      <c r="C111" s="141"/>
      <c r="F111" s="93"/>
      <c r="H111" s="93"/>
      <c r="I111" s="93"/>
      <c r="J111" s="93"/>
    </row>
    <row r="112" spans="3:10" s="82" customFormat="1" x14ac:dyDescent="0.35">
      <c r="C112" s="141"/>
      <c r="F112" s="93"/>
      <c r="H112" s="93"/>
      <c r="I112" s="93"/>
      <c r="J112" s="93"/>
    </row>
    <row r="113" spans="3:10" s="82" customFormat="1" x14ac:dyDescent="0.35">
      <c r="C113" s="141"/>
      <c r="F113" s="93"/>
      <c r="H113" s="93"/>
      <c r="I113" s="93"/>
      <c r="J113" s="93"/>
    </row>
    <row r="114" spans="3:10" s="82" customFormat="1" x14ac:dyDescent="0.35">
      <c r="C114" s="141"/>
      <c r="F114" s="93"/>
      <c r="H114" s="93"/>
      <c r="I114" s="93"/>
      <c r="J114" s="93"/>
    </row>
    <row r="115" spans="3:10" s="82" customFormat="1" x14ac:dyDescent="0.35">
      <c r="C115" s="141"/>
      <c r="F115" s="93"/>
      <c r="H115" s="93"/>
      <c r="I115" s="93"/>
      <c r="J115" s="93"/>
    </row>
    <row r="116" spans="3:10" s="82" customFormat="1" x14ac:dyDescent="0.35">
      <c r="C116" s="141"/>
      <c r="F116" s="93"/>
      <c r="H116" s="93"/>
      <c r="I116" s="93"/>
      <c r="J116" s="93"/>
    </row>
    <row r="117" spans="3:10" s="82" customFormat="1" x14ac:dyDescent="0.35">
      <c r="C117" s="141"/>
      <c r="F117" s="93"/>
      <c r="H117" s="93"/>
      <c r="I117" s="93"/>
      <c r="J117" s="93"/>
    </row>
    <row r="118" spans="3:10" s="82" customFormat="1" x14ac:dyDescent="0.35">
      <c r="C118" s="141"/>
      <c r="F118" s="93"/>
      <c r="H118" s="93"/>
      <c r="I118" s="93"/>
      <c r="J118" s="93"/>
    </row>
    <row r="119" spans="3:10" s="82" customFormat="1" x14ac:dyDescent="0.35">
      <c r="C119" s="141"/>
      <c r="F119" s="93"/>
      <c r="H119" s="93"/>
      <c r="I119" s="93"/>
      <c r="J119" s="93"/>
    </row>
    <row r="120" spans="3:10" s="82" customFormat="1" x14ac:dyDescent="0.35">
      <c r="C120" s="141"/>
      <c r="F120" s="93"/>
      <c r="H120" s="93"/>
      <c r="I120" s="93"/>
      <c r="J120" s="93"/>
    </row>
    <row r="121" spans="3:10" s="82" customFormat="1" x14ac:dyDescent="0.35">
      <c r="C121" s="141"/>
      <c r="F121" s="93"/>
      <c r="H121" s="93"/>
      <c r="I121" s="93"/>
      <c r="J121" s="93"/>
    </row>
    <row r="122" spans="3:10" s="82" customFormat="1" x14ac:dyDescent="0.35">
      <c r="C122" s="141"/>
      <c r="F122" s="93"/>
      <c r="H122" s="93"/>
      <c r="I122" s="93"/>
      <c r="J122" s="93"/>
    </row>
    <row r="123" spans="3:10" s="82" customFormat="1" x14ac:dyDescent="0.35">
      <c r="C123" s="141"/>
      <c r="F123" s="93"/>
      <c r="H123" s="93"/>
      <c r="I123" s="93"/>
      <c r="J123" s="93"/>
    </row>
    <row r="124" spans="3:10" s="82" customFormat="1" x14ac:dyDescent="0.35">
      <c r="C124" s="141"/>
      <c r="F124" s="93"/>
      <c r="H124" s="93"/>
      <c r="I124" s="93"/>
      <c r="J124" s="93"/>
    </row>
    <row r="125" spans="3:10" s="82" customFormat="1" x14ac:dyDescent="0.35">
      <c r="C125" s="141"/>
      <c r="F125" s="93"/>
      <c r="H125" s="93"/>
      <c r="I125" s="93"/>
      <c r="J125" s="93"/>
    </row>
    <row r="126" spans="3:10" s="82" customFormat="1" x14ac:dyDescent="0.35">
      <c r="C126" s="141"/>
      <c r="F126" s="93"/>
      <c r="H126" s="93"/>
      <c r="I126" s="93"/>
      <c r="J126" s="93"/>
    </row>
    <row r="127" spans="3:10" s="82" customFormat="1" x14ac:dyDescent="0.35">
      <c r="C127" s="141"/>
      <c r="F127" s="93"/>
      <c r="H127" s="93"/>
      <c r="I127" s="93"/>
      <c r="J127" s="93"/>
    </row>
    <row r="128" spans="3:10" s="82" customFormat="1" x14ac:dyDescent="0.35">
      <c r="C128" s="141"/>
      <c r="F128" s="93"/>
      <c r="H128" s="93"/>
      <c r="I128" s="93"/>
      <c r="J128" s="93"/>
    </row>
    <row r="129" spans="1:10" s="82" customFormat="1" x14ac:dyDescent="0.35">
      <c r="C129" s="141"/>
      <c r="F129" s="93"/>
      <c r="H129" s="93"/>
      <c r="I129" s="93"/>
      <c r="J129" s="93"/>
    </row>
    <row r="130" spans="1:10" s="82" customFormat="1" x14ac:dyDescent="0.35">
      <c r="C130" s="141"/>
      <c r="F130" s="93"/>
      <c r="H130" s="93"/>
      <c r="I130" s="93"/>
      <c r="J130" s="93"/>
    </row>
    <row r="131" spans="1:10" s="82" customFormat="1" x14ac:dyDescent="0.35"/>
    <row r="132" spans="1:10" s="82" customFormat="1" x14ac:dyDescent="0.35"/>
    <row r="133" spans="1:10" s="82" customFormat="1" x14ac:dyDescent="0.35"/>
    <row r="134" spans="1:10" s="82" customFormat="1" x14ac:dyDescent="0.35"/>
    <row r="135" spans="1:10" s="82" customFormat="1" x14ac:dyDescent="0.35"/>
    <row r="136" spans="1:10" s="82" customFormat="1" x14ac:dyDescent="0.35"/>
    <row r="137" spans="1:10" s="82" customFormat="1" x14ac:dyDescent="0.35"/>
    <row r="138" spans="1:10" s="82" customFormat="1" x14ac:dyDescent="0.35"/>
    <row r="139" spans="1:10" s="82" customFormat="1" x14ac:dyDescent="0.35"/>
    <row r="140" spans="1:10" s="82" customFormat="1" x14ac:dyDescent="0.35"/>
    <row r="141" spans="1:10" s="82" customFormat="1" x14ac:dyDescent="0.35"/>
    <row r="142" spans="1:10" s="82" customFormat="1" x14ac:dyDescent="0.35"/>
    <row r="143" spans="1:10" s="82" customFormat="1" x14ac:dyDescent="0.35"/>
    <row r="144" spans="1:10" s="82" customFormat="1" x14ac:dyDescent="0.35">
      <c r="A144" s="53"/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1" s="53" customFormat="1" x14ac:dyDescent="0.35"/>
    <row r="146" spans="1:11" s="53" customForma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1" x14ac:dyDescent="0.35">
      <c r="A147" s="1"/>
      <c r="B147" s="1"/>
      <c r="K147" s="1"/>
    </row>
    <row r="148" spans="1:11" x14ac:dyDescent="0.35">
      <c r="A148" s="1"/>
      <c r="B148" s="1"/>
      <c r="K148" s="1"/>
    </row>
    <row r="149" spans="1:11" x14ac:dyDescent="0.35">
      <c r="A149" s="1"/>
      <c r="B149" s="1"/>
      <c r="K149" s="1"/>
    </row>
    <row r="150" spans="1:11" x14ac:dyDescent="0.35">
      <c r="A150" s="1"/>
      <c r="B150" s="1"/>
      <c r="K150" s="1"/>
    </row>
    <row r="151" spans="1:11" x14ac:dyDescent="0.35">
      <c r="A151" s="1"/>
      <c r="B151" s="1"/>
      <c r="K151" s="1"/>
    </row>
    <row r="152" spans="1:11" x14ac:dyDescent="0.35">
      <c r="A152" s="1"/>
      <c r="B152" s="1"/>
      <c r="K152" s="1"/>
    </row>
    <row r="153" spans="1:11" x14ac:dyDescent="0.35">
      <c r="A153" s="1"/>
      <c r="B153" s="1"/>
      <c r="K153" s="1"/>
    </row>
    <row r="154" spans="1:11" x14ac:dyDescent="0.35">
      <c r="A154" s="1"/>
      <c r="B154" s="1"/>
      <c r="K154" s="1"/>
    </row>
    <row r="155" spans="1:11" x14ac:dyDescent="0.35">
      <c r="A155" s="1"/>
      <c r="B155" s="1"/>
      <c r="K155" s="1"/>
    </row>
    <row r="156" spans="1:11" x14ac:dyDescent="0.35">
      <c r="A156" s="1"/>
      <c r="B156" s="1"/>
      <c r="K156" s="1"/>
    </row>
    <row r="157" spans="1:11" x14ac:dyDescent="0.35">
      <c r="A157" s="1"/>
      <c r="B157" s="1"/>
      <c r="K157" s="1"/>
    </row>
    <row r="158" spans="1:11" x14ac:dyDescent="0.35">
      <c r="A158" s="1"/>
      <c r="B158" s="1"/>
      <c r="K158" s="1"/>
    </row>
    <row r="159" spans="1:11" x14ac:dyDescent="0.35">
      <c r="A159" s="1"/>
      <c r="B159" s="1"/>
      <c r="K159" s="1"/>
    </row>
    <row r="160" spans="1:11" x14ac:dyDescent="0.35">
      <c r="K160" s="1"/>
    </row>
  </sheetData>
  <mergeCells count="5">
    <mergeCell ref="B71:L71"/>
    <mergeCell ref="B72:L72"/>
    <mergeCell ref="C2:E2"/>
    <mergeCell ref="A9:K9"/>
    <mergeCell ref="A10:K10"/>
  </mergeCells>
  <pageMargins left="0.31496062992125984" right="0.31496062992125984" top="0.35433070866141736" bottom="0.35433070866141736" header="0.31496062992125984" footer="0.31496062992125984"/>
  <pageSetup paperSize="9" scale="65" orientation="landscape" verticalDpi="4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2020-02-12T13:15:31Z</dcterms:modified>
</cp:coreProperties>
</file>