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55" windowWidth="20115" windowHeight="6795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E16" i="1" l="1"/>
  <c r="J16" i="1" l="1"/>
  <c r="I45" i="1" l="1"/>
  <c r="I48" i="1"/>
  <c r="E48" i="1"/>
  <c r="E18" i="1" s="1"/>
  <c r="E45" i="1"/>
  <c r="E17" i="1" s="1"/>
</calcChain>
</file>

<file path=xl/sharedStrings.xml><?xml version="1.0" encoding="utf-8"?>
<sst xmlns="http://schemas.openxmlformats.org/spreadsheetml/2006/main" count="117" uniqueCount="83">
  <si>
    <t xml:space="preserve"> </t>
  </si>
  <si>
    <t>APROB,</t>
  </si>
  <si>
    <t>Nr. Crt.</t>
  </si>
  <si>
    <t>1</t>
  </si>
  <si>
    <t>Persoana responsabilă cu aplicarea procedurii de atribuire</t>
  </si>
  <si>
    <t xml:space="preserve">Valoarea estimata fara TVA a serviciilor/ produselor/ lucrarilor similare pe intreaga durata a proiectului </t>
  </si>
  <si>
    <t xml:space="preserve">Data estimată pt. atribuirea  contractului   </t>
  </si>
  <si>
    <t xml:space="preserve">Data estimată pt. Iniţierea procedurii     </t>
  </si>
  <si>
    <t xml:space="preserve">Procedura de atribuire a contractului                                         </t>
  </si>
  <si>
    <t xml:space="preserve">Cod CPV                                                                  </t>
  </si>
  <si>
    <t xml:space="preserve">Obiectul contractului                                                                          </t>
  </si>
  <si>
    <t>2</t>
  </si>
  <si>
    <t xml:space="preserve">Cod Unic </t>
  </si>
  <si>
    <t>SERVICII</t>
  </si>
  <si>
    <t>PRODUSE</t>
  </si>
  <si>
    <t>Director General,</t>
  </si>
  <si>
    <t xml:space="preserve">Melania RUSNAC </t>
  </si>
  <si>
    <t xml:space="preserve">                             ANEXA 1</t>
  </si>
  <si>
    <t>Direcția Generală Achiziții</t>
  </si>
  <si>
    <t>Direcția Generală Management Financiar, Resurse Umane și Administrativ</t>
  </si>
  <si>
    <t>după aprobarea PAAP, sub rezerva primirii tuturor informațiilor /documentelor necesare inițierii procedurii</t>
  </si>
  <si>
    <t>1 luna de la momentul abrobării documentului justificativ</t>
  </si>
  <si>
    <t>achiziție directă (sub pragul de 135.060)</t>
  </si>
  <si>
    <t xml:space="preserve">                             Iulia HERTZOG </t>
  </si>
  <si>
    <t>Remus URETEAN</t>
  </si>
  <si>
    <t>MINISTRU,</t>
  </si>
  <si>
    <t>Ion STEFAN</t>
  </si>
  <si>
    <t xml:space="preserve">    Ministerul Lucrărilor Publice, Dezvoltării și Administrației </t>
  </si>
  <si>
    <t xml:space="preserve">Ministerul Lucrărilor Publice, Dezvoltării și Administrației </t>
  </si>
  <si>
    <t>3</t>
  </si>
  <si>
    <t xml:space="preserve">                                                                                              pentru proiectul "Monitorizarea si evaluarea integrata a performantei serviciilor publice , cod SIPOCA 616"</t>
  </si>
  <si>
    <t>Achiziti de telefoane mobile</t>
  </si>
  <si>
    <t xml:space="preserve">       Director general,</t>
  </si>
  <si>
    <t>Daniel-Iustin MARINESCU</t>
  </si>
  <si>
    <t xml:space="preserve">  Direcția Generala Administratie Publica</t>
  </si>
  <si>
    <t>32250000-0 Telefoane mobile</t>
  </si>
  <si>
    <t>Achizitie pachet videoproiector si ecran de proiectie</t>
  </si>
  <si>
    <t>38652120-7 Videoproiectoare</t>
  </si>
  <si>
    <t>Laura Maciuceanu</t>
  </si>
  <si>
    <t>Achizitia de mobilier: mese birou si casetiere, precum si scaune birou</t>
  </si>
  <si>
    <t>39121000-6 Birouri şi mese                 39112000-0 Scaune</t>
  </si>
  <si>
    <t>Roxana Vasile</t>
  </si>
  <si>
    <t xml:space="preserve">Sanda Nete </t>
  </si>
  <si>
    <t>Achizitie de materiale consumabile</t>
  </si>
  <si>
    <t>39263000-3 Articole de birou                          30125100-2 Cartuşe de toner                    30192700-8 Papetărie</t>
  </si>
  <si>
    <t xml:space="preserve">Adina Trifan </t>
  </si>
  <si>
    <t xml:space="preserve">Sorin Pana </t>
  </si>
  <si>
    <t>Achizitia de abonamente/cartele pentru telefonia mobila</t>
  </si>
  <si>
    <t>64210000-1 Servicii de telefonie şi de transmisie de date</t>
  </si>
  <si>
    <t xml:space="preserve">Liviu Romanescu </t>
  </si>
  <si>
    <t xml:space="preserve">30213100-6 Computere portabile             30213300-8 Computer de birou               48620000-0 Sisteme de operare             30124000-4 Piese şi accesorii pentru maşini de birou               30233132-5 Unităţi de hard disk              30232110-8 Imprimante laser   </t>
  </si>
  <si>
    <t xml:space="preserve"> Programul anual al achizitiilor publice pentru - ANUL 2020- EVIDENTA ACHIZITIILOR DIRECTE SI A PROCEDURILOR SIMPLIFICATE PROPRII</t>
  </si>
  <si>
    <t>1 P/ ANEXA    /2020/  SIPOCA 616</t>
  </si>
  <si>
    <t>2 P/ ANEXA    /2020/  SIPOCA 616</t>
  </si>
  <si>
    <t>3 P/ ANEXA    /2020/  SIPOCA 616</t>
  </si>
  <si>
    <t>1 S/ ANEXA    /2020/  SIPOCA 616</t>
  </si>
  <si>
    <t>Total produse estimat 2020</t>
  </si>
  <si>
    <t>Total servicii estimat 2020</t>
  </si>
  <si>
    <t>Nr. Crt</t>
  </si>
  <si>
    <t xml:space="preserve">Obiectul contractului                                                        </t>
  </si>
  <si>
    <t xml:space="preserve">Cod CPV                                                             </t>
  </si>
  <si>
    <t xml:space="preserve">Valoare estimată a contractului/ acordului cadru ce urmeaza a fi atribuit fără TVA  Lei, în 2020                         </t>
  </si>
  <si>
    <t xml:space="preserve">Procedura de atribuire a contractului                          </t>
  </si>
  <si>
    <t xml:space="preserve">Data estimată pt. Iniţierea procedurii                                          </t>
  </si>
  <si>
    <t xml:space="preserve">Data estimată pt. atribuirea  contractului  </t>
  </si>
  <si>
    <t xml:space="preserve">Modalitatea de derulare a procedurii  online/offline     </t>
  </si>
  <si>
    <t xml:space="preserve">Valoarea estimata a serviciilor/ produselor/ lucrarilor similare pe intreaga durata a proiectului   2016-2023              </t>
  </si>
  <si>
    <t xml:space="preserve">Persoana responsabilă cu aplicarea procedurii de atribuire             </t>
  </si>
  <si>
    <t>A</t>
  </si>
  <si>
    <t>dupa aprobarea PAAP, sub rezerva primirii tuturor informatiilor    /documentelor necesare initierii procedurii</t>
  </si>
  <si>
    <t xml:space="preserve">4 luni de la momentul publicarii anuntului de participare  </t>
  </si>
  <si>
    <t>online</t>
  </si>
  <si>
    <t>Total produse  2020</t>
  </si>
  <si>
    <t>Total servicii 2020</t>
  </si>
  <si>
    <t>Total lucrari  2020</t>
  </si>
  <si>
    <t>1 P/2020/ SIPOCA 616</t>
  </si>
  <si>
    <t>PLANUL ANUAL AL ACHIZITIILOR PUBLICE pentru anul 2020  conform art.3 alin.1 din H.G. 395/2016 ,  pentru proiectul "Monitorizarea si evaluarea integrata a performantei serviciilor publice , cod SIPOCA 616"</t>
  </si>
  <si>
    <t>Achizitia de echipamente informatice: Laptop (2 buc), Personal computer (desktop) (3 buc), HDD extern 4 tb (5buc), Copiator Color (copiere, imprimare,scanare, e-mail (Digital send), fax cu functii/module de capsare, perforare si brosuri A3( 1 buc), Unitate Cilindru fotoconductor (Drum unit) pentru copiator (1 buc), achizitionarea de licente (Windows, Microsoft) pentru laptop-uri si desktop-uri</t>
  </si>
  <si>
    <t>4</t>
  </si>
  <si>
    <t>4 P/ ANEXA    /2020/  SIPOCA 616</t>
  </si>
  <si>
    <t xml:space="preserve">Valoare estimată a contractului/ acordului cadru ce urmeaza a fi atribuit fără TVA -Lei, în 2020                                  </t>
  </si>
  <si>
    <t>3.613,45</t>
  </si>
  <si>
    <t>licitatie deschisa (ce depaseste pragul 649.895)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</si>
</sst>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9"/>
      <name val="Trebuchet MS"/>
      <family val="2"/>
      <charset val="238"/>
    </font>
    <font>
      <b/>
      <sz val="9"/>
      <name val="Trebuchet MS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9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b/>
      <sz val="8"/>
      <name val="Trebuchet MS"/>
      <family val="2"/>
      <charset val="238"/>
    </font>
    <font>
      <sz val="8"/>
      <name val="Trebuchet MS"/>
      <family val="2"/>
      <charset val="238"/>
    </font>
    <font>
      <sz val="9"/>
      <name val="Calibri"/>
      <family val="2"/>
      <scheme val="minor"/>
    </font>
    <font>
      <b/>
      <sz val="9"/>
      <name val="Trebuchet MS"/>
      <family val="2"/>
    </font>
    <font>
      <b/>
      <sz val="10"/>
      <name val="Calibri"/>
      <family val="2"/>
      <charset val="238"/>
    </font>
    <font>
      <b/>
      <sz val="11"/>
      <name val="Calibri"/>
      <family val="2"/>
      <scheme val="minor"/>
    </font>
    <font>
      <b/>
      <sz val="9"/>
      <name val="Arial"/>
      <family val="2"/>
      <charset val="238"/>
    </font>
    <font>
      <sz val="1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name val="Arial"/>
      <family val="2"/>
    </font>
    <font>
      <b/>
      <sz val="9"/>
      <name val="Calibri"/>
      <family val="2"/>
      <scheme val="minor"/>
    </font>
    <font>
      <sz val="1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sz val="8"/>
      <name val="Trebuchet MS"/>
      <family val="2"/>
    </font>
    <font>
      <b/>
      <sz val="8"/>
      <name val="Trebuchet MS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2" applyNumberFormat="0" applyAlignment="0" applyProtection="0"/>
    <xf numFmtId="0" fontId="15" fillId="0" borderId="7" applyNumberFormat="0" applyFill="0" applyAlignment="0" applyProtection="0"/>
    <xf numFmtId="0" fontId="16" fillId="23" borderId="0" applyNumberFormat="0" applyBorder="0" applyAlignment="0" applyProtection="0"/>
    <xf numFmtId="0" fontId="3" fillId="0" borderId="0"/>
    <xf numFmtId="0" fontId="3" fillId="24" borderId="8" applyNumberFormat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4" fontId="21" fillId="0" borderId="0" xfId="1" applyNumberFormat="1" applyFont="1" applyFill="1" applyAlignment="1">
      <alignment vertical="center" wrapText="1"/>
    </xf>
    <xf numFmtId="4" fontId="22" fillId="0" borderId="0" xfId="1" applyNumberFormat="1" applyFont="1" applyFill="1" applyAlignment="1">
      <alignment horizontal="center" vertical="center"/>
    </xf>
    <xf numFmtId="0" fontId="22" fillId="0" borderId="0" xfId="0" applyFont="1"/>
    <xf numFmtId="0" fontId="21" fillId="0" borderId="0" xfId="0" applyFont="1"/>
    <xf numFmtId="0" fontId="23" fillId="0" borderId="0" xfId="0" applyFont="1"/>
    <xf numFmtId="0" fontId="25" fillId="0" borderId="0" xfId="0" applyFont="1" applyAlignment="1">
      <alignment vertical="top"/>
    </xf>
    <xf numFmtId="0" fontId="23" fillId="0" borderId="0" xfId="0" applyFont="1" applyFill="1"/>
    <xf numFmtId="14" fontId="29" fillId="0" borderId="1" xfId="0" applyNumberFormat="1" applyFont="1" applyFill="1" applyBorder="1" applyAlignment="1" applyProtection="1">
      <alignment horizontal="center" vertical="center" wrapText="1"/>
    </xf>
    <xf numFmtId="49" fontId="21" fillId="0" borderId="1" xfId="3" applyNumberFormat="1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vertical="center" wrapText="1"/>
    </xf>
    <xf numFmtId="4" fontId="28" fillId="0" borderId="1" xfId="3" applyNumberFormat="1" applyFont="1" applyFill="1" applyBorder="1" applyAlignment="1">
      <alignment horizontal="center" vertical="center"/>
    </xf>
    <xf numFmtId="4" fontId="28" fillId="0" borderId="1" xfId="3" applyNumberFormat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7" fillId="25" borderId="1" xfId="4" applyNumberFormat="1" applyFont="1" applyFill="1" applyBorder="1" applyAlignment="1" applyProtection="1">
      <alignment horizontal="center" vertical="center" wrapText="1"/>
    </xf>
    <xf numFmtId="49" fontId="27" fillId="25" borderId="1" xfId="4" applyNumberFormat="1" applyFont="1" applyFill="1" applyBorder="1" applyAlignment="1" applyProtection="1">
      <alignment horizontal="center" vertical="center" wrapText="1"/>
    </xf>
    <xf numFmtId="4" fontId="27" fillId="25" borderId="1" xfId="4" applyNumberFormat="1" applyFont="1" applyFill="1" applyBorder="1" applyAlignment="1" applyProtection="1">
      <alignment horizontal="center" vertical="center" wrapText="1"/>
    </xf>
    <xf numFmtId="0" fontId="27" fillId="25" borderId="1" xfId="41" applyFont="1" applyFill="1" applyBorder="1" applyAlignment="1">
      <alignment horizontal="center" wrapText="1"/>
    </xf>
    <xf numFmtId="0" fontId="27" fillId="25" borderId="1" xfId="41" applyFont="1" applyFill="1" applyBorder="1" applyAlignment="1">
      <alignment horizontal="center" vertical="center" wrapText="1"/>
    </xf>
    <xf numFmtId="1" fontId="22" fillId="25" borderId="1" xfId="4" applyNumberFormat="1" applyFont="1" applyFill="1" applyBorder="1" applyAlignment="1" applyProtection="1">
      <alignment horizontal="center" vertical="center" wrapText="1"/>
    </xf>
    <xf numFmtId="0" fontId="22" fillId="25" borderId="1" xfId="4" applyNumberFormat="1" applyFont="1" applyFill="1" applyBorder="1" applyAlignment="1" applyProtection="1">
      <alignment horizontal="center" vertical="center" wrapText="1"/>
    </xf>
    <xf numFmtId="1" fontId="22" fillId="25" borderId="1" xfId="41" applyNumberFormat="1" applyFont="1" applyFill="1" applyBorder="1" applyAlignment="1">
      <alignment horizontal="center" vertical="center" wrapText="1"/>
    </xf>
    <xf numFmtId="49" fontId="28" fillId="25" borderId="1" xfId="3" applyNumberFormat="1" applyFont="1" applyFill="1" applyBorder="1" applyAlignment="1">
      <alignment horizontal="center" vertical="center" wrapText="1"/>
    </xf>
    <xf numFmtId="0" fontId="28" fillId="25" borderId="1" xfId="0" applyFont="1" applyFill="1" applyBorder="1" applyAlignment="1">
      <alignment horizontal="left" vertical="center" wrapText="1"/>
    </xf>
    <xf numFmtId="4" fontId="28" fillId="25" borderId="1" xfId="3" applyNumberFormat="1" applyFont="1" applyFill="1" applyBorder="1" applyAlignment="1">
      <alignment horizontal="center" vertical="center"/>
    </xf>
    <xf numFmtId="4" fontId="28" fillId="25" borderId="1" xfId="4" applyNumberFormat="1" applyFont="1" applyFill="1" applyBorder="1" applyAlignment="1" applyProtection="1">
      <alignment vertical="center" wrapText="1"/>
    </xf>
    <xf numFmtId="49" fontId="28" fillId="25" borderId="1" xfId="3" applyNumberFormat="1" applyFont="1" applyFill="1" applyBorder="1" applyAlignment="1">
      <alignment horizontal="center" vertical="center"/>
    </xf>
    <xf numFmtId="14" fontId="28" fillId="25" borderId="1" xfId="3" applyNumberFormat="1" applyFont="1" applyFill="1" applyBorder="1" applyAlignment="1">
      <alignment horizontal="center" vertical="center" wrapText="1"/>
    </xf>
    <xf numFmtId="4" fontId="28" fillId="25" borderId="1" xfId="3" applyNumberFormat="1" applyFont="1" applyFill="1" applyBorder="1" applyAlignment="1">
      <alignment horizontal="center"/>
    </xf>
    <xf numFmtId="4" fontId="28" fillId="25" borderId="1" xfId="2" applyNumberFormat="1" applyFont="1" applyFill="1" applyBorder="1" applyAlignment="1">
      <alignment horizontal="left" vertical="center" wrapText="1"/>
    </xf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15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32" fillId="0" borderId="17" xfId="0" applyFont="1" applyBorder="1"/>
    <xf numFmtId="0" fontId="32" fillId="0" borderId="18" xfId="0" applyFont="1" applyBorder="1"/>
    <xf numFmtId="0" fontId="32" fillId="0" borderId="17" xfId="0" applyFont="1" applyBorder="1" applyAlignment="1">
      <alignment vertical="center"/>
    </xf>
    <xf numFmtId="0" fontId="32" fillId="0" borderId="18" xfId="0" applyFont="1" applyBorder="1" applyAlignment="1">
      <alignment vertical="center"/>
    </xf>
    <xf numFmtId="4" fontId="21" fillId="0" borderId="14" xfId="1" applyNumberFormat="1" applyFont="1" applyFill="1" applyBorder="1" applyAlignment="1">
      <alignment vertical="center" wrapText="1"/>
    </xf>
    <xf numFmtId="4" fontId="21" fillId="0" borderId="15" xfId="1" applyNumberFormat="1" applyFont="1" applyFill="1" applyBorder="1" applyAlignment="1">
      <alignment vertical="center" wrapText="1"/>
    </xf>
    <xf numFmtId="0" fontId="22" fillId="0" borderId="15" xfId="1" applyFont="1" applyBorder="1" applyAlignment="1">
      <alignment horizontal="center" vertical="center" wrapText="1"/>
    </xf>
    <xf numFmtId="0" fontId="21" fillId="0" borderId="16" xfId="0" applyFont="1" applyBorder="1"/>
    <xf numFmtId="4" fontId="21" fillId="0" borderId="17" xfId="1" applyNumberFormat="1" applyFont="1" applyFill="1" applyBorder="1" applyAlignment="1">
      <alignment vertical="center" wrapText="1"/>
    </xf>
    <xf numFmtId="0" fontId="21" fillId="0" borderId="0" xfId="0" applyFont="1" applyBorder="1"/>
    <xf numFmtId="0" fontId="26" fillId="0" borderId="18" xfId="0" applyFont="1" applyBorder="1" applyAlignment="1">
      <alignment vertical="top"/>
    </xf>
    <xf numFmtId="0" fontId="25" fillId="0" borderId="0" xfId="0" applyFont="1" applyBorder="1" applyAlignment="1">
      <alignment vertical="top"/>
    </xf>
    <xf numFmtId="4" fontId="22" fillId="0" borderId="0" xfId="1" applyNumberFormat="1" applyFont="1" applyFill="1" applyBorder="1" applyAlignment="1">
      <alignment vertical="top"/>
    </xf>
    <xf numFmtId="0" fontId="26" fillId="0" borderId="0" xfId="0" applyFont="1" applyBorder="1" applyAlignment="1">
      <alignment vertical="top"/>
    </xf>
    <xf numFmtId="0" fontId="22" fillId="0" borderId="18" xfId="1" applyFont="1" applyBorder="1" applyAlignment="1">
      <alignment vertical="top" wrapText="1"/>
    </xf>
    <xf numFmtId="4" fontId="22" fillId="0" borderId="20" xfId="1" applyNumberFormat="1" applyFont="1" applyFill="1" applyBorder="1" applyAlignment="1">
      <alignment vertical="top"/>
    </xf>
    <xf numFmtId="0" fontId="22" fillId="0" borderId="20" xfId="1" applyFont="1" applyBorder="1" applyAlignment="1">
      <alignment vertical="top" wrapText="1"/>
    </xf>
    <xf numFmtId="0" fontId="26" fillId="0" borderId="21" xfId="0" applyFont="1" applyBorder="1" applyAlignment="1">
      <alignment vertical="top"/>
    </xf>
    <xf numFmtId="0" fontId="25" fillId="0" borderId="17" xfId="0" applyFont="1" applyBorder="1" applyAlignment="1">
      <alignment vertical="top"/>
    </xf>
    <xf numFmtId="0" fontId="22" fillId="0" borderId="0" xfId="1" applyFont="1" applyBorder="1" applyAlignment="1">
      <alignment vertical="top" wrapText="1"/>
    </xf>
    <xf numFmtId="0" fontId="25" fillId="0" borderId="19" xfId="0" applyFont="1" applyBorder="1" applyAlignment="1">
      <alignment vertical="top"/>
    </xf>
    <xf numFmtId="4" fontId="24" fillId="0" borderId="1" xfId="4" applyNumberFormat="1" applyFont="1" applyFill="1" applyBorder="1" applyAlignment="1" applyProtection="1">
      <alignment vertical="center" wrapText="1"/>
    </xf>
    <xf numFmtId="49" fontId="28" fillId="26" borderId="1" xfId="3" applyNumberFormat="1" applyFont="1" applyFill="1" applyBorder="1" applyAlignment="1">
      <alignment horizontal="center" vertical="center" wrapText="1"/>
    </xf>
    <xf numFmtId="0" fontId="30" fillId="26" borderId="1" xfId="0" applyFont="1" applyFill="1" applyBorder="1" applyAlignment="1">
      <alignment horizontal="center" vertical="center" wrapText="1"/>
    </xf>
    <xf numFmtId="0" fontId="28" fillId="26" borderId="1" xfId="0" applyFont="1" applyFill="1" applyBorder="1" applyAlignment="1">
      <alignment horizontal="left" vertical="center" wrapText="1"/>
    </xf>
    <xf numFmtId="4" fontId="28" fillId="26" borderId="1" xfId="3" applyNumberFormat="1" applyFont="1" applyFill="1" applyBorder="1" applyAlignment="1">
      <alignment horizontal="center" vertical="center"/>
    </xf>
    <xf numFmtId="4" fontId="28" fillId="26" borderId="1" xfId="4" applyNumberFormat="1" applyFont="1" applyFill="1" applyBorder="1" applyAlignment="1" applyProtection="1">
      <alignment vertical="center" wrapText="1"/>
    </xf>
    <xf numFmtId="49" fontId="28" fillId="26" borderId="1" xfId="3" applyNumberFormat="1" applyFont="1" applyFill="1" applyBorder="1" applyAlignment="1">
      <alignment horizontal="center" vertical="center"/>
    </xf>
    <xf numFmtId="14" fontId="28" fillId="26" borderId="1" xfId="3" applyNumberFormat="1" applyFont="1" applyFill="1" applyBorder="1" applyAlignment="1">
      <alignment horizontal="center" vertical="center" wrapText="1"/>
    </xf>
    <xf numFmtId="4" fontId="28" fillId="26" borderId="1" xfId="3" applyNumberFormat="1" applyFont="1" applyFill="1" applyBorder="1" applyAlignment="1">
      <alignment horizontal="center"/>
    </xf>
    <xf numFmtId="4" fontId="28" fillId="26" borderId="1" xfId="2" applyNumberFormat="1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/>
    </xf>
    <xf numFmtId="0" fontId="22" fillId="0" borderId="0" xfId="1" applyFont="1" applyFill="1" applyAlignment="1">
      <alignment horizontal="center" vertical="center" wrapText="1"/>
    </xf>
    <xf numFmtId="0" fontId="22" fillId="0" borderId="0" xfId="3" applyFont="1" applyFill="1" applyAlignment="1">
      <alignment horizontal="center" vertical="center" wrapText="1"/>
    </xf>
    <xf numFmtId="0" fontId="32" fillId="0" borderId="14" xfId="0" applyFont="1" applyBorder="1" applyAlignment="1"/>
    <xf numFmtId="0" fontId="22" fillId="0" borderId="0" xfId="3" applyFont="1" applyFill="1" applyAlignment="1">
      <alignment vertical="center" wrapText="1"/>
    </xf>
    <xf numFmtId="0" fontId="31" fillId="2" borderId="0" xfId="3" applyFont="1" applyFill="1" applyBorder="1" applyAlignment="1">
      <alignment vertical="top"/>
    </xf>
    <xf numFmtId="0" fontId="35" fillId="0" borderId="0" xfId="0" applyFont="1"/>
    <xf numFmtId="0" fontId="31" fillId="0" borderId="0" xfId="3" applyFont="1" applyFill="1" applyAlignment="1">
      <alignment horizontal="center" vertical="center"/>
    </xf>
    <xf numFmtId="0" fontId="31" fillId="0" borderId="0" xfId="3" applyFont="1" applyFill="1" applyAlignment="1">
      <alignment horizontal="center" vertical="center" wrapText="1"/>
    </xf>
    <xf numFmtId="0" fontId="36" fillId="0" borderId="0" xfId="3" applyFont="1" applyFill="1" applyAlignment="1">
      <alignment horizontal="center" vertical="center" wrapText="1"/>
    </xf>
    <xf numFmtId="0" fontId="22" fillId="0" borderId="0" xfId="3" applyFont="1" applyFill="1" applyAlignment="1">
      <alignment horizontal="center" vertical="center"/>
    </xf>
    <xf numFmtId="0" fontId="24" fillId="0" borderId="1" xfId="3" applyFont="1" applyFill="1" applyBorder="1" applyAlignment="1">
      <alignment horizontal="left" vertical="center" wrapText="1"/>
    </xf>
    <xf numFmtId="49" fontId="28" fillId="0" borderId="0" xfId="3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4" fontId="28" fillId="0" borderId="0" xfId="3" applyNumberFormat="1" applyFont="1" applyFill="1" applyBorder="1" applyAlignment="1">
      <alignment horizontal="center" vertical="center"/>
    </xf>
    <xf numFmtId="49" fontId="28" fillId="0" borderId="0" xfId="3" applyNumberFormat="1" applyFont="1" applyFill="1" applyBorder="1" applyAlignment="1">
      <alignment horizontal="center" vertical="center"/>
    </xf>
    <xf numFmtId="4" fontId="28" fillId="0" borderId="0" xfId="4" applyNumberFormat="1" applyFont="1" applyFill="1" applyBorder="1" applyAlignment="1" applyProtection="1">
      <alignment vertical="center" wrapText="1"/>
    </xf>
    <xf numFmtId="14" fontId="28" fillId="0" borderId="0" xfId="3" applyNumberFormat="1" applyFont="1" applyFill="1" applyBorder="1" applyAlignment="1">
      <alignment horizontal="center" vertical="center" wrapText="1"/>
    </xf>
    <xf numFmtId="4" fontId="28" fillId="0" borderId="0" xfId="3" applyNumberFormat="1" applyFont="1" applyFill="1" applyBorder="1" applyAlignment="1">
      <alignment horizontal="center"/>
    </xf>
    <xf numFmtId="4" fontId="28" fillId="0" borderId="0" xfId="2" applyNumberFormat="1" applyFont="1" applyFill="1" applyBorder="1" applyAlignment="1">
      <alignment horizontal="left" vertical="center" wrapText="1"/>
    </xf>
    <xf numFmtId="0" fontId="32" fillId="0" borderId="19" xfId="0" applyFont="1" applyBorder="1" applyAlignment="1">
      <alignment vertical="center"/>
    </xf>
    <xf numFmtId="0" fontId="32" fillId="0" borderId="20" xfId="0" applyFont="1" applyBorder="1" applyAlignment="1"/>
    <xf numFmtId="0" fontId="32" fillId="0" borderId="21" xfId="0" applyFont="1" applyBorder="1" applyAlignment="1">
      <alignment vertic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34" fillId="0" borderId="0" xfId="0" applyFont="1" applyBorder="1"/>
    <xf numFmtId="0" fontId="22" fillId="0" borderId="0" xfId="1" applyFont="1" applyFill="1" applyAlignment="1">
      <alignment horizontal="center" vertical="center" wrapText="1"/>
    </xf>
    <xf numFmtId="0" fontId="25" fillId="0" borderId="0" xfId="0" applyFont="1" applyBorder="1" applyAlignment="1">
      <alignment horizontal="center" vertical="top"/>
    </xf>
    <xf numFmtId="0" fontId="22" fillId="0" borderId="0" xfId="1" applyFont="1" applyBorder="1" applyAlignment="1">
      <alignment horizontal="center" vertical="center"/>
    </xf>
    <xf numFmtId="0" fontId="22" fillId="0" borderId="0" xfId="1" applyFont="1" applyFill="1" applyAlignment="1">
      <alignment horizontal="center" vertical="center" wrapText="1"/>
    </xf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0" xfId="1" applyFont="1" applyFill="1" applyAlignment="1">
      <alignment horizontal="center" vertical="center" wrapText="1"/>
    </xf>
    <xf numFmtId="0" fontId="38" fillId="2" borderId="0" xfId="0" applyFont="1" applyFill="1"/>
    <xf numFmtId="0" fontId="34" fillId="2" borderId="0" xfId="0" applyFont="1" applyFill="1"/>
    <xf numFmtId="49" fontId="22" fillId="25" borderId="1" xfId="4" applyNumberFormat="1" applyFont="1" applyFill="1" applyBorder="1" applyAlignment="1" applyProtection="1">
      <alignment horizontal="center" vertical="center" wrapText="1"/>
    </xf>
    <xf numFmtId="4" fontId="22" fillId="25" borderId="1" xfId="4" applyNumberFormat="1" applyFont="1" applyFill="1" applyBorder="1" applyAlignment="1" applyProtection="1">
      <alignment horizontal="center" vertical="center" wrapText="1"/>
    </xf>
    <xf numFmtId="0" fontId="22" fillId="25" borderId="1" xfId="0" applyFont="1" applyFill="1" applyBorder="1" applyAlignment="1">
      <alignment horizontal="center" wrapText="1"/>
    </xf>
    <xf numFmtId="0" fontId="39" fillId="25" borderId="1" xfId="41" applyFont="1" applyFill="1" applyBorder="1" applyAlignment="1">
      <alignment horizontal="center" vertical="center" wrapText="1"/>
    </xf>
    <xf numFmtId="0" fontId="29" fillId="2" borderId="0" xfId="0" applyFont="1" applyFill="1"/>
    <xf numFmtId="0" fontId="22" fillId="25" borderId="1" xfId="0" applyNumberFormat="1" applyFont="1" applyFill="1" applyBorder="1" applyAlignment="1">
      <alignment horizontal="center" wrapText="1"/>
    </xf>
    <xf numFmtId="0" fontId="39" fillId="25" borderId="1" xfId="41" applyNumberFormat="1" applyFont="1" applyFill="1" applyBorder="1" applyAlignment="1">
      <alignment horizontal="center" vertical="center" wrapText="1"/>
    </xf>
    <xf numFmtId="0" fontId="22" fillId="27" borderId="1" xfId="4" applyNumberFormat="1" applyFont="1" applyFill="1" applyBorder="1" applyAlignment="1" applyProtection="1">
      <alignment horizontal="center" vertical="center" wrapText="1"/>
    </xf>
    <xf numFmtId="0" fontId="22" fillId="27" borderId="1" xfId="4" applyNumberFormat="1" applyFont="1" applyFill="1" applyBorder="1" applyAlignment="1" applyProtection="1">
      <alignment horizontal="left" vertical="center" wrapText="1"/>
    </xf>
    <xf numFmtId="49" fontId="22" fillId="27" borderId="1" xfId="4" applyNumberFormat="1" applyFont="1" applyFill="1" applyBorder="1" applyAlignment="1" applyProtection="1">
      <alignment horizontal="left" vertical="center" wrapText="1"/>
    </xf>
    <xf numFmtId="4" fontId="22" fillId="27" borderId="1" xfId="4" applyNumberFormat="1" applyFont="1" applyFill="1" applyBorder="1" applyAlignment="1" applyProtection="1">
      <alignment horizontal="center" vertical="center" wrapText="1"/>
    </xf>
    <xf numFmtId="0" fontId="22" fillId="27" borderId="1" xfId="0" applyFont="1" applyFill="1" applyBorder="1" applyAlignment="1">
      <alignment horizontal="center" wrapText="1"/>
    </xf>
    <xf numFmtId="0" fontId="40" fillId="0" borderId="1" xfId="4" applyNumberFormat="1" applyFont="1" applyFill="1" applyBorder="1" applyAlignment="1" applyProtection="1">
      <alignment horizontal="center" vertical="center" wrapText="1"/>
    </xf>
    <xf numFmtId="4" fontId="21" fillId="0" borderId="1" xfId="4" applyNumberFormat="1" applyFont="1" applyFill="1" applyBorder="1" applyAlignment="1" applyProtection="1">
      <alignment horizontal="left" vertical="center" wrapText="1"/>
    </xf>
    <xf numFmtId="14" fontId="40" fillId="0" borderId="1" xfId="0" applyNumberFormat="1" applyFont="1" applyFill="1" applyBorder="1" applyAlignment="1" applyProtection="1">
      <alignment horizontal="center" vertical="center" wrapText="1"/>
    </xf>
    <xf numFmtId="4" fontId="40" fillId="0" borderId="1" xfId="0" applyNumberFormat="1" applyFont="1" applyFill="1" applyBorder="1" applyAlignment="1">
      <alignment horizontal="center" vertical="center" wrapText="1"/>
    </xf>
    <xf numFmtId="4" fontId="40" fillId="0" borderId="1" xfId="41" applyNumberFormat="1" applyFont="1" applyFill="1" applyBorder="1" applyAlignment="1">
      <alignment horizontal="center" vertical="center" wrapText="1"/>
    </xf>
    <xf numFmtId="0" fontId="22" fillId="25" borderId="1" xfId="4" applyNumberFormat="1" applyFont="1" applyFill="1" applyBorder="1" applyAlignment="1" applyProtection="1">
      <alignment horizontal="left" vertical="center" wrapText="1"/>
    </xf>
    <xf numFmtId="49" fontId="21" fillId="25" borderId="1" xfId="4" applyNumberFormat="1" applyFont="1" applyFill="1" applyBorder="1" applyAlignment="1" applyProtection="1">
      <alignment horizontal="left" vertical="center" wrapText="1"/>
    </xf>
    <xf numFmtId="0" fontId="21" fillId="25" borderId="1" xfId="4" applyNumberFormat="1" applyFont="1" applyFill="1" applyBorder="1" applyAlignment="1" applyProtection="1">
      <alignment horizontal="left" vertical="center" wrapText="1"/>
    </xf>
    <xf numFmtId="4" fontId="21" fillId="25" borderId="1" xfId="4" applyNumberFormat="1" applyFont="1" applyFill="1" applyBorder="1" applyAlignment="1" applyProtection="1">
      <alignment horizontal="center" vertical="center" wrapText="1"/>
    </xf>
    <xf numFmtId="4" fontId="21" fillId="25" borderId="1" xfId="4" applyNumberFormat="1" applyFont="1" applyFill="1" applyBorder="1" applyAlignment="1" applyProtection="1">
      <alignment vertical="center" wrapText="1"/>
    </xf>
    <xf numFmtId="14" fontId="21" fillId="25" borderId="1" xfId="0" applyNumberFormat="1" applyFont="1" applyFill="1" applyBorder="1" applyAlignment="1">
      <alignment horizontal="center" vertical="center"/>
    </xf>
    <xf numFmtId="0" fontId="21" fillId="25" borderId="1" xfId="0" applyFont="1" applyFill="1" applyBorder="1"/>
    <xf numFmtId="4" fontId="21" fillId="25" borderId="1" xfId="0" applyNumberFormat="1" applyFont="1" applyFill="1" applyBorder="1" applyAlignment="1">
      <alignment horizontal="center" vertical="center" wrapText="1"/>
    </xf>
    <xf numFmtId="0" fontId="21" fillId="25" borderId="0" xfId="0" applyFont="1" applyFill="1" applyBorder="1" applyAlignment="1">
      <alignment horizontal="center" vertical="center" wrapText="1"/>
    </xf>
    <xf numFmtId="0" fontId="21" fillId="25" borderId="0" xfId="41" applyFont="1" applyFill="1" applyBorder="1" applyAlignment="1">
      <alignment horizontal="left" vertical="center" wrapText="1"/>
    </xf>
    <xf numFmtId="0" fontId="41" fillId="25" borderId="1" xfId="4" applyNumberFormat="1" applyFont="1" applyFill="1" applyBorder="1" applyAlignment="1" applyProtection="1">
      <alignment horizontal="left" vertical="center" wrapText="1"/>
    </xf>
    <xf numFmtId="4" fontId="41" fillId="25" borderId="1" xfId="41" applyNumberFormat="1" applyFont="1" applyFill="1" applyBorder="1" applyAlignment="1">
      <alignment horizontal="center" vertical="center" wrapText="1"/>
    </xf>
    <xf numFmtId="4" fontId="21" fillId="25" borderId="0" xfId="0" applyNumberFormat="1" applyFont="1" applyFill="1" applyBorder="1" applyAlignment="1">
      <alignment horizontal="center" vertical="center" wrapText="1"/>
    </xf>
    <xf numFmtId="4" fontId="21" fillId="25" borderId="0" xfId="4" applyNumberFormat="1" applyFont="1" applyFill="1" applyBorder="1" applyAlignment="1" applyProtection="1">
      <alignment horizontal="center" vertical="center" wrapText="1"/>
    </xf>
    <xf numFmtId="4" fontId="21" fillId="25" borderId="0" xfId="41" applyNumberFormat="1" applyFont="1" applyFill="1" applyBorder="1" applyAlignment="1">
      <alignment horizontal="center" vertical="center"/>
    </xf>
    <xf numFmtId="4" fontId="21" fillId="25" borderId="0" xfId="0" applyNumberFormat="1" applyFont="1" applyFill="1" applyBorder="1" applyAlignment="1">
      <alignment horizontal="left" vertical="center" wrapText="1"/>
    </xf>
    <xf numFmtId="0" fontId="21" fillId="25" borderId="0" xfId="0" applyFont="1" applyFill="1"/>
    <xf numFmtId="0" fontId="41" fillId="25" borderId="1" xfId="0" applyFont="1" applyFill="1" applyBorder="1" applyAlignment="1">
      <alignment horizontal="left"/>
    </xf>
    <xf numFmtId="4" fontId="41" fillId="25" borderId="1" xfId="0" applyNumberFormat="1" applyFont="1" applyFill="1" applyBorder="1" applyAlignment="1">
      <alignment horizontal="center"/>
    </xf>
    <xf numFmtId="0" fontId="21" fillId="25" borderId="0" xfId="0" applyFont="1" applyFill="1" applyAlignment="1">
      <alignment horizontal="center"/>
    </xf>
    <xf numFmtId="0" fontId="21" fillId="25" borderId="0" xfId="0" applyFont="1" applyFill="1" applyBorder="1" applyAlignment="1">
      <alignment horizontal="center"/>
    </xf>
    <xf numFmtId="4" fontId="21" fillId="25" borderId="0" xfId="0" applyNumberFormat="1" applyFont="1" applyFill="1" applyAlignment="1">
      <alignment horizontal="left"/>
    </xf>
    <xf numFmtId="4" fontId="21" fillId="25" borderId="0" xfId="0" applyNumberFormat="1" applyFont="1" applyFill="1"/>
    <xf numFmtId="0" fontId="22" fillId="0" borderId="0" xfId="1" applyFont="1" applyFill="1" applyAlignment="1">
      <alignment horizontal="center" vertical="center" wrapText="1"/>
    </xf>
    <xf numFmtId="4" fontId="37" fillId="2" borderId="0" xfId="0" applyNumberFormat="1" applyFont="1" applyFill="1" applyAlignment="1">
      <alignment horizontal="center" vertical="center"/>
    </xf>
  </cellXfs>
  <cellStyles count="47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2"/>
    <cellStyle name="Normal 3" xfId="3"/>
    <cellStyle name="Normal 3 2" xfId="41"/>
    <cellStyle name="Normal 4" xfId="1"/>
    <cellStyle name="Normal_Sheet1" xfId="4"/>
    <cellStyle name="Note 2" xfId="42"/>
    <cellStyle name="Output 2" xfId="43"/>
    <cellStyle name="Title 2" xfId="44"/>
    <cellStyle name="Total 2" xfId="45"/>
    <cellStyle name="Warning Text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43" zoomScaleNormal="100" workbookViewId="0">
      <selection activeCell="C4" sqref="C4"/>
    </sheetView>
  </sheetViews>
  <sheetFormatPr defaultRowHeight="15" x14ac:dyDescent="0.25"/>
  <cols>
    <col min="1" max="1" width="4.7109375" style="5" customWidth="1"/>
    <col min="2" max="2" width="7.42578125" style="5" customWidth="1"/>
    <col min="3" max="3" width="30.7109375" style="5" customWidth="1"/>
    <col min="4" max="4" width="26.85546875" style="5" customWidth="1"/>
    <col min="5" max="5" width="14.7109375" style="5" customWidth="1"/>
    <col min="6" max="6" width="19.7109375" style="5" customWidth="1"/>
    <col min="7" max="7" width="11.5703125" style="5" customWidth="1"/>
    <col min="8" max="8" width="12" style="5" customWidth="1"/>
    <col min="9" max="9" width="16.140625" style="5" customWidth="1"/>
    <col min="10" max="10" width="15.7109375" style="5" customWidth="1"/>
    <col min="11" max="11" width="15.140625" style="5" customWidth="1"/>
    <col min="12" max="12" width="11.7109375" style="5" bestFit="1" customWidth="1"/>
    <col min="13" max="16384" width="9.140625" style="5"/>
  </cols>
  <sheetData>
    <row r="1" spans="1:12" ht="16.5" x14ac:dyDescent="0.35">
      <c r="A1" s="3" t="s">
        <v>28</v>
      </c>
      <c r="B1" s="3"/>
      <c r="C1" s="3"/>
      <c r="D1" s="4"/>
      <c r="E1" s="4"/>
      <c r="F1" s="4"/>
      <c r="G1" s="4"/>
      <c r="H1" s="4"/>
      <c r="I1" s="4"/>
      <c r="J1" s="4"/>
    </row>
    <row r="2" spans="1:12" ht="16.5" x14ac:dyDescent="0.35">
      <c r="A2" s="4"/>
      <c r="B2" s="4"/>
      <c r="C2" s="145"/>
      <c r="D2" s="145"/>
      <c r="E2" s="145"/>
      <c r="F2" s="1"/>
      <c r="G2" s="41"/>
      <c r="H2" s="42"/>
      <c r="I2" s="43" t="s">
        <v>1</v>
      </c>
      <c r="J2" s="44"/>
    </row>
    <row r="3" spans="1:12" ht="16.5" x14ac:dyDescent="0.35">
      <c r="A3" s="4"/>
      <c r="B3" s="4"/>
      <c r="C3" s="145" t="s">
        <v>0</v>
      </c>
      <c r="D3" s="145"/>
      <c r="E3" s="145"/>
      <c r="F3" s="1"/>
      <c r="G3" s="45"/>
      <c r="H3" s="46"/>
      <c r="I3" s="95" t="s">
        <v>25</v>
      </c>
      <c r="J3" s="47"/>
    </row>
    <row r="4" spans="1:12" ht="16.5" x14ac:dyDescent="0.35">
      <c r="A4" s="4"/>
      <c r="B4" s="4"/>
      <c r="C4" s="102"/>
      <c r="D4" s="102"/>
      <c r="E4" s="102"/>
      <c r="F4" s="6"/>
      <c r="G4" s="55" t="s">
        <v>27</v>
      </c>
      <c r="H4" s="49"/>
      <c r="I4" s="50"/>
      <c r="J4" s="51"/>
    </row>
    <row r="5" spans="1:12" ht="16.5" x14ac:dyDescent="0.35">
      <c r="A5" s="4"/>
      <c r="B5" s="4"/>
      <c r="C5" s="102"/>
      <c r="D5" s="102"/>
      <c r="E5" s="102"/>
      <c r="F5" s="6"/>
      <c r="G5" s="55"/>
      <c r="H5" s="49"/>
      <c r="I5" s="96" t="s">
        <v>26</v>
      </c>
      <c r="J5" s="51"/>
    </row>
    <row r="6" spans="1:12" ht="16.5" x14ac:dyDescent="0.35">
      <c r="A6" s="4"/>
      <c r="B6" s="4"/>
      <c r="C6" s="102"/>
      <c r="D6" s="102"/>
      <c r="E6" s="102"/>
      <c r="F6" s="6"/>
      <c r="G6" s="57"/>
      <c r="H6" s="52"/>
      <c r="I6" s="53"/>
      <c r="J6" s="54"/>
    </row>
    <row r="7" spans="1:12" ht="16.5" x14ac:dyDescent="0.35">
      <c r="A7" s="4"/>
      <c r="B7" s="4"/>
      <c r="C7" s="102"/>
      <c r="D7" s="102"/>
      <c r="E7" s="102"/>
      <c r="F7" s="6"/>
      <c r="G7" s="48"/>
      <c r="H7" s="49"/>
      <c r="I7" s="56"/>
      <c r="J7" s="50"/>
    </row>
    <row r="8" spans="1:12" ht="16.5" x14ac:dyDescent="0.35">
      <c r="A8" s="4"/>
      <c r="B8" s="4"/>
      <c r="C8" s="102"/>
      <c r="D8" s="102"/>
      <c r="E8" s="102"/>
      <c r="F8" s="6"/>
      <c r="G8" s="48"/>
      <c r="H8" s="49"/>
      <c r="I8" s="56"/>
      <c r="J8" s="50"/>
    </row>
    <row r="11" spans="1:12" s="104" customFormat="1" ht="15.75" x14ac:dyDescent="0.3">
      <c r="A11" s="146" t="s">
        <v>76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03"/>
    </row>
    <row r="12" spans="1:12" s="109" customFormat="1" ht="120" x14ac:dyDescent="0.35">
      <c r="A12" s="20" t="s">
        <v>58</v>
      </c>
      <c r="B12" s="20" t="s">
        <v>12</v>
      </c>
      <c r="C12" s="105" t="s">
        <v>59</v>
      </c>
      <c r="D12" s="20" t="s">
        <v>60</v>
      </c>
      <c r="E12" s="106" t="s">
        <v>61</v>
      </c>
      <c r="F12" s="20" t="s">
        <v>62</v>
      </c>
      <c r="G12" s="20" t="s">
        <v>63</v>
      </c>
      <c r="H12" s="20" t="s">
        <v>64</v>
      </c>
      <c r="I12" s="20" t="s">
        <v>65</v>
      </c>
      <c r="J12" s="107" t="s">
        <v>66</v>
      </c>
      <c r="K12" s="108" t="s">
        <v>67</v>
      </c>
      <c r="L12" s="103"/>
    </row>
    <row r="13" spans="1:12" s="109" customFormat="1" ht="15.75" x14ac:dyDescent="0.35">
      <c r="A13" s="20">
        <v>1</v>
      </c>
      <c r="B13" s="20">
        <v>2</v>
      </c>
      <c r="C13" s="20" t="s">
        <v>29</v>
      </c>
      <c r="D13" s="20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110">
        <v>10</v>
      </c>
      <c r="K13" s="111">
        <v>11</v>
      </c>
      <c r="L13" s="103"/>
    </row>
    <row r="14" spans="1:12" s="109" customFormat="1" ht="15.75" x14ac:dyDescent="0.35">
      <c r="A14" s="112" t="s">
        <v>68</v>
      </c>
      <c r="B14" s="113"/>
      <c r="C14" s="114" t="s">
        <v>14</v>
      </c>
      <c r="D14" s="112"/>
      <c r="E14" s="115"/>
      <c r="F14" s="112"/>
      <c r="G14" s="112"/>
      <c r="H14" s="112"/>
      <c r="I14" s="112"/>
      <c r="J14" s="115"/>
      <c r="K14" s="116"/>
      <c r="L14" s="103"/>
    </row>
    <row r="15" spans="1:12" s="109" customFormat="1" ht="195" x14ac:dyDescent="0.3">
      <c r="A15" s="117">
        <v>1</v>
      </c>
      <c r="B15" s="117" t="s">
        <v>75</v>
      </c>
      <c r="C15" s="101" t="s">
        <v>77</v>
      </c>
      <c r="D15" s="79" t="s">
        <v>50</v>
      </c>
      <c r="E15" s="11">
        <v>42120.17</v>
      </c>
      <c r="F15" s="118" t="s">
        <v>82</v>
      </c>
      <c r="G15" s="119" t="s">
        <v>69</v>
      </c>
      <c r="H15" s="119" t="s">
        <v>70</v>
      </c>
      <c r="I15" s="120" t="s">
        <v>71</v>
      </c>
      <c r="J15" s="11">
        <v>42120.17</v>
      </c>
      <c r="K15" s="10" t="s">
        <v>46</v>
      </c>
      <c r="L15" s="103"/>
    </row>
    <row r="16" spans="1:12" ht="16.5" x14ac:dyDescent="0.35">
      <c r="A16" s="122"/>
      <c r="B16" s="122"/>
      <c r="C16" s="123"/>
      <c r="D16" s="124" t="s">
        <v>56</v>
      </c>
      <c r="E16" s="125">
        <f>E15</f>
        <v>42120.17</v>
      </c>
      <c r="F16" s="126"/>
      <c r="G16" s="127"/>
      <c r="H16" s="128"/>
      <c r="I16" s="129"/>
      <c r="J16" s="125">
        <f>J15</f>
        <v>42120.17</v>
      </c>
      <c r="K16" s="129"/>
    </row>
    <row r="17" spans="1:12" s="109" customFormat="1" x14ac:dyDescent="0.3">
      <c r="A17" s="130"/>
      <c r="B17" s="130"/>
      <c r="C17" s="131"/>
      <c r="D17" s="132" t="s">
        <v>72</v>
      </c>
      <c r="E17" s="133">
        <f>E16+E45</f>
        <v>65700</v>
      </c>
      <c r="F17" s="134"/>
      <c r="G17" s="135"/>
      <c r="H17" s="136"/>
      <c r="I17" s="134"/>
      <c r="J17" s="137"/>
      <c r="K17" s="134"/>
      <c r="L17" s="103"/>
    </row>
    <row r="18" spans="1:12" s="109" customFormat="1" ht="15.75" x14ac:dyDescent="0.35">
      <c r="A18" s="138"/>
      <c r="B18" s="138"/>
      <c r="C18" s="138"/>
      <c r="D18" s="139" t="s">
        <v>73</v>
      </c>
      <c r="E18" s="140">
        <f>E48</f>
        <v>8250</v>
      </c>
      <c r="F18" s="138"/>
      <c r="G18" s="141"/>
      <c r="H18" s="142"/>
      <c r="I18" s="141"/>
      <c r="J18" s="143"/>
      <c r="K18" s="138"/>
      <c r="L18" s="103"/>
    </row>
    <row r="19" spans="1:12" s="109" customFormat="1" ht="15.75" x14ac:dyDescent="0.35">
      <c r="A19" s="138"/>
      <c r="B19" s="138"/>
      <c r="C19" s="138"/>
      <c r="D19" s="139" t="s">
        <v>74</v>
      </c>
      <c r="E19" s="140">
        <v>0</v>
      </c>
      <c r="F19" s="138"/>
      <c r="G19" s="141"/>
      <c r="H19" s="142"/>
      <c r="I19" s="141"/>
      <c r="J19" s="144"/>
      <c r="K19" s="138"/>
      <c r="L19" s="103"/>
    </row>
    <row r="21" spans="1:12" x14ac:dyDescent="0.25">
      <c r="C21" s="32" t="s">
        <v>16</v>
      </c>
      <c r="F21" s="32" t="s">
        <v>24</v>
      </c>
      <c r="H21" s="71" t="s">
        <v>23</v>
      </c>
      <c r="I21" s="35" t="s">
        <v>33</v>
      </c>
      <c r="J21" s="36"/>
    </row>
    <row r="22" spans="1:12" x14ac:dyDescent="0.25">
      <c r="C22" s="33" t="s">
        <v>15</v>
      </c>
      <c r="F22" s="33" t="s">
        <v>15</v>
      </c>
      <c r="H22" s="37"/>
      <c r="I22" s="98" t="s">
        <v>32</v>
      </c>
      <c r="J22" s="38"/>
    </row>
    <row r="23" spans="1:12" ht="45" x14ac:dyDescent="0.25">
      <c r="C23" s="34" t="s">
        <v>19</v>
      </c>
      <c r="F23" s="34" t="s">
        <v>18</v>
      </c>
      <c r="H23" s="39" t="s">
        <v>34</v>
      </c>
      <c r="I23" s="99"/>
      <c r="J23" s="40"/>
    </row>
    <row r="24" spans="1:12" x14ac:dyDescent="0.25">
      <c r="C24" s="31"/>
      <c r="F24" s="30"/>
      <c r="H24" s="88"/>
      <c r="I24" s="89"/>
      <c r="J24" s="90"/>
    </row>
    <row r="26" spans="1:12" ht="16.5" x14ac:dyDescent="0.35">
      <c r="A26" s="3" t="s">
        <v>28</v>
      </c>
      <c r="B26" s="3"/>
      <c r="C26" s="3"/>
      <c r="D26" s="4"/>
      <c r="E26" s="4"/>
      <c r="F26" s="4"/>
      <c r="G26" s="4"/>
      <c r="H26" s="4"/>
      <c r="I26" s="4"/>
      <c r="J26" s="4"/>
    </row>
    <row r="27" spans="1:12" ht="16.5" x14ac:dyDescent="0.35">
      <c r="A27" s="4"/>
      <c r="B27" s="4"/>
      <c r="C27" s="145"/>
      <c r="D27" s="145"/>
      <c r="E27" s="145"/>
      <c r="F27" s="1"/>
      <c r="G27" s="41"/>
      <c r="H27" s="42"/>
      <c r="I27" s="43" t="s">
        <v>1</v>
      </c>
      <c r="J27" s="44"/>
    </row>
    <row r="28" spans="1:12" ht="16.5" x14ac:dyDescent="0.35">
      <c r="A28" s="4"/>
      <c r="B28" s="4"/>
      <c r="C28" s="145" t="s">
        <v>0</v>
      </c>
      <c r="D28" s="145"/>
      <c r="E28" s="145"/>
      <c r="F28" s="1"/>
      <c r="G28" s="45"/>
      <c r="H28" s="46"/>
      <c r="I28" s="95" t="s">
        <v>25</v>
      </c>
      <c r="J28" s="47"/>
    </row>
    <row r="29" spans="1:12" ht="16.5" x14ac:dyDescent="0.35">
      <c r="A29" s="4"/>
      <c r="B29" s="4"/>
      <c r="C29" s="13"/>
      <c r="D29" s="13"/>
      <c r="E29" s="13"/>
      <c r="F29" s="6"/>
      <c r="G29" s="55" t="s">
        <v>27</v>
      </c>
      <c r="H29" s="49"/>
      <c r="I29" s="50"/>
      <c r="J29" s="51"/>
    </row>
    <row r="30" spans="1:12" ht="16.5" x14ac:dyDescent="0.35">
      <c r="A30" s="4"/>
      <c r="B30" s="4"/>
      <c r="C30" s="13"/>
      <c r="D30" s="13"/>
      <c r="E30" s="13"/>
      <c r="F30" s="6"/>
      <c r="G30" s="55"/>
      <c r="H30" s="49"/>
      <c r="I30" s="96" t="s">
        <v>26</v>
      </c>
      <c r="J30" s="51"/>
    </row>
    <row r="31" spans="1:12" ht="16.5" x14ac:dyDescent="0.35">
      <c r="A31" s="4"/>
      <c r="B31" s="4"/>
      <c r="C31" s="102"/>
      <c r="D31" s="102"/>
      <c r="E31" s="102"/>
      <c r="F31" s="6"/>
      <c r="G31" s="55"/>
      <c r="H31" s="49"/>
      <c r="I31" s="96"/>
      <c r="J31" s="51"/>
    </row>
    <row r="32" spans="1:12" ht="16.5" x14ac:dyDescent="0.35">
      <c r="A32" s="4"/>
      <c r="B32" s="4"/>
      <c r="C32" s="94"/>
      <c r="D32" s="94"/>
      <c r="E32" s="94"/>
      <c r="F32" s="6"/>
      <c r="G32" s="57"/>
      <c r="H32" s="52"/>
      <c r="I32" s="53"/>
      <c r="J32" s="54"/>
    </row>
    <row r="33" spans="1:10" ht="16.5" x14ac:dyDescent="0.35">
      <c r="A33" s="4"/>
      <c r="B33" s="4"/>
      <c r="C33" s="97"/>
      <c r="D33" s="97"/>
      <c r="E33" s="97"/>
      <c r="F33" s="6"/>
      <c r="G33" s="48"/>
      <c r="H33" s="49"/>
      <c r="I33" s="56"/>
      <c r="J33" s="50"/>
    </row>
    <row r="34" spans="1:10" ht="16.5" x14ac:dyDescent="0.35">
      <c r="A34" s="4"/>
      <c r="B34" s="4"/>
      <c r="C34" s="73" t="s">
        <v>17</v>
      </c>
      <c r="D34" s="69"/>
      <c r="E34" s="69"/>
      <c r="F34" s="1"/>
      <c r="G34" s="48"/>
      <c r="H34" s="49"/>
      <c r="I34" s="56"/>
      <c r="J34" s="50"/>
    </row>
    <row r="35" spans="1:10" x14ac:dyDescent="0.25">
      <c r="A35"/>
      <c r="B35"/>
      <c r="C35" s="74"/>
      <c r="D35" s="74"/>
      <c r="E35" s="75" t="s">
        <v>51</v>
      </c>
      <c r="F35" s="76"/>
      <c r="G35" s="76"/>
      <c r="H35" s="76"/>
      <c r="I35" s="77"/>
      <c r="J35" s="6"/>
    </row>
    <row r="36" spans="1:10" x14ac:dyDescent="0.25">
      <c r="A36" s="68"/>
      <c r="B36" s="68"/>
      <c r="C36" s="72"/>
      <c r="D36" s="78" t="s">
        <v>30</v>
      </c>
      <c r="E36" s="70"/>
      <c r="F36" s="70"/>
      <c r="G36" s="70"/>
      <c r="H36" s="70"/>
      <c r="I36" s="70"/>
      <c r="J36" s="2"/>
    </row>
    <row r="37" spans="1:10" ht="94.5" x14ac:dyDescent="0.3">
      <c r="A37" s="14" t="s">
        <v>2</v>
      </c>
      <c r="B37" s="14" t="s">
        <v>12</v>
      </c>
      <c r="C37" s="15" t="s">
        <v>10</v>
      </c>
      <c r="D37" s="14" t="s">
        <v>9</v>
      </c>
      <c r="E37" s="16" t="s">
        <v>80</v>
      </c>
      <c r="F37" s="14" t="s">
        <v>8</v>
      </c>
      <c r="G37" s="14" t="s">
        <v>7</v>
      </c>
      <c r="H37" s="14" t="s">
        <v>6</v>
      </c>
      <c r="I37" s="17" t="s">
        <v>5</v>
      </c>
      <c r="J37" s="18" t="s">
        <v>4</v>
      </c>
    </row>
    <row r="38" spans="1:10" x14ac:dyDescent="0.25">
      <c r="A38" s="19">
        <v>1</v>
      </c>
      <c r="B38" s="19">
        <v>2</v>
      </c>
      <c r="C38" s="20">
        <v>3</v>
      </c>
      <c r="D38" s="19">
        <v>4</v>
      </c>
      <c r="E38" s="19">
        <v>5</v>
      </c>
      <c r="F38" s="19">
        <v>6</v>
      </c>
      <c r="G38" s="19">
        <v>7</v>
      </c>
      <c r="H38" s="19">
        <v>8</v>
      </c>
      <c r="I38" s="21">
        <v>9</v>
      </c>
      <c r="J38" s="21">
        <v>10</v>
      </c>
    </row>
    <row r="39" spans="1:10" x14ac:dyDescent="0.25">
      <c r="A39" s="19"/>
      <c r="B39" s="19"/>
      <c r="C39" s="20"/>
      <c r="D39" s="19"/>
      <c r="E39" s="19"/>
      <c r="F39" s="19"/>
      <c r="G39" s="19"/>
      <c r="H39" s="19"/>
      <c r="I39" s="21"/>
      <c r="J39" s="21"/>
    </row>
    <row r="40" spans="1:10" ht="15.75" x14ac:dyDescent="0.3">
      <c r="A40" s="59"/>
      <c r="B40" s="59"/>
      <c r="C40" s="60" t="s">
        <v>14</v>
      </c>
      <c r="D40" s="61"/>
      <c r="E40" s="62"/>
      <c r="F40" s="63"/>
      <c r="G40" s="64"/>
      <c r="H40" s="65"/>
      <c r="I40" s="66"/>
      <c r="J40" s="67"/>
    </row>
    <row r="41" spans="1:10" ht="132" x14ac:dyDescent="0.25">
      <c r="A41" s="9" t="s">
        <v>3</v>
      </c>
      <c r="B41" s="9" t="s">
        <v>52</v>
      </c>
      <c r="C41" s="100" t="s">
        <v>31</v>
      </c>
      <c r="D41" s="79" t="s">
        <v>35</v>
      </c>
      <c r="E41" s="11">
        <v>11596.64</v>
      </c>
      <c r="F41" s="58" t="s">
        <v>22</v>
      </c>
      <c r="G41" s="8" t="s">
        <v>20</v>
      </c>
      <c r="H41" s="8" t="s">
        <v>21</v>
      </c>
      <c r="I41" s="12">
        <v>11596.64</v>
      </c>
      <c r="J41" s="10" t="s">
        <v>41</v>
      </c>
    </row>
    <row r="42" spans="1:10" ht="132" x14ac:dyDescent="0.25">
      <c r="A42" s="9" t="s">
        <v>11</v>
      </c>
      <c r="B42" s="9" t="s">
        <v>53</v>
      </c>
      <c r="C42" s="101" t="s">
        <v>39</v>
      </c>
      <c r="D42" s="79" t="s">
        <v>40</v>
      </c>
      <c r="E42" s="11">
        <v>10823.53</v>
      </c>
      <c r="F42" s="58" t="s">
        <v>22</v>
      </c>
      <c r="G42" s="8" t="s">
        <v>20</v>
      </c>
      <c r="H42" s="8" t="s">
        <v>21</v>
      </c>
      <c r="I42" s="11">
        <v>10823.53</v>
      </c>
      <c r="J42" s="10" t="s">
        <v>42</v>
      </c>
    </row>
    <row r="43" spans="1:10" ht="132" x14ac:dyDescent="0.25">
      <c r="A43" s="9" t="s">
        <v>29</v>
      </c>
      <c r="B43" s="9" t="s">
        <v>54</v>
      </c>
      <c r="C43" s="101" t="s">
        <v>43</v>
      </c>
      <c r="D43" s="79" t="s">
        <v>44</v>
      </c>
      <c r="E43" s="11" t="s">
        <v>81</v>
      </c>
      <c r="F43" s="58" t="s">
        <v>22</v>
      </c>
      <c r="G43" s="8" t="s">
        <v>20</v>
      </c>
      <c r="H43" s="8" t="s">
        <v>21</v>
      </c>
      <c r="I43" s="11">
        <v>31798.32</v>
      </c>
      <c r="J43" s="10" t="s">
        <v>45</v>
      </c>
    </row>
    <row r="44" spans="1:10" ht="132" x14ac:dyDescent="0.25">
      <c r="A44" s="9" t="s">
        <v>78</v>
      </c>
      <c r="B44" s="9" t="s">
        <v>79</v>
      </c>
      <c r="C44" s="101" t="s">
        <v>36</v>
      </c>
      <c r="D44" s="79" t="s">
        <v>37</v>
      </c>
      <c r="E44" s="11">
        <v>1159.6600000000001</v>
      </c>
      <c r="F44" s="58" t="s">
        <v>22</v>
      </c>
      <c r="G44" s="8" t="s">
        <v>20</v>
      </c>
      <c r="H44" s="8" t="s">
        <v>21</v>
      </c>
      <c r="I44" s="11">
        <v>1159.6600000000001</v>
      </c>
      <c r="J44" s="121" t="s">
        <v>38</v>
      </c>
    </row>
    <row r="45" spans="1:10" x14ac:dyDescent="0.25">
      <c r="A45" s="22"/>
      <c r="B45" s="22"/>
      <c r="C45" s="23"/>
      <c r="D45" s="23" t="s">
        <v>56</v>
      </c>
      <c r="E45" s="24">
        <f>SUM(E41:E44)</f>
        <v>23579.829999999998</v>
      </c>
      <c r="F45" s="25"/>
      <c r="G45" s="26"/>
      <c r="H45" s="27"/>
      <c r="I45" s="24">
        <f>SUM(I41:I44)</f>
        <v>55378.15</v>
      </c>
      <c r="J45" s="29"/>
    </row>
    <row r="46" spans="1:10" ht="15.75" x14ac:dyDescent="0.3">
      <c r="A46" s="59"/>
      <c r="B46" s="59"/>
      <c r="C46" s="60" t="s">
        <v>13</v>
      </c>
      <c r="D46" s="61"/>
      <c r="E46" s="62"/>
      <c r="F46" s="63"/>
      <c r="G46" s="64"/>
      <c r="H46" s="65"/>
      <c r="I46" s="66"/>
      <c r="J46" s="67"/>
    </row>
    <row r="47" spans="1:10" ht="132" x14ac:dyDescent="0.25">
      <c r="A47" s="9" t="s">
        <v>3</v>
      </c>
      <c r="B47" s="9" t="s">
        <v>55</v>
      </c>
      <c r="C47" s="100" t="s">
        <v>47</v>
      </c>
      <c r="D47" s="79" t="s">
        <v>48</v>
      </c>
      <c r="E47" s="11">
        <v>8250</v>
      </c>
      <c r="F47" s="58" t="s">
        <v>22</v>
      </c>
      <c r="G47" s="8" t="s">
        <v>20</v>
      </c>
      <c r="H47" s="8" t="s">
        <v>21</v>
      </c>
      <c r="I47" s="11">
        <v>8250</v>
      </c>
      <c r="J47" s="10" t="s">
        <v>49</v>
      </c>
    </row>
    <row r="48" spans="1:10" ht="15.75" x14ac:dyDescent="0.3">
      <c r="A48" s="22"/>
      <c r="B48" s="22"/>
      <c r="C48" s="23"/>
      <c r="D48" s="23" t="s">
        <v>57</v>
      </c>
      <c r="E48" s="24">
        <f>E47</f>
        <v>8250</v>
      </c>
      <c r="F48" s="25"/>
      <c r="G48" s="26"/>
      <c r="H48" s="27"/>
      <c r="I48" s="28">
        <f>I47</f>
        <v>8250</v>
      </c>
      <c r="J48" s="29"/>
    </row>
    <row r="49" spans="1:10" ht="15.75" x14ac:dyDescent="0.3">
      <c r="A49" s="80"/>
      <c r="B49" s="80"/>
      <c r="C49" s="81"/>
      <c r="D49" s="81"/>
      <c r="E49" s="82"/>
      <c r="F49" s="84"/>
      <c r="G49" s="83"/>
      <c r="H49" s="85"/>
      <c r="I49" s="86"/>
      <c r="J49" s="87"/>
    </row>
    <row r="50" spans="1:10" x14ac:dyDescent="0.25">
      <c r="C50" s="32" t="s">
        <v>16</v>
      </c>
      <c r="F50" s="32" t="s">
        <v>24</v>
      </c>
      <c r="H50" s="71" t="s">
        <v>23</v>
      </c>
      <c r="I50" s="35" t="s">
        <v>33</v>
      </c>
      <c r="J50" s="36"/>
    </row>
    <row r="51" spans="1:10" x14ac:dyDescent="0.25">
      <c r="C51" s="33" t="s">
        <v>15</v>
      </c>
      <c r="F51" s="33" t="s">
        <v>15</v>
      </c>
      <c r="H51" s="37"/>
      <c r="I51" s="98" t="s">
        <v>32</v>
      </c>
      <c r="J51" s="38"/>
    </row>
    <row r="52" spans="1:10" ht="45" x14ac:dyDescent="0.25">
      <c r="C52" s="34" t="s">
        <v>19</v>
      </c>
      <c r="F52" s="34" t="s">
        <v>18</v>
      </c>
      <c r="H52" s="39" t="s">
        <v>34</v>
      </c>
      <c r="I52" s="99"/>
      <c r="J52" s="40"/>
    </row>
    <row r="53" spans="1:10" x14ac:dyDescent="0.25">
      <c r="C53" s="31"/>
      <c r="F53" s="30"/>
      <c r="H53" s="88"/>
      <c r="I53" s="89"/>
      <c r="J53" s="90"/>
    </row>
    <row r="54" spans="1:10" s="91" customFormat="1" x14ac:dyDescent="0.25">
      <c r="C54" s="92"/>
      <c r="H54" s="93"/>
      <c r="I54" s="93"/>
      <c r="J54" s="93"/>
    </row>
    <row r="60" spans="1:10" x14ac:dyDescent="0.25">
      <c r="D60" s="7"/>
    </row>
  </sheetData>
  <mergeCells count="5">
    <mergeCell ref="C27:E27"/>
    <mergeCell ref="C28:E28"/>
    <mergeCell ref="C2:E2"/>
    <mergeCell ref="C3:E3"/>
    <mergeCell ref="A11:K11"/>
  </mergeCells>
  <pageMargins left="0.31496062992125984" right="0.31496062992125984" top="0.35433070866141736" bottom="0.35433070866141736" header="0.31496062992125984" footer="0.31496062992125984"/>
  <pageSetup paperSize="9" scale="80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Nicoleta ANTON</dc:creator>
  <cp:lastModifiedBy>Paula Marin</cp:lastModifiedBy>
  <cp:lastPrinted>2020-02-20T10:36:18Z</cp:lastPrinted>
  <dcterms:created xsi:type="dcterms:W3CDTF">2016-10-05T07:49:11Z</dcterms:created>
  <dcterms:modified xsi:type="dcterms:W3CDTF">2020-02-20T11:39:59Z</dcterms:modified>
</cp:coreProperties>
</file>