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55" windowWidth="20115" windowHeight="6795"/>
  </bookViews>
  <sheets>
    <sheet name="2020" sheetId="1" r:id="rId1"/>
  </sheets>
  <calcPr calcId="145621"/>
</workbook>
</file>

<file path=xl/calcChain.xml><?xml version="1.0" encoding="utf-8"?>
<calcChain xmlns="http://schemas.openxmlformats.org/spreadsheetml/2006/main">
  <c r="J21" i="1" l="1"/>
  <c r="J17" i="1"/>
  <c r="E21" i="1"/>
  <c r="E23" i="1" s="1"/>
  <c r="E17" i="1"/>
  <c r="E79" i="1"/>
  <c r="E22" i="1" l="1"/>
</calcChain>
</file>

<file path=xl/sharedStrings.xml><?xml version="1.0" encoding="utf-8"?>
<sst xmlns="http://schemas.openxmlformats.org/spreadsheetml/2006/main" count="127" uniqueCount="86">
  <si>
    <t xml:space="preserve"> </t>
  </si>
  <si>
    <t>APROB,</t>
  </si>
  <si>
    <t>Nr. Crt.</t>
  </si>
  <si>
    <t>Persoana responsabilă cu aplicarea procedurii de atribuire</t>
  </si>
  <si>
    <t xml:space="preserve">Valoarea estimata fara TVA a serviciilor/ produselor/ lucrarilor similare pe intreaga durata a proiectului </t>
  </si>
  <si>
    <t xml:space="preserve">Data estimată pt. atribuirea  contractului   </t>
  </si>
  <si>
    <t xml:space="preserve">Data estimată pt. Iniţierea procedurii     </t>
  </si>
  <si>
    <t xml:space="preserve">Procedura de atribuire a contractului                                         </t>
  </si>
  <si>
    <t xml:space="preserve">Cod CPV                                                                  </t>
  </si>
  <si>
    <t xml:space="preserve">Obiectul contractului                                                                          </t>
  </si>
  <si>
    <t xml:space="preserve">Cod Unic </t>
  </si>
  <si>
    <t>SERVICII</t>
  </si>
  <si>
    <t>PRODUSE</t>
  </si>
  <si>
    <t>Director General,</t>
  </si>
  <si>
    <t xml:space="preserve">Melania RUSNAC </t>
  </si>
  <si>
    <t xml:space="preserve">                             ANEXA 1</t>
  </si>
  <si>
    <t>Direcția Generală Achiziții</t>
  </si>
  <si>
    <t>Direcția Generală Management Financiar, Resurse Umane și Administrativ</t>
  </si>
  <si>
    <t>Persoană responsabilă cu aplicarea procedurii de atribuire</t>
  </si>
  <si>
    <t xml:space="preserve">Valoarea estimată fară TVA a serviciilor/ produselor/ lucrărilor similare pe întreaga durată a proiectului </t>
  </si>
  <si>
    <t xml:space="preserve">                                                                      Sursa de finantare:Asistenţă Tehnică Programul Romania-Ucraina 2014-2020</t>
  </si>
  <si>
    <t xml:space="preserve">                             Iulia HERTZOG </t>
  </si>
  <si>
    <t xml:space="preserve">       Director,</t>
  </si>
  <si>
    <t xml:space="preserve">      Europeană</t>
  </si>
  <si>
    <t xml:space="preserve">     Direcţia AM Programe Cooperare Teritorială </t>
  </si>
  <si>
    <t xml:space="preserve">            Programul Anual al Achiziţiilor Publice pentru anul bugetar 2020 conform art.3 alin.1 din H.G. 395/2016 </t>
  </si>
  <si>
    <t xml:space="preserve">Valoare estimată a contractului/ acordului cadru ce urmeaza a fi atribuit fără TVA -Lei, în 2020                                                   </t>
  </si>
  <si>
    <t>Total produse estimat 2020</t>
  </si>
  <si>
    <t>Total servicii estimat 2020</t>
  </si>
  <si>
    <t>Total produse 2020</t>
  </si>
  <si>
    <t>Total servicii 2020</t>
  </si>
  <si>
    <t>Total lucrări 2020</t>
  </si>
  <si>
    <t>Remus URETEAN</t>
  </si>
  <si>
    <t xml:space="preserve">Valoare estimată a contractului/ acordului cadru ce urmeaza a fi atribuit fără TVA -Lei, în 2020                                          </t>
  </si>
  <si>
    <t xml:space="preserve">Ministerul Lucrărilor Publice, Dezvoltării și Administrației </t>
  </si>
  <si>
    <t>Ion STEFAN</t>
  </si>
  <si>
    <t>MINISTRU,</t>
  </si>
  <si>
    <t xml:space="preserve">MINISTRU, </t>
  </si>
  <si>
    <t xml:space="preserve">                               Ministerul Lucrărilor Publice, Dezvoltării și Administrației </t>
  </si>
  <si>
    <t>1</t>
  </si>
  <si>
    <t>2</t>
  </si>
  <si>
    <t>1P/2020/RO-UA</t>
  </si>
  <si>
    <t>2P/2020/RO-UA</t>
  </si>
  <si>
    <t>după aprobarea PAAP, sub rezerva primirii tuturor informațiilor /documentelor necesare inițierii procedurii</t>
  </si>
  <si>
    <t>2 luni de la momentul publicării anunțului de participare simplificat</t>
  </si>
  <si>
    <t>online</t>
  </si>
  <si>
    <t xml:space="preserve">4 luni de la momentul publicării anunțului de participare </t>
  </si>
  <si>
    <t>Adina Trifan</t>
  </si>
  <si>
    <t>Simona Scarlat</t>
  </si>
  <si>
    <t>Achizitia de materiale promotionale necesare promovarii Programului Operational Comun Romania-Ucraina 2014-2020</t>
  </si>
  <si>
    <t xml:space="preserve"> 39294100-0 Produse informative şi de promovare</t>
  </si>
  <si>
    <t>Achizitionarea de echipamente pentru Serviciul Monitorizare Proiecte din cadrul Autoritatii de Management a Programului ENI Romania-Ucraina 2014-2020</t>
  </si>
  <si>
    <t>30213300-8 Computer de birou</t>
  </si>
  <si>
    <t>1S/2020/RO-UA</t>
  </si>
  <si>
    <t>2S/2020/RO-UA</t>
  </si>
  <si>
    <t>Carmen Lazar</t>
  </si>
  <si>
    <t>Achizitionarea serviciilor de traducere pentru Autoritatea de Management a Programului Romania-Ucraina 2014-2020</t>
  </si>
  <si>
    <t>Achizitia serviciilor de promovare online  a Programului Operational Comun  Romania-Ucraina 2014-2020</t>
  </si>
  <si>
    <t>79342200-5 Servicii de promovare</t>
  </si>
  <si>
    <t xml:space="preserve">Modalitatea de derulare a procedurii  online/offline    
 </t>
  </si>
  <si>
    <t xml:space="preserve">                                                    Ministerul Lucrărilor Publice, Dezvoltării și Administrației </t>
  </si>
  <si>
    <t xml:space="preserve">                                                                                                </t>
  </si>
  <si>
    <t xml:space="preserve">        Director,</t>
  </si>
  <si>
    <t>1P/2020/ ANEXA RO-UA</t>
  </si>
  <si>
    <t>2P/2020/ ANEXA RO-UA</t>
  </si>
  <si>
    <t>achiziție directă (sub pragul de 135.060)</t>
  </si>
  <si>
    <t>1 luna de la momentul abrobării documentului justificativ</t>
  </si>
  <si>
    <t xml:space="preserve">Mihai Bentan </t>
  </si>
  <si>
    <t xml:space="preserve">Simona Scarlat </t>
  </si>
  <si>
    <t>50321000-1 Servicii de reparare a computerelor personale                   50313100-3 Servicii de reparare a fotocopiatoarelor                     30124000-4 Piese şi accesorii pentru maşini de birou                     50313200-4 Servicii de întreţinere a fotocopiatoarelor</t>
  </si>
  <si>
    <t>Achiziția serviciilor de fotografie necesare promovării Programului Operational Comun Romania-Ucraina 2014-2020</t>
  </si>
  <si>
    <t>79961000-8 Servicii de fotografie</t>
  </si>
  <si>
    <t>79530000-8 Servicii de traducere</t>
  </si>
  <si>
    <t xml:space="preserve">Programul anual al achizițiilor publice pentru anul 2020 - Evidența achizițiilor directe și a procedurilor proprii </t>
  </si>
  <si>
    <t>Paula Raducu</t>
  </si>
  <si>
    <t>Achizitionarea serviciilor de mentenanta echipamente pentru Autoritatea de Management a Programului Romania-Ucraina 2014-2020</t>
  </si>
  <si>
    <t>3</t>
  </si>
  <si>
    <t>3P/2020/ ANEXA RO-UA</t>
  </si>
  <si>
    <t xml:space="preserve">Achizitionarea in anul 2020 de servicii de formare profesionala din bugetul de stat in vederea instruirii personalului de la nivelul Ministerului Lucrarilor Publice, Dezvoltarii si Administratiei pentru Implementarea institutionala a Regulamentului (UE) 679/2016 privind protectia datelor cu caracter personal </t>
  </si>
  <si>
    <t>80530000-8 Servicii de formare profesională</t>
  </si>
  <si>
    <t>procedura  proprie                   (sub prag  3.376.500)</t>
  </si>
  <si>
    <t xml:space="preserve">2 luni de la momentul publicarii anuntului </t>
  </si>
  <si>
    <t>nu se va depasi pragul de 3.376.500</t>
  </si>
  <si>
    <t xml:space="preserve">Sanda Nete </t>
  </si>
  <si>
    <t>procedură simplificată (prag 135.060-649.859)</t>
  </si>
  <si>
    <t>licitație deschisă (ce depășește pragul de 649.859)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</si>
</sst>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9"/>
      <name val="Trebuchet MS"/>
      <family val="2"/>
      <charset val="238"/>
    </font>
    <font>
      <b/>
      <sz val="9"/>
      <name val="Trebuchet MS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</font>
    <font>
      <sz val="9"/>
      <color theme="1"/>
      <name val="Trebuchet MS"/>
      <family val="2"/>
      <charset val="238"/>
    </font>
    <font>
      <b/>
      <sz val="8"/>
      <name val="Trebuchet MS"/>
      <family val="2"/>
      <charset val="238"/>
    </font>
    <font>
      <sz val="8"/>
      <name val="Trebuchet MS"/>
      <family val="2"/>
      <charset val="238"/>
    </font>
    <font>
      <sz val="8"/>
      <name val="Calibri"/>
      <family val="2"/>
      <charset val="238"/>
    </font>
    <font>
      <sz val="8"/>
      <color rgb="FFFF0000"/>
      <name val="Calibri"/>
      <family val="2"/>
      <charset val="238"/>
    </font>
    <font>
      <sz val="9"/>
      <name val="Calibri"/>
      <family val="2"/>
      <scheme val="minor"/>
    </font>
    <font>
      <b/>
      <sz val="9"/>
      <name val="Trebuchet MS"/>
      <family val="2"/>
    </font>
    <font>
      <b/>
      <sz val="9"/>
      <name val="Arial"/>
      <family val="2"/>
      <charset val="238"/>
    </font>
    <font>
      <sz val="8"/>
      <color theme="1"/>
      <name val="Trebuchet MS"/>
      <family val="2"/>
      <charset val="238"/>
    </font>
    <font>
      <b/>
      <sz val="8"/>
      <color theme="1"/>
      <name val="Trebuchet MS"/>
      <family val="2"/>
      <charset val="238"/>
    </font>
    <font>
      <b/>
      <sz val="8"/>
      <name val="Arial"/>
      <family val="2"/>
      <charset val="238"/>
    </font>
    <font>
      <b/>
      <sz val="8"/>
      <name val="Trebuchet MS"/>
      <family val="2"/>
    </font>
    <font>
      <sz val="8"/>
      <name val="Calibri"/>
      <family val="2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scheme val="minor"/>
    </font>
    <font>
      <b/>
      <sz val="8"/>
      <name val="Calibri"/>
      <family val="2"/>
      <charset val="238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Trebuchet MS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6" fillId="4" borderId="0" applyNumberFormat="0" applyBorder="0" applyAlignment="0" applyProtection="0"/>
    <xf numFmtId="0" fontId="7" fillId="21" borderId="2" applyNumberFormat="0" applyAlignment="0" applyProtection="0"/>
    <xf numFmtId="0" fontId="8" fillId="22" borderId="3" applyNumberFormat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8" borderId="2" applyNumberFormat="0" applyAlignment="0" applyProtection="0"/>
    <xf numFmtId="0" fontId="15" fillId="0" borderId="7" applyNumberFormat="0" applyFill="0" applyAlignment="0" applyProtection="0"/>
    <xf numFmtId="0" fontId="16" fillId="23" borderId="0" applyNumberFormat="0" applyBorder="0" applyAlignment="0" applyProtection="0"/>
    <xf numFmtId="0" fontId="3" fillId="0" borderId="0"/>
    <xf numFmtId="0" fontId="3" fillId="24" borderId="8" applyNumberFormat="0" applyAlignment="0" applyProtection="0"/>
    <xf numFmtId="0" fontId="17" fillId="21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</cellStyleXfs>
  <cellXfs count="166">
    <xf numFmtId="0" fontId="0" fillId="0" borderId="0" xfId="0"/>
    <xf numFmtId="4" fontId="22" fillId="0" borderId="0" xfId="1" applyNumberFormat="1" applyFont="1" applyFill="1" applyAlignment="1">
      <alignment horizontal="center" vertical="center"/>
    </xf>
    <xf numFmtId="0" fontId="23" fillId="0" borderId="0" xfId="0" applyFont="1"/>
    <xf numFmtId="0" fontId="24" fillId="0" borderId="0" xfId="0" applyFont="1"/>
    <xf numFmtId="4" fontId="0" fillId="0" borderId="0" xfId="0" applyNumberFormat="1"/>
    <xf numFmtId="0" fontId="25" fillId="0" borderId="0" xfId="0" applyFont="1" applyAlignment="1">
      <alignment vertical="top"/>
    </xf>
    <xf numFmtId="0" fontId="22" fillId="0" borderId="0" xfId="1" applyFont="1" applyAlignment="1">
      <alignment vertical="top" wrapText="1"/>
    </xf>
    <xf numFmtId="0" fontId="23" fillId="0" borderId="0" xfId="0" applyFont="1" applyFill="1"/>
    <xf numFmtId="0" fontId="27" fillId="0" borderId="1" xfId="0" applyFont="1" applyFill="1" applyBorder="1" applyAlignment="1">
      <alignment horizontal="left" vertical="center" wrapText="1"/>
    </xf>
    <xf numFmtId="14" fontId="30" fillId="0" borderId="1" xfId="0" applyNumberFormat="1" applyFont="1" applyFill="1" applyBorder="1" applyAlignment="1" applyProtection="1">
      <alignment horizontal="center" vertical="center" wrapText="1"/>
    </xf>
    <xf numFmtId="4" fontId="27" fillId="0" borderId="1" xfId="3" applyNumberFormat="1" applyFont="1" applyFill="1" applyBorder="1" applyAlignment="1">
      <alignment horizontal="center" vertical="center"/>
    </xf>
    <xf numFmtId="4" fontId="27" fillId="0" borderId="1" xfId="3" applyNumberFormat="1" applyFont="1" applyFill="1" applyBorder="1" applyAlignment="1">
      <alignment horizontal="center" vertical="center" wrapText="1"/>
    </xf>
    <xf numFmtId="0" fontId="26" fillId="25" borderId="1" xfId="4" applyNumberFormat="1" applyFont="1" applyFill="1" applyBorder="1" applyAlignment="1" applyProtection="1">
      <alignment horizontal="center" vertical="center" wrapText="1"/>
    </xf>
    <xf numFmtId="49" fontId="26" fillId="25" borderId="1" xfId="4" applyNumberFormat="1" applyFont="1" applyFill="1" applyBorder="1" applyAlignment="1" applyProtection="1">
      <alignment horizontal="center" vertical="center" wrapText="1"/>
    </xf>
    <xf numFmtId="4" fontId="26" fillId="25" borderId="1" xfId="4" applyNumberFormat="1" applyFont="1" applyFill="1" applyBorder="1" applyAlignment="1" applyProtection="1">
      <alignment horizontal="center" vertical="center" wrapText="1"/>
    </xf>
    <xf numFmtId="0" fontId="26" fillId="25" borderId="1" xfId="41" applyFont="1" applyFill="1" applyBorder="1" applyAlignment="1">
      <alignment horizontal="center" wrapText="1"/>
    </xf>
    <xf numFmtId="0" fontId="26" fillId="25" borderId="1" xfId="41" applyFont="1" applyFill="1" applyBorder="1" applyAlignment="1">
      <alignment horizontal="center" vertical="center" wrapText="1"/>
    </xf>
    <xf numFmtId="1" fontId="22" fillId="25" borderId="1" xfId="4" applyNumberFormat="1" applyFont="1" applyFill="1" applyBorder="1" applyAlignment="1" applyProtection="1">
      <alignment horizontal="center" vertical="center" wrapText="1"/>
    </xf>
    <xf numFmtId="0" fontId="22" fillId="25" borderId="1" xfId="4" applyNumberFormat="1" applyFont="1" applyFill="1" applyBorder="1" applyAlignment="1" applyProtection="1">
      <alignment horizontal="center" vertical="center" wrapText="1"/>
    </xf>
    <xf numFmtId="1" fontId="22" fillId="25" borderId="1" xfId="41" applyNumberFormat="1" applyFont="1" applyFill="1" applyBorder="1" applyAlignment="1">
      <alignment horizontal="center" vertical="center" wrapText="1"/>
    </xf>
    <xf numFmtId="49" fontId="27" fillId="25" borderId="1" xfId="3" applyNumberFormat="1" applyFont="1" applyFill="1" applyBorder="1" applyAlignment="1">
      <alignment horizontal="center" vertical="center" wrapText="1"/>
    </xf>
    <xf numFmtId="0" fontId="27" fillId="25" borderId="1" xfId="0" applyFont="1" applyFill="1" applyBorder="1" applyAlignment="1">
      <alignment horizontal="left" vertical="center" wrapText="1"/>
    </xf>
    <xf numFmtId="4" fontId="27" fillId="25" borderId="1" xfId="3" applyNumberFormat="1" applyFont="1" applyFill="1" applyBorder="1" applyAlignment="1">
      <alignment horizontal="center" vertical="center"/>
    </xf>
    <xf numFmtId="4" fontId="27" fillId="25" borderId="1" xfId="4" applyNumberFormat="1" applyFont="1" applyFill="1" applyBorder="1" applyAlignment="1" applyProtection="1">
      <alignment vertical="center" wrapText="1"/>
    </xf>
    <xf numFmtId="49" fontId="27" fillId="25" borderId="1" xfId="3" applyNumberFormat="1" applyFont="1" applyFill="1" applyBorder="1" applyAlignment="1">
      <alignment horizontal="center" vertical="center"/>
    </xf>
    <xf numFmtId="14" fontId="27" fillId="25" borderId="1" xfId="3" applyNumberFormat="1" applyFont="1" applyFill="1" applyBorder="1" applyAlignment="1">
      <alignment horizontal="center" vertical="center" wrapText="1"/>
    </xf>
    <xf numFmtId="4" fontId="27" fillId="25" borderId="1" xfId="3" applyNumberFormat="1" applyFont="1" applyFill="1" applyBorder="1" applyAlignment="1">
      <alignment horizontal="center"/>
    </xf>
    <xf numFmtId="4" fontId="27" fillId="25" borderId="1" xfId="2" applyNumberFormat="1" applyFont="1" applyFill="1" applyBorder="1" applyAlignment="1">
      <alignment horizontal="left" vertical="center" wrapText="1"/>
    </xf>
    <xf numFmtId="0" fontId="28" fillId="25" borderId="1" xfId="3" applyFont="1" applyFill="1" applyBorder="1" applyAlignment="1">
      <alignment vertical="center" wrapText="1"/>
    </xf>
    <xf numFmtId="4" fontId="28" fillId="25" borderId="1" xfId="3" applyNumberFormat="1" applyFont="1" applyFill="1" applyBorder="1" applyAlignment="1">
      <alignment horizontal="center" vertical="center"/>
    </xf>
    <xf numFmtId="0" fontId="28" fillId="25" borderId="22" xfId="3" applyFont="1" applyFill="1" applyBorder="1" applyAlignment="1">
      <alignment vertical="center" wrapText="1"/>
    </xf>
    <xf numFmtId="0" fontId="27" fillId="0" borderId="11" xfId="0" applyFont="1" applyFill="1" applyBorder="1" applyAlignment="1">
      <alignment horizontal="left" vertical="center" wrapText="1"/>
    </xf>
    <xf numFmtId="49" fontId="28" fillId="25" borderId="0" xfId="3" applyNumberFormat="1" applyFont="1" applyFill="1" applyBorder="1" applyAlignment="1">
      <alignment horizontal="center" vertical="center" wrapText="1"/>
    </xf>
    <xf numFmtId="0" fontId="29" fillId="25" borderId="0" xfId="3" applyFont="1" applyFill="1" applyBorder="1" applyAlignment="1">
      <alignment vertical="center" wrapText="1"/>
    </xf>
    <xf numFmtId="49" fontId="28" fillId="25" borderId="17" xfId="3" applyNumberFormat="1" applyFont="1" applyFill="1" applyBorder="1" applyAlignment="1">
      <alignment horizontal="center" vertical="center" wrapText="1"/>
    </xf>
    <xf numFmtId="0" fontId="28" fillId="25" borderId="18" xfId="3" applyFont="1" applyFill="1" applyBorder="1" applyAlignment="1">
      <alignment horizontal="justify" vertical="center" wrapText="1"/>
    </xf>
    <xf numFmtId="0" fontId="29" fillId="25" borderId="17" xfId="3" applyFont="1" applyFill="1" applyBorder="1" applyAlignment="1">
      <alignment vertical="center" wrapText="1"/>
    </xf>
    <xf numFmtId="4" fontId="28" fillId="25" borderId="23" xfId="3" applyNumberFormat="1" applyFont="1" applyFill="1" applyBorder="1" applyAlignment="1">
      <alignment horizontal="center" vertical="center"/>
    </xf>
    <xf numFmtId="4" fontId="28" fillId="25" borderId="0" xfId="3" applyNumberFormat="1" applyFont="1" applyFill="1" applyBorder="1" applyAlignment="1">
      <alignment horizontal="center" vertical="center"/>
    </xf>
    <xf numFmtId="4" fontId="28" fillId="25" borderId="0" xfId="3" applyNumberFormat="1" applyFont="1" applyFill="1" applyBorder="1" applyAlignment="1">
      <alignment vertical="center" wrapText="1"/>
    </xf>
    <xf numFmtId="0" fontId="28" fillId="25" borderId="0" xfId="3" applyFont="1" applyFill="1" applyBorder="1" applyAlignment="1">
      <alignment vertical="center" wrapText="1"/>
    </xf>
    <xf numFmtId="4" fontId="28" fillId="25" borderId="17" xfId="4" applyNumberFormat="1" applyFont="1" applyFill="1" applyBorder="1" applyAlignment="1" applyProtection="1">
      <alignment vertical="center" wrapText="1"/>
    </xf>
    <xf numFmtId="0" fontId="29" fillId="25" borderId="18" xfId="3" applyFont="1" applyFill="1" applyBorder="1" applyAlignment="1">
      <alignment vertical="center" wrapText="1"/>
    </xf>
    <xf numFmtId="0" fontId="28" fillId="25" borderId="21" xfId="3" applyFont="1" applyFill="1" applyBorder="1" applyAlignment="1">
      <alignment vertical="center" wrapText="1"/>
    </xf>
    <xf numFmtId="4" fontId="28" fillId="25" borderId="19" xfId="3" applyNumberFormat="1" applyFont="1" applyFill="1" applyBorder="1" applyAlignment="1">
      <alignment horizontal="center" vertical="center"/>
    </xf>
    <xf numFmtId="49" fontId="27" fillId="26" borderId="1" xfId="3" applyNumberFormat="1" applyFont="1" applyFill="1" applyBorder="1" applyAlignment="1">
      <alignment horizontal="center" vertical="center" wrapText="1"/>
    </xf>
    <xf numFmtId="0" fontId="31" fillId="26" borderId="1" xfId="0" applyFont="1" applyFill="1" applyBorder="1" applyAlignment="1">
      <alignment horizontal="center" vertical="center" wrapText="1"/>
    </xf>
    <xf numFmtId="0" fontId="27" fillId="26" borderId="1" xfId="0" applyFont="1" applyFill="1" applyBorder="1" applyAlignment="1">
      <alignment horizontal="left" vertical="center" wrapText="1"/>
    </xf>
    <xf numFmtId="4" fontId="27" fillId="26" borderId="1" xfId="3" applyNumberFormat="1" applyFont="1" applyFill="1" applyBorder="1" applyAlignment="1">
      <alignment horizontal="center" vertical="center"/>
    </xf>
    <xf numFmtId="4" fontId="27" fillId="26" borderId="1" xfId="4" applyNumberFormat="1" applyFont="1" applyFill="1" applyBorder="1" applyAlignment="1" applyProtection="1">
      <alignment vertical="center" wrapText="1"/>
    </xf>
    <xf numFmtId="49" fontId="27" fillId="26" borderId="1" xfId="3" applyNumberFormat="1" applyFont="1" applyFill="1" applyBorder="1" applyAlignment="1">
      <alignment horizontal="center" vertical="center"/>
    </xf>
    <xf numFmtId="14" fontId="27" fillId="26" borderId="1" xfId="3" applyNumberFormat="1" applyFont="1" applyFill="1" applyBorder="1" applyAlignment="1">
      <alignment horizontal="center" vertical="center" wrapText="1"/>
    </xf>
    <xf numFmtId="4" fontId="27" fillId="26" borderId="1" xfId="3" applyNumberFormat="1" applyFont="1" applyFill="1" applyBorder="1" applyAlignment="1">
      <alignment horizontal="center"/>
    </xf>
    <xf numFmtId="4" fontId="27" fillId="26" borderId="1" xfId="2" applyNumberFormat="1" applyFont="1" applyFill="1" applyBorder="1" applyAlignment="1">
      <alignment horizontal="left" vertical="center" wrapText="1"/>
    </xf>
    <xf numFmtId="0" fontId="29" fillId="0" borderId="0" xfId="3" applyFont="1" applyFill="1" applyBorder="1" applyAlignment="1">
      <alignment vertical="center" wrapText="1"/>
    </xf>
    <xf numFmtId="0" fontId="28" fillId="0" borderId="0" xfId="3" applyFont="1" applyFill="1" applyBorder="1" applyAlignment="1">
      <alignment horizontal="justify" vertical="center" wrapText="1"/>
    </xf>
    <xf numFmtId="0" fontId="28" fillId="0" borderId="0" xfId="3" applyFont="1" applyFill="1" applyBorder="1" applyAlignment="1">
      <alignment vertical="center" wrapText="1"/>
    </xf>
    <xf numFmtId="4" fontId="28" fillId="0" borderId="0" xfId="3" applyNumberFormat="1" applyFont="1" applyFill="1" applyBorder="1" applyAlignment="1">
      <alignment horizontal="center" vertical="center"/>
    </xf>
    <xf numFmtId="4" fontId="28" fillId="0" borderId="0" xfId="4" applyNumberFormat="1" applyFont="1" applyFill="1" applyBorder="1" applyAlignment="1" applyProtection="1">
      <alignment vertical="center" wrapText="1"/>
    </xf>
    <xf numFmtId="4" fontId="28" fillId="0" borderId="0" xfId="3" applyNumberFormat="1" applyFont="1" applyFill="1" applyBorder="1" applyAlignment="1">
      <alignment vertical="center" wrapText="1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vertical="center"/>
    </xf>
    <xf numFmtId="4" fontId="21" fillId="0" borderId="1" xfId="4" applyNumberFormat="1" applyFont="1" applyFill="1" applyBorder="1" applyAlignment="1" applyProtection="1">
      <alignment horizontal="center" vertical="center" wrapText="1"/>
    </xf>
    <xf numFmtId="0" fontId="26" fillId="0" borderId="0" xfId="0" applyFont="1"/>
    <xf numFmtId="0" fontId="27" fillId="0" borderId="0" xfId="0" applyFont="1"/>
    <xf numFmtId="4" fontId="27" fillId="0" borderId="0" xfId="1" applyNumberFormat="1" applyFont="1" applyFill="1" applyAlignment="1">
      <alignment vertical="center" wrapText="1"/>
    </xf>
    <xf numFmtId="4" fontId="27" fillId="0" borderId="14" xfId="1" applyNumberFormat="1" applyFont="1" applyFill="1" applyBorder="1" applyAlignment="1">
      <alignment vertical="center" wrapText="1"/>
    </xf>
    <xf numFmtId="4" fontId="27" fillId="0" borderId="15" xfId="1" applyNumberFormat="1" applyFont="1" applyFill="1" applyBorder="1" applyAlignment="1">
      <alignment vertical="center" wrapText="1"/>
    </xf>
    <xf numFmtId="0" fontId="26" fillId="0" borderId="15" xfId="1" applyFont="1" applyBorder="1" applyAlignment="1">
      <alignment horizontal="center" vertical="center" wrapText="1"/>
    </xf>
    <xf numFmtId="0" fontId="27" fillId="0" borderId="16" xfId="0" applyFont="1" applyBorder="1"/>
    <xf numFmtId="4" fontId="27" fillId="0" borderId="17" xfId="1" applyNumberFormat="1" applyFont="1" applyFill="1" applyBorder="1" applyAlignment="1">
      <alignment vertical="center" wrapText="1"/>
    </xf>
    <xf numFmtId="0" fontId="27" fillId="0" borderId="0" xfId="0" applyFont="1" applyBorder="1"/>
    <xf numFmtId="0" fontId="33" fillId="0" borderId="18" xfId="0" applyFont="1" applyBorder="1" applyAlignment="1">
      <alignment vertical="top"/>
    </xf>
    <xf numFmtId="0" fontId="26" fillId="0" borderId="0" xfId="1" applyFont="1" applyFill="1" applyAlignment="1">
      <alignment horizontal="center" vertical="center" wrapText="1"/>
    </xf>
    <xf numFmtId="4" fontId="26" fillId="0" borderId="0" xfId="1" applyNumberFormat="1" applyFont="1" applyFill="1" applyBorder="1" applyAlignment="1">
      <alignment vertical="top"/>
    </xf>
    <xf numFmtId="0" fontId="33" fillId="0" borderId="0" xfId="0" applyFont="1" applyBorder="1" applyAlignment="1">
      <alignment vertical="top"/>
    </xf>
    <xf numFmtId="0" fontId="26" fillId="0" borderId="18" xfId="1" applyFont="1" applyBorder="1" applyAlignment="1">
      <alignment vertical="top" wrapText="1"/>
    </xf>
    <xf numFmtId="0" fontId="34" fillId="0" borderId="0" xfId="0" applyFont="1" applyBorder="1" applyAlignment="1">
      <alignment vertical="top"/>
    </xf>
    <xf numFmtId="0" fontId="26" fillId="0" borderId="0" xfId="1" applyFont="1" applyBorder="1" applyAlignment="1">
      <alignment vertical="top" wrapText="1"/>
    </xf>
    <xf numFmtId="4" fontId="26" fillId="0" borderId="20" xfId="1" applyNumberFormat="1" applyFont="1" applyFill="1" applyBorder="1" applyAlignment="1">
      <alignment vertical="top"/>
    </xf>
    <xf numFmtId="0" fontId="26" fillId="0" borderId="20" xfId="1" applyFont="1" applyBorder="1" applyAlignment="1">
      <alignment vertical="top" wrapText="1"/>
    </xf>
    <xf numFmtId="0" fontId="33" fillId="0" borderId="21" xfId="0" applyFont="1" applyBorder="1" applyAlignment="1">
      <alignment vertical="top"/>
    </xf>
    <xf numFmtId="0" fontId="34" fillId="0" borderId="0" xfId="0" applyFont="1" applyAlignment="1">
      <alignment vertical="top"/>
    </xf>
    <xf numFmtId="0" fontId="35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vertical="center"/>
    </xf>
    <xf numFmtId="4" fontId="26" fillId="0" borderId="0" xfId="1" applyNumberFormat="1" applyFont="1" applyFill="1" applyAlignment="1">
      <alignment horizontal="center" vertical="center"/>
    </xf>
    <xf numFmtId="1" fontId="26" fillId="25" borderId="1" xfId="4" applyNumberFormat="1" applyFont="1" applyFill="1" applyBorder="1" applyAlignment="1" applyProtection="1">
      <alignment horizontal="center" vertical="center" wrapText="1"/>
    </xf>
    <xf numFmtId="1" fontId="26" fillId="25" borderId="1" xfId="41" applyNumberFormat="1" applyFont="1" applyFill="1" applyBorder="1" applyAlignment="1">
      <alignment horizontal="center" vertical="center" wrapText="1"/>
    </xf>
    <xf numFmtId="0" fontId="36" fillId="26" borderId="1" xfId="0" applyFont="1" applyFill="1" applyBorder="1" applyAlignment="1">
      <alignment horizontal="center" vertical="center" wrapText="1"/>
    </xf>
    <xf numFmtId="49" fontId="27" fillId="0" borderId="1" xfId="3" applyNumberFormat="1" applyFont="1" applyFill="1" applyBorder="1" applyAlignment="1">
      <alignment horizontal="center" vertical="center" wrapText="1"/>
    </xf>
    <xf numFmtId="4" fontId="27" fillId="0" borderId="1" xfId="4" applyNumberFormat="1" applyFont="1" applyFill="1" applyBorder="1" applyAlignment="1" applyProtection="1">
      <alignment horizontal="center" vertical="center" wrapText="1"/>
    </xf>
    <xf numFmtId="14" fontId="37" fillId="0" borderId="1" xfId="0" applyNumberFormat="1" applyFont="1" applyFill="1" applyBorder="1" applyAlignment="1" applyProtection="1">
      <alignment horizontal="center" vertical="center" wrapText="1"/>
    </xf>
    <xf numFmtId="0" fontId="27" fillId="0" borderId="1" xfId="3" applyFont="1" applyFill="1" applyBorder="1" applyAlignment="1">
      <alignment vertical="center" wrapText="1"/>
    </xf>
    <xf numFmtId="0" fontId="26" fillId="26" borderId="1" xfId="0" applyFont="1" applyFill="1" applyBorder="1" applyAlignment="1">
      <alignment horizontal="center" vertical="center" wrapText="1"/>
    </xf>
    <xf numFmtId="49" fontId="27" fillId="0" borderId="11" xfId="3" applyNumberFormat="1" applyFont="1" applyFill="1" applyBorder="1" applyAlignment="1">
      <alignment horizontal="center" vertical="center" wrapText="1"/>
    </xf>
    <xf numFmtId="0" fontId="38" fillId="0" borderId="0" xfId="0" applyFont="1"/>
    <xf numFmtId="0" fontId="39" fillId="0" borderId="11" xfId="0" applyFont="1" applyBorder="1" applyAlignment="1">
      <alignment horizontal="center" vertical="center"/>
    </xf>
    <xf numFmtId="0" fontId="39" fillId="0" borderId="14" xfId="0" applyFont="1" applyBorder="1" applyAlignment="1"/>
    <xf numFmtId="0" fontId="39" fillId="0" borderId="15" xfId="0" applyFont="1" applyBorder="1" applyAlignment="1"/>
    <xf numFmtId="0" fontId="39" fillId="0" borderId="15" xfId="0" applyFont="1" applyBorder="1" applyAlignment="1">
      <alignment vertical="center"/>
    </xf>
    <xf numFmtId="0" fontId="39" fillId="0" borderId="16" xfId="0" applyFont="1" applyBorder="1" applyAlignment="1">
      <alignment vertical="center"/>
    </xf>
    <xf numFmtId="0" fontId="39" fillId="0" borderId="12" xfId="0" applyFont="1" applyBorder="1" applyAlignment="1">
      <alignment horizontal="center" vertical="center"/>
    </xf>
    <xf numFmtId="0" fontId="39" fillId="0" borderId="17" xfId="0" applyFont="1" applyBorder="1"/>
    <xf numFmtId="0" fontId="39" fillId="0" borderId="0" xfId="0" applyFont="1" applyBorder="1"/>
    <xf numFmtId="0" fontId="39" fillId="0" borderId="18" xfId="0" applyFont="1" applyBorder="1"/>
    <xf numFmtId="0" fontId="39" fillId="0" borderId="12" xfId="0" applyFont="1" applyBorder="1" applyAlignment="1">
      <alignment horizontal="center" vertical="center" wrapText="1"/>
    </xf>
    <xf numFmtId="0" fontId="39" fillId="0" borderId="17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39" fillId="0" borderId="18" xfId="0" applyFont="1" applyBorder="1" applyAlignment="1">
      <alignment vertical="center"/>
    </xf>
    <xf numFmtId="0" fontId="38" fillId="0" borderId="12" xfId="0" applyFont="1" applyBorder="1" applyAlignment="1">
      <alignment horizontal="center"/>
    </xf>
    <xf numFmtId="0" fontId="38" fillId="0" borderId="12" xfId="0" applyFont="1" applyBorder="1"/>
    <xf numFmtId="0" fontId="39" fillId="0" borderId="0" xfId="0" applyFont="1" applyBorder="1" applyAlignment="1"/>
    <xf numFmtId="0" fontId="38" fillId="0" borderId="13" xfId="0" applyFont="1" applyBorder="1" applyAlignment="1">
      <alignment horizontal="center"/>
    </xf>
    <xf numFmtId="0" fontId="38" fillId="0" borderId="13" xfId="0" applyFont="1" applyBorder="1"/>
    <xf numFmtId="0" fontId="37" fillId="0" borderId="19" xfId="0" applyFont="1" applyBorder="1"/>
    <xf numFmtId="0" fontId="37" fillId="0" borderId="20" xfId="0" applyFont="1" applyBorder="1"/>
    <xf numFmtId="0" fontId="37" fillId="0" borderId="21" xfId="0" applyFont="1" applyBorder="1"/>
    <xf numFmtId="0" fontId="33" fillId="0" borderId="0" xfId="0" applyFont="1" applyBorder="1" applyAlignment="1">
      <alignment horizontal="center" vertical="top"/>
    </xf>
    <xf numFmtId="0" fontId="34" fillId="0" borderId="0" xfId="0" applyFont="1" applyBorder="1" applyAlignment="1">
      <alignment horizontal="center" vertical="top"/>
    </xf>
    <xf numFmtId="4" fontId="27" fillId="0" borderId="0" xfId="1" applyNumberFormat="1" applyFont="1" applyFill="1" applyBorder="1" applyAlignment="1">
      <alignment vertical="center" wrapText="1"/>
    </xf>
    <xf numFmtId="0" fontId="26" fillId="0" borderId="0" xfId="1" applyFont="1" applyBorder="1" applyAlignment="1">
      <alignment horizontal="center" vertical="center" wrapText="1"/>
    </xf>
    <xf numFmtId="0" fontId="27" fillId="0" borderId="17" xfId="0" applyFont="1" applyBorder="1"/>
    <xf numFmtId="4" fontId="26" fillId="0" borderId="17" xfId="1" applyNumberFormat="1" applyFont="1" applyFill="1" applyBorder="1" applyAlignment="1">
      <alignment vertical="top"/>
    </xf>
    <xf numFmtId="4" fontId="26" fillId="0" borderId="19" xfId="1" applyNumberFormat="1" applyFont="1" applyFill="1" applyBorder="1" applyAlignment="1">
      <alignment vertical="top"/>
    </xf>
    <xf numFmtId="4" fontId="27" fillId="0" borderId="1" xfId="2" applyNumberFormat="1" applyFont="1" applyFill="1" applyBorder="1" applyAlignment="1">
      <alignment horizontal="left" vertical="center" wrapText="1"/>
    </xf>
    <xf numFmtId="4" fontId="21" fillId="2" borderId="1" xfId="0" applyNumberFormat="1" applyFont="1" applyFill="1" applyBorder="1" applyAlignment="1">
      <alignment horizontal="center" vertical="center"/>
    </xf>
    <xf numFmtId="0" fontId="27" fillId="0" borderId="14" xfId="0" applyFont="1" applyBorder="1"/>
    <xf numFmtId="0" fontId="27" fillId="0" borderId="15" xfId="0" applyFont="1" applyBorder="1"/>
    <xf numFmtId="0" fontId="27" fillId="0" borderId="18" xfId="0" applyFont="1" applyBorder="1"/>
    <xf numFmtId="0" fontId="34" fillId="0" borderId="0" xfId="0" applyFont="1" applyBorder="1" applyAlignment="1">
      <alignment vertical="center"/>
    </xf>
    <xf numFmtId="0" fontId="40" fillId="2" borderId="0" xfId="3" applyFont="1" applyFill="1" applyBorder="1" applyAlignment="1">
      <alignment horizontal="center" vertical="center"/>
    </xf>
    <xf numFmtId="0" fontId="26" fillId="0" borderId="0" xfId="0" applyFont="1" applyBorder="1" applyAlignment="1">
      <alignment vertical="top"/>
    </xf>
    <xf numFmtId="0" fontId="41" fillId="0" borderId="11" xfId="0" applyFont="1" applyBorder="1" applyAlignment="1">
      <alignment horizontal="center" vertical="center"/>
    </xf>
    <xf numFmtId="0" fontId="42" fillId="0" borderId="0" xfId="0" applyFont="1"/>
    <xf numFmtId="0" fontId="41" fillId="0" borderId="14" xfId="0" applyFont="1" applyBorder="1" applyAlignment="1"/>
    <xf numFmtId="0" fontId="41" fillId="0" borderId="16" xfId="0" applyFont="1" applyBorder="1" applyAlignment="1">
      <alignment vertical="center"/>
    </xf>
    <xf numFmtId="0" fontId="41" fillId="0" borderId="12" xfId="0" applyFont="1" applyBorder="1" applyAlignment="1">
      <alignment horizontal="center" vertical="center"/>
    </xf>
    <xf numFmtId="0" fontId="41" fillId="0" borderId="17" xfId="0" applyFont="1" applyBorder="1"/>
    <xf numFmtId="0" fontId="41" fillId="0" borderId="0" xfId="0" applyFont="1" applyBorder="1"/>
    <xf numFmtId="0" fontId="41" fillId="0" borderId="12" xfId="0" applyFont="1" applyBorder="1" applyAlignment="1">
      <alignment horizontal="center" vertical="center" wrapText="1"/>
    </xf>
    <xf numFmtId="0" fontId="41" fillId="0" borderId="17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18" xfId="0" applyFont="1" applyBorder="1" applyAlignment="1">
      <alignment vertical="center"/>
    </xf>
    <xf numFmtId="0" fontId="42" fillId="0" borderId="12" xfId="0" applyFont="1" applyBorder="1" applyAlignment="1">
      <alignment horizontal="center"/>
    </xf>
    <xf numFmtId="0" fontId="42" fillId="0" borderId="12" xfId="0" applyFont="1" applyBorder="1"/>
    <xf numFmtId="0" fontId="42" fillId="0" borderId="13" xfId="0" applyFont="1" applyBorder="1" applyAlignment="1">
      <alignment horizontal="center"/>
    </xf>
    <xf numFmtId="0" fontId="42" fillId="0" borderId="13" xfId="0" applyFont="1" applyBorder="1"/>
    <xf numFmtId="0" fontId="42" fillId="0" borderId="19" xfId="0" applyFont="1" applyBorder="1"/>
    <xf numFmtId="0" fontId="42" fillId="0" borderId="20" xfId="0" applyFont="1" applyBorder="1"/>
    <xf numFmtId="0" fontId="42" fillId="0" borderId="21" xfId="0" applyFont="1" applyBorder="1"/>
    <xf numFmtId="0" fontId="42" fillId="0" borderId="0" xfId="0" applyFont="1" applyBorder="1"/>
    <xf numFmtId="0" fontId="41" fillId="0" borderId="18" xfId="0" applyFont="1" applyBorder="1" applyAlignment="1"/>
    <xf numFmtId="0" fontId="41" fillId="0" borderId="18" xfId="0" applyFont="1" applyBorder="1" applyAlignment="1">
      <alignment horizontal="center"/>
    </xf>
    <xf numFmtId="0" fontId="41" fillId="0" borderId="15" xfId="0" applyFont="1" applyBorder="1" applyAlignment="1">
      <alignment horizontal="center" vertical="center"/>
    </xf>
    <xf numFmtId="0" fontId="43" fillId="0" borderId="1" xfId="0" applyFont="1" applyFill="1" applyBorder="1" applyAlignment="1">
      <alignment horizontal="left" vertical="center" wrapText="1"/>
    </xf>
    <xf numFmtId="4" fontId="28" fillId="0" borderId="1" xfId="4" applyNumberFormat="1" applyFont="1" applyFill="1" applyBorder="1" applyAlignment="1" applyProtection="1">
      <alignment vertical="center" wrapText="1"/>
    </xf>
    <xf numFmtId="0" fontId="27" fillId="0" borderId="1" xfId="0" applyFont="1" applyFill="1" applyBorder="1" applyAlignment="1">
      <alignment vertical="center" wrapText="1"/>
    </xf>
    <xf numFmtId="4" fontId="27" fillId="2" borderId="1" xfId="0" applyNumberFormat="1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vertical="center" wrapText="1"/>
    </xf>
    <xf numFmtId="4" fontId="27" fillId="0" borderId="1" xfId="0" applyNumberFormat="1" applyFont="1" applyFill="1" applyBorder="1" applyAlignment="1">
      <alignment horizontal="center" vertical="center"/>
    </xf>
    <xf numFmtId="0" fontId="26" fillId="0" borderId="0" xfId="1" applyFont="1" applyFill="1" applyAlignment="1">
      <alignment horizontal="center" vertical="center" wrapText="1"/>
    </xf>
    <xf numFmtId="0" fontId="26" fillId="0" borderId="0" xfId="1" applyFont="1" applyFill="1" applyAlignment="1">
      <alignment horizontal="center" vertical="center" wrapText="1"/>
    </xf>
    <xf numFmtId="0" fontId="26" fillId="0" borderId="0" xfId="3" applyFont="1" applyFill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0" fontId="43" fillId="0" borderId="1" xfId="41" applyFont="1" applyFill="1" applyBorder="1" applyAlignment="1">
      <alignment horizontal="left" vertical="center" wrapText="1"/>
    </xf>
    <xf numFmtId="4" fontId="27" fillId="0" borderId="1" xfId="4" applyNumberFormat="1" applyFont="1" applyFill="1" applyBorder="1" applyAlignment="1" applyProtection="1">
      <alignment horizontal="left" vertical="center" wrapText="1"/>
    </xf>
  </cellXfs>
  <cellStyles count="47"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2" xfId="23"/>
    <cellStyle name="Accent2 2" xfId="24"/>
    <cellStyle name="Accent3 2" xfId="25"/>
    <cellStyle name="Accent4 2" xfId="26"/>
    <cellStyle name="Accent5 2" xfId="27"/>
    <cellStyle name="Accent6 2" xfId="28"/>
    <cellStyle name="Bad 2" xfId="29"/>
    <cellStyle name="Calculation 2" xfId="30"/>
    <cellStyle name="Check Cell 2" xfId="31"/>
    <cellStyle name="Explanatory Text 2" xfId="32"/>
    <cellStyle name="Good 2" xfId="33"/>
    <cellStyle name="Heading 1 2" xfId="34"/>
    <cellStyle name="Heading 2 2" xfId="35"/>
    <cellStyle name="Heading 3 2" xfId="36"/>
    <cellStyle name="Heading 4 2" xfId="37"/>
    <cellStyle name="Input 2" xfId="38"/>
    <cellStyle name="Linked Cell 2" xfId="39"/>
    <cellStyle name="Neutral 2" xfId="40"/>
    <cellStyle name="Normal" xfId="0" builtinId="0"/>
    <cellStyle name="Normal 2" xfId="2"/>
    <cellStyle name="Normal 3" xfId="3"/>
    <cellStyle name="Normal 3 2" xfId="41"/>
    <cellStyle name="Normal 4" xfId="1"/>
    <cellStyle name="Normal_Sheet1" xfId="4"/>
    <cellStyle name="Note 2" xfId="42"/>
    <cellStyle name="Output 2" xfId="43"/>
    <cellStyle name="Title 2" xfId="44"/>
    <cellStyle name="Total 2" xfId="45"/>
    <cellStyle name="Warning Text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5"/>
  <sheetViews>
    <sheetView tabSelected="1" zoomScaleNormal="100" workbookViewId="0">
      <selection activeCell="M76" sqref="M76"/>
    </sheetView>
  </sheetViews>
  <sheetFormatPr defaultRowHeight="15" x14ac:dyDescent="0.25"/>
  <cols>
    <col min="1" max="1" width="4.7109375" style="2" customWidth="1"/>
    <col min="2" max="2" width="7.42578125" style="2" customWidth="1"/>
    <col min="3" max="3" width="30.7109375" style="2" customWidth="1"/>
    <col min="4" max="4" width="26.85546875" style="2" customWidth="1"/>
    <col min="5" max="5" width="14.7109375" style="2" customWidth="1"/>
    <col min="6" max="6" width="19.7109375" style="2" customWidth="1"/>
    <col min="7" max="7" width="11.5703125" style="2" customWidth="1"/>
    <col min="8" max="9" width="12" style="2" customWidth="1"/>
    <col min="10" max="10" width="16.140625" style="2" customWidth="1"/>
    <col min="11" max="11" width="15.7109375" style="2" customWidth="1"/>
    <col min="12" max="12" width="15.140625" style="2" customWidth="1"/>
    <col min="13" max="13" width="11.7109375" style="2" bestFit="1" customWidth="1"/>
    <col min="14" max="16384" width="9.140625" style="2"/>
  </cols>
  <sheetData>
    <row r="1" spans="1:13" ht="15.75" x14ac:dyDescent="0.3">
      <c r="A1" s="63" t="s">
        <v>34</v>
      </c>
      <c r="B1" s="63"/>
      <c r="C1" s="63"/>
      <c r="D1" s="64"/>
      <c r="E1" s="64"/>
      <c r="F1" s="64"/>
      <c r="G1" s="64"/>
      <c r="H1" s="64"/>
      <c r="I1" s="64"/>
      <c r="J1" s="64"/>
      <c r="K1" s="64"/>
    </row>
    <row r="2" spans="1:13" ht="15.75" x14ac:dyDescent="0.3">
      <c r="A2" s="64"/>
      <c r="B2" s="64"/>
      <c r="C2" s="161"/>
      <c r="D2" s="161"/>
      <c r="E2" s="161"/>
      <c r="F2" s="65"/>
      <c r="G2" s="119"/>
      <c r="H2" s="66"/>
      <c r="I2" s="67"/>
      <c r="J2" s="68" t="s">
        <v>1</v>
      </c>
      <c r="K2" s="69"/>
      <c r="L2" s="3"/>
    </row>
    <row r="3" spans="1:13" ht="15.75" x14ac:dyDescent="0.3">
      <c r="A3" s="64"/>
      <c r="B3" s="64"/>
      <c r="C3" s="161" t="s">
        <v>0</v>
      </c>
      <c r="D3" s="161"/>
      <c r="E3" s="161"/>
      <c r="F3" s="65"/>
      <c r="G3" s="119"/>
      <c r="H3" s="121"/>
      <c r="I3" s="71"/>
      <c r="J3" s="118" t="s">
        <v>37</v>
      </c>
      <c r="K3" s="72"/>
      <c r="L3" s="5"/>
      <c r="M3" s="5"/>
    </row>
    <row r="4" spans="1:13" ht="15.75" x14ac:dyDescent="0.3">
      <c r="A4" s="64"/>
      <c r="B4" s="64"/>
      <c r="C4" s="73"/>
      <c r="D4" s="73"/>
      <c r="E4" s="73"/>
      <c r="F4" s="65"/>
      <c r="G4" s="77" t="s">
        <v>38</v>
      </c>
      <c r="H4" s="122"/>
      <c r="I4" s="74"/>
      <c r="J4" s="117"/>
      <c r="K4" s="76"/>
      <c r="L4" s="6"/>
      <c r="M4" s="5"/>
    </row>
    <row r="5" spans="1:13" ht="15.75" x14ac:dyDescent="0.3">
      <c r="A5" s="64"/>
      <c r="B5" s="64"/>
      <c r="C5" s="73"/>
      <c r="D5" s="73"/>
      <c r="E5" s="73"/>
      <c r="F5" s="65"/>
      <c r="G5" s="77"/>
      <c r="H5" s="122"/>
      <c r="I5" s="74"/>
      <c r="J5" s="118" t="s">
        <v>35</v>
      </c>
      <c r="K5" s="76"/>
      <c r="L5" s="6"/>
      <c r="M5" s="5"/>
    </row>
    <row r="6" spans="1:13" ht="15.75" x14ac:dyDescent="0.3">
      <c r="A6" s="64"/>
      <c r="B6" s="64"/>
      <c r="C6" s="73"/>
      <c r="D6" s="73"/>
      <c r="E6" s="73"/>
      <c r="F6" s="65"/>
      <c r="G6" s="77"/>
      <c r="H6" s="122"/>
      <c r="I6" s="74"/>
      <c r="J6" s="78"/>
      <c r="K6" s="72"/>
      <c r="L6" s="6"/>
      <c r="M6" s="5"/>
    </row>
    <row r="7" spans="1:13" ht="15.75" x14ac:dyDescent="0.3">
      <c r="A7" s="64"/>
      <c r="B7" s="64"/>
      <c r="C7" s="73"/>
      <c r="D7" s="73"/>
      <c r="E7" s="73"/>
      <c r="F7" s="65"/>
      <c r="G7" s="77"/>
      <c r="H7" s="123"/>
      <c r="I7" s="79"/>
      <c r="J7" s="80"/>
      <c r="K7" s="81"/>
      <c r="L7" s="6"/>
      <c r="M7" s="5"/>
    </row>
    <row r="8" spans="1:13" ht="15.75" x14ac:dyDescent="0.3">
      <c r="A8" s="64"/>
      <c r="B8" s="64"/>
      <c r="C8" s="73"/>
      <c r="D8" s="73"/>
      <c r="E8" s="73"/>
      <c r="F8" s="65"/>
      <c r="G8" s="77"/>
      <c r="H8" s="74"/>
      <c r="I8" s="74"/>
      <c r="J8" s="78"/>
      <c r="K8" s="75"/>
      <c r="L8" s="6"/>
      <c r="M8" s="5"/>
    </row>
    <row r="9" spans="1:13" x14ac:dyDescent="0.25">
      <c r="A9" s="163" t="s">
        <v>25</v>
      </c>
      <c r="B9" s="163"/>
      <c r="C9" s="163"/>
      <c r="D9" s="163"/>
      <c r="E9" s="163"/>
      <c r="F9" s="163"/>
      <c r="G9" s="163"/>
      <c r="H9" s="163"/>
      <c r="I9" s="163"/>
      <c r="J9" s="163"/>
      <c r="K9" s="82"/>
      <c r="L9" s="5"/>
      <c r="M9" s="5"/>
    </row>
    <row r="10" spans="1:13" ht="15" customHeight="1" x14ac:dyDescent="0.25">
      <c r="A10" s="83"/>
      <c r="B10" s="83"/>
      <c r="C10" s="84" t="s">
        <v>20</v>
      </c>
      <c r="D10" s="84"/>
      <c r="E10" s="84"/>
      <c r="F10" s="84"/>
      <c r="G10" s="84"/>
      <c r="H10" s="84"/>
      <c r="I10" s="84"/>
      <c r="J10" s="84"/>
      <c r="K10" s="85"/>
      <c r="L10" s="3"/>
    </row>
    <row r="11" spans="1:13" ht="111" customHeight="1" x14ac:dyDescent="0.3">
      <c r="A11" s="12" t="s">
        <v>2</v>
      </c>
      <c r="B11" s="12" t="s">
        <v>10</v>
      </c>
      <c r="C11" s="13" t="s">
        <v>9</v>
      </c>
      <c r="D11" s="12" t="s">
        <v>8</v>
      </c>
      <c r="E11" s="14" t="s">
        <v>26</v>
      </c>
      <c r="F11" s="12" t="s">
        <v>7</v>
      </c>
      <c r="G11" s="12" t="s">
        <v>6</v>
      </c>
      <c r="H11" s="12" t="s">
        <v>5</v>
      </c>
      <c r="I11" s="12" t="s">
        <v>59</v>
      </c>
      <c r="J11" s="15" t="s">
        <v>19</v>
      </c>
      <c r="K11" s="16" t="s">
        <v>18</v>
      </c>
    </row>
    <row r="12" spans="1:13" ht="15" customHeight="1" x14ac:dyDescent="0.25">
      <c r="A12" s="86">
        <v>1</v>
      </c>
      <c r="B12" s="86">
        <v>2</v>
      </c>
      <c r="C12" s="12">
        <v>3</v>
      </c>
      <c r="D12" s="86">
        <v>4</v>
      </c>
      <c r="E12" s="86">
        <v>5</v>
      </c>
      <c r="F12" s="86">
        <v>6</v>
      </c>
      <c r="G12" s="86">
        <v>7</v>
      </c>
      <c r="H12" s="86">
        <v>8</v>
      </c>
      <c r="I12" s="86">
        <v>9</v>
      </c>
      <c r="J12" s="87">
        <v>10</v>
      </c>
      <c r="K12" s="87">
        <v>11</v>
      </c>
    </row>
    <row r="13" spans="1:13" ht="15" customHeight="1" x14ac:dyDescent="0.25">
      <c r="A13" s="86"/>
      <c r="B13" s="86"/>
      <c r="C13" s="12"/>
      <c r="D13" s="86"/>
      <c r="E13" s="86"/>
      <c r="F13" s="86"/>
      <c r="G13" s="86"/>
      <c r="H13" s="86"/>
      <c r="I13" s="86"/>
      <c r="J13" s="87"/>
      <c r="K13" s="87"/>
    </row>
    <row r="14" spans="1:13" s="7" customFormat="1" ht="15.75" x14ac:dyDescent="0.3">
      <c r="A14" s="45"/>
      <c r="B14" s="45"/>
      <c r="C14" s="88" t="s">
        <v>12</v>
      </c>
      <c r="D14" s="47"/>
      <c r="E14" s="48"/>
      <c r="F14" s="49"/>
      <c r="G14" s="50"/>
      <c r="H14" s="51"/>
      <c r="I14" s="51"/>
      <c r="J14" s="52"/>
      <c r="K14" s="53"/>
    </row>
    <row r="15" spans="1:13" s="7" customFormat="1" ht="112.5" x14ac:dyDescent="0.25">
      <c r="A15" s="89" t="s">
        <v>39</v>
      </c>
      <c r="B15" s="89" t="s">
        <v>41</v>
      </c>
      <c r="C15" s="158" t="s">
        <v>49</v>
      </c>
      <c r="D15" s="8" t="s">
        <v>50</v>
      </c>
      <c r="E15" s="10">
        <v>116000</v>
      </c>
      <c r="F15" s="90" t="s">
        <v>84</v>
      </c>
      <c r="G15" s="91" t="s">
        <v>43</v>
      </c>
      <c r="H15" s="91" t="s">
        <v>44</v>
      </c>
      <c r="I15" s="157" t="s">
        <v>45</v>
      </c>
      <c r="J15" s="10">
        <v>232000</v>
      </c>
      <c r="K15" s="124" t="s">
        <v>47</v>
      </c>
    </row>
    <row r="16" spans="1:13" s="7" customFormat="1" ht="112.5" x14ac:dyDescent="0.25">
      <c r="A16" s="89" t="s">
        <v>40</v>
      </c>
      <c r="B16" s="89" t="s">
        <v>42</v>
      </c>
      <c r="C16" s="8" t="s">
        <v>51</v>
      </c>
      <c r="D16" s="8" t="s">
        <v>52</v>
      </c>
      <c r="E16" s="10">
        <v>26535</v>
      </c>
      <c r="F16" s="8" t="s">
        <v>85</v>
      </c>
      <c r="G16" s="91" t="s">
        <v>43</v>
      </c>
      <c r="H16" s="91" t="s">
        <v>46</v>
      </c>
      <c r="I16" s="157" t="s">
        <v>45</v>
      </c>
      <c r="J16" s="159">
        <v>804584</v>
      </c>
      <c r="K16" s="92" t="s">
        <v>48</v>
      </c>
    </row>
    <row r="17" spans="1:12" s="7" customFormat="1" x14ac:dyDescent="0.25">
      <c r="A17" s="20"/>
      <c r="B17" s="20"/>
      <c r="C17" s="21"/>
      <c r="D17" s="21" t="s">
        <v>27</v>
      </c>
      <c r="E17" s="22">
        <f>SUM(E15+E16)</f>
        <v>142535</v>
      </c>
      <c r="F17" s="23"/>
      <c r="G17" s="24"/>
      <c r="H17" s="25"/>
      <c r="I17" s="25"/>
      <c r="J17" s="22">
        <f>SUM(J15+J16)</f>
        <v>1036584</v>
      </c>
      <c r="K17" s="27"/>
    </row>
    <row r="18" spans="1:12" s="7" customFormat="1" ht="15.75" x14ac:dyDescent="0.3">
      <c r="A18" s="45"/>
      <c r="B18" s="45"/>
      <c r="C18" s="93" t="s">
        <v>11</v>
      </c>
      <c r="D18" s="47"/>
      <c r="E18" s="48"/>
      <c r="F18" s="49"/>
      <c r="G18" s="50"/>
      <c r="H18" s="51"/>
      <c r="I18" s="51"/>
      <c r="J18" s="52"/>
      <c r="K18" s="53"/>
    </row>
    <row r="19" spans="1:12" s="7" customFormat="1" ht="132" x14ac:dyDescent="0.25">
      <c r="A19" s="89"/>
      <c r="B19" s="89" t="s">
        <v>53</v>
      </c>
      <c r="C19" s="8" t="s">
        <v>56</v>
      </c>
      <c r="D19" s="8" t="s">
        <v>72</v>
      </c>
      <c r="E19" s="10">
        <v>39663.870000000003</v>
      </c>
      <c r="F19" s="62" t="s">
        <v>84</v>
      </c>
      <c r="G19" s="9" t="s">
        <v>43</v>
      </c>
      <c r="H19" s="9" t="s">
        <v>44</v>
      </c>
      <c r="I19" s="125" t="s">
        <v>45</v>
      </c>
      <c r="J19" s="11">
        <v>312200</v>
      </c>
      <c r="K19" s="92" t="s">
        <v>74</v>
      </c>
    </row>
    <row r="20" spans="1:12" s="7" customFormat="1" ht="132" x14ac:dyDescent="0.25">
      <c r="A20" s="94"/>
      <c r="B20" s="89" t="s">
        <v>54</v>
      </c>
      <c r="C20" s="31" t="s">
        <v>57</v>
      </c>
      <c r="D20" s="8" t="s">
        <v>58</v>
      </c>
      <c r="E20" s="10">
        <v>116000</v>
      </c>
      <c r="F20" s="62" t="s">
        <v>84</v>
      </c>
      <c r="G20" s="9" t="s">
        <v>43</v>
      </c>
      <c r="H20" s="9" t="s">
        <v>44</v>
      </c>
      <c r="I20" s="125" t="s">
        <v>45</v>
      </c>
      <c r="J20" s="11">
        <v>347470</v>
      </c>
      <c r="K20" s="92" t="s">
        <v>55</v>
      </c>
    </row>
    <row r="21" spans="1:12" customFormat="1" x14ac:dyDescent="0.25">
      <c r="A21" s="20"/>
      <c r="B21" s="20"/>
      <c r="C21" s="21"/>
      <c r="D21" s="21" t="s">
        <v>28</v>
      </c>
      <c r="E21" s="22">
        <f>SUM(E19+E20)</f>
        <v>155663.87</v>
      </c>
      <c r="F21" s="23"/>
      <c r="G21" s="24"/>
      <c r="H21" s="25"/>
      <c r="I21" s="25"/>
      <c r="J21" s="22">
        <f>SUM(J19+J20)</f>
        <v>659670</v>
      </c>
      <c r="K21" s="27"/>
      <c r="L21" s="4"/>
    </row>
    <row r="22" spans="1:12" x14ac:dyDescent="0.25">
      <c r="A22" s="34"/>
      <c r="B22" s="32"/>
      <c r="C22" s="35"/>
      <c r="D22" s="43" t="s">
        <v>29</v>
      </c>
      <c r="E22" s="44">
        <f>E17</f>
        <v>142535</v>
      </c>
      <c r="F22" s="41"/>
      <c r="G22" s="38"/>
      <c r="H22" s="39"/>
      <c r="I22" s="39"/>
      <c r="J22" s="39"/>
      <c r="K22" s="42"/>
    </row>
    <row r="23" spans="1:12" x14ac:dyDescent="0.25">
      <c r="A23" s="34"/>
      <c r="B23" s="32"/>
      <c r="C23" s="35"/>
      <c r="D23" s="30" t="s">
        <v>30</v>
      </c>
      <c r="E23" s="37">
        <f>SUM(E21+E79)</f>
        <v>259627.74</v>
      </c>
      <c r="F23" s="41"/>
      <c r="G23" s="38"/>
      <c r="H23" s="39"/>
      <c r="I23" s="39"/>
      <c r="J23" s="39"/>
      <c r="K23" s="42"/>
    </row>
    <row r="24" spans="1:12" x14ac:dyDescent="0.25">
      <c r="A24" s="36"/>
      <c r="B24" s="33"/>
      <c r="C24" s="35"/>
      <c r="D24" s="28" t="s">
        <v>31</v>
      </c>
      <c r="E24" s="29">
        <v>0</v>
      </c>
      <c r="F24" s="41"/>
      <c r="G24" s="38"/>
      <c r="H24" s="39"/>
      <c r="I24" s="39"/>
      <c r="J24" s="40"/>
      <c r="K24" s="42"/>
    </row>
    <row r="25" spans="1:12" x14ac:dyDescent="0.25">
      <c r="A25" s="54"/>
      <c r="B25" s="54"/>
      <c r="C25" s="55"/>
      <c r="D25" s="56"/>
      <c r="E25" s="57"/>
      <c r="F25" s="58"/>
      <c r="G25" s="57"/>
      <c r="H25" s="59"/>
      <c r="I25" s="59"/>
      <c r="J25" s="56"/>
      <c r="K25" s="54"/>
    </row>
    <row r="26" spans="1:12" x14ac:dyDescent="0.25">
      <c r="A26" s="95"/>
      <c r="B26" s="95"/>
      <c r="C26" s="95"/>
      <c r="D26" s="95"/>
      <c r="E26" s="95"/>
      <c r="F26" s="95"/>
      <c r="G26" s="95"/>
      <c r="H26" s="95"/>
      <c r="I26" s="95"/>
      <c r="J26" s="95"/>
      <c r="K26" s="95"/>
    </row>
    <row r="27" spans="1:12" x14ac:dyDescent="0.25">
      <c r="A27" s="95"/>
      <c r="B27" s="95"/>
      <c r="C27" s="96" t="s">
        <v>14</v>
      </c>
      <c r="D27" s="95"/>
      <c r="E27" s="95"/>
      <c r="F27" s="96" t="s">
        <v>32</v>
      </c>
      <c r="G27" s="95"/>
      <c r="H27" s="97" t="s">
        <v>21</v>
      </c>
      <c r="I27" s="98"/>
      <c r="J27" s="99"/>
      <c r="K27" s="100"/>
    </row>
    <row r="28" spans="1:12" x14ac:dyDescent="0.25">
      <c r="A28" s="95"/>
      <c r="B28" s="95"/>
      <c r="C28" s="101" t="s">
        <v>13</v>
      </c>
      <c r="D28" s="95"/>
      <c r="E28" s="95"/>
      <c r="F28" s="101" t="s">
        <v>13</v>
      </c>
      <c r="G28" s="95"/>
      <c r="H28" s="102"/>
      <c r="I28" s="103"/>
      <c r="J28" s="103" t="s">
        <v>22</v>
      </c>
      <c r="K28" s="104"/>
    </row>
    <row r="29" spans="1:12" ht="22.5" x14ac:dyDescent="0.25">
      <c r="A29" s="95"/>
      <c r="B29" s="95"/>
      <c r="C29" s="105" t="s">
        <v>17</v>
      </c>
      <c r="D29" s="95"/>
      <c r="E29" s="95"/>
      <c r="F29" s="105" t="s">
        <v>16</v>
      </c>
      <c r="G29" s="95"/>
      <c r="H29" s="106" t="s">
        <v>24</v>
      </c>
      <c r="I29" s="107"/>
      <c r="J29" s="107"/>
      <c r="K29" s="108"/>
    </row>
    <row r="30" spans="1:12" x14ac:dyDescent="0.25">
      <c r="A30" s="95"/>
      <c r="B30" s="95"/>
      <c r="C30" s="109"/>
      <c r="D30" s="95"/>
      <c r="E30" s="95"/>
      <c r="F30" s="110"/>
      <c r="G30" s="95"/>
      <c r="H30" s="106"/>
      <c r="I30" s="107"/>
      <c r="J30" s="111" t="s">
        <v>23</v>
      </c>
      <c r="K30" s="108"/>
    </row>
    <row r="31" spans="1:12" x14ac:dyDescent="0.25">
      <c r="A31" s="95"/>
      <c r="B31" s="95"/>
      <c r="C31" s="112"/>
      <c r="D31" s="95"/>
      <c r="E31" s="95"/>
      <c r="F31" s="113"/>
      <c r="G31" s="95"/>
      <c r="H31" s="114"/>
      <c r="I31" s="115"/>
      <c r="J31" s="115"/>
      <c r="K31" s="116"/>
    </row>
    <row r="58" spans="1:11" ht="15.75" x14ac:dyDescent="0.3">
      <c r="A58" s="63" t="s">
        <v>34</v>
      </c>
      <c r="B58" s="63"/>
      <c r="C58" s="63"/>
      <c r="D58" s="64"/>
      <c r="E58" s="64"/>
      <c r="F58" s="64"/>
      <c r="G58" s="126"/>
      <c r="H58" s="127"/>
      <c r="I58" s="127"/>
      <c r="J58" s="69"/>
      <c r="K58" s="64"/>
    </row>
    <row r="59" spans="1:11" ht="15.75" x14ac:dyDescent="0.3">
      <c r="A59" s="64"/>
      <c r="B59" s="64"/>
      <c r="C59" s="161"/>
      <c r="D59" s="161"/>
      <c r="E59" s="161"/>
      <c r="F59" s="119"/>
      <c r="G59" s="70"/>
      <c r="H59" s="119"/>
      <c r="I59" s="120" t="s">
        <v>1</v>
      </c>
      <c r="J59" s="128"/>
      <c r="K59" s="95"/>
    </row>
    <row r="60" spans="1:11" ht="15.75" x14ac:dyDescent="0.3">
      <c r="A60" s="64"/>
      <c r="B60" s="64"/>
      <c r="C60" s="161" t="s">
        <v>0</v>
      </c>
      <c r="D60" s="161"/>
      <c r="E60" s="161"/>
      <c r="F60" s="119"/>
      <c r="G60" s="121"/>
      <c r="H60" s="71"/>
      <c r="I60" s="118" t="s">
        <v>36</v>
      </c>
      <c r="J60" s="72"/>
      <c r="K60" s="95"/>
    </row>
    <row r="61" spans="1:11" ht="15.75" x14ac:dyDescent="0.3">
      <c r="A61" s="64"/>
      <c r="B61" s="64"/>
      <c r="C61" s="73"/>
      <c r="D61" s="73"/>
      <c r="E61" s="73"/>
      <c r="F61" s="129" t="s">
        <v>60</v>
      </c>
      <c r="G61" s="122"/>
      <c r="H61" s="74"/>
      <c r="I61" s="75"/>
      <c r="J61" s="76"/>
      <c r="K61" s="95"/>
    </row>
    <row r="62" spans="1:11" ht="15.75" x14ac:dyDescent="0.3">
      <c r="A62" s="64"/>
      <c r="B62" s="64"/>
      <c r="C62" s="73"/>
      <c r="D62" s="73"/>
      <c r="E62" s="73"/>
      <c r="F62" s="77"/>
      <c r="G62" s="122"/>
      <c r="H62" s="74"/>
      <c r="I62" s="118" t="s">
        <v>35</v>
      </c>
      <c r="J62" s="76"/>
      <c r="K62" s="95"/>
    </row>
    <row r="63" spans="1:11" ht="15.75" x14ac:dyDescent="0.3">
      <c r="A63" s="64"/>
      <c r="B63" s="64"/>
      <c r="C63" s="73"/>
      <c r="D63" s="73"/>
      <c r="E63" s="73"/>
      <c r="F63" s="77"/>
      <c r="G63" s="123"/>
      <c r="H63" s="79"/>
      <c r="I63" s="80"/>
      <c r="J63" s="81"/>
      <c r="K63" s="95"/>
    </row>
    <row r="64" spans="1:11" ht="15.75" x14ac:dyDescent="0.3">
      <c r="A64" s="64"/>
      <c r="B64" s="64"/>
      <c r="C64" s="160"/>
      <c r="D64" s="160"/>
      <c r="E64" s="160"/>
      <c r="F64" s="77"/>
      <c r="G64" s="74"/>
      <c r="H64" s="74"/>
      <c r="I64" s="78"/>
      <c r="J64" s="75"/>
      <c r="K64" s="95"/>
    </row>
    <row r="65" spans="1:11" ht="15.75" x14ac:dyDescent="0.3">
      <c r="A65" s="64"/>
      <c r="B65" s="64"/>
      <c r="C65" s="160"/>
      <c r="D65" s="160"/>
      <c r="E65" s="160"/>
      <c r="F65" s="77"/>
      <c r="G65" s="74"/>
      <c r="H65" s="74"/>
      <c r="I65" s="78"/>
      <c r="J65" s="75"/>
      <c r="K65" s="95"/>
    </row>
    <row r="66" spans="1:11" ht="15.75" x14ac:dyDescent="0.3">
      <c r="A66" s="64"/>
      <c r="B66" s="64"/>
      <c r="C66" s="160"/>
      <c r="D66" s="160"/>
      <c r="E66" s="160"/>
      <c r="F66" s="77"/>
      <c r="G66" s="74"/>
      <c r="H66" s="74"/>
      <c r="I66" s="78"/>
      <c r="J66" s="75"/>
      <c r="K66" s="95"/>
    </row>
    <row r="67" spans="1:11" ht="15.75" x14ac:dyDescent="0.3">
      <c r="A67" s="64"/>
      <c r="B67" s="64"/>
      <c r="C67" s="160"/>
      <c r="D67" s="160"/>
      <c r="E67" s="160"/>
      <c r="F67" s="77"/>
      <c r="G67" s="74"/>
      <c r="H67" s="74"/>
      <c r="I67" s="78"/>
      <c r="J67" s="75"/>
      <c r="K67" s="95"/>
    </row>
    <row r="68" spans="1:11" ht="15.75" x14ac:dyDescent="0.3">
      <c r="A68" s="64"/>
      <c r="B68" s="64"/>
      <c r="C68" s="160"/>
      <c r="D68" s="160"/>
      <c r="E68" s="160"/>
      <c r="F68" s="77"/>
      <c r="G68" s="74"/>
      <c r="H68" s="74"/>
      <c r="I68" s="78"/>
      <c r="J68" s="75"/>
      <c r="K68" s="95"/>
    </row>
    <row r="69" spans="1:11" ht="15.75" x14ac:dyDescent="0.3">
      <c r="A69" s="64"/>
      <c r="B69" s="64"/>
      <c r="C69" s="73"/>
      <c r="D69" s="73"/>
      <c r="E69" s="73"/>
      <c r="F69" s="77"/>
      <c r="G69" s="74"/>
      <c r="H69" s="74"/>
      <c r="I69" s="78"/>
      <c r="J69" s="75"/>
      <c r="K69" s="95"/>
    </row>
    <row r="70" spans="1:11" ht="15.75" x14ac:dyDescent="0.3">
      <c r="A70" s="64"/>
      <c r="B70" s="64"/>
      <c r="C70" s="130" t="s">
        <v>15</v>
      </c>
      <c r="D70" s="73"/>
      <c r="E70" s="73"/>
      <c r="F70" s="65"/>
      <c r="G70" s="131"/>
      <c r="H70" s="74"/>
      <c r="I70" s="74"/>
      <c r="J70" s="78"/>
      <c r="K70" s="75"/>
    </row>
    <row r="71" spans="1:11" x14ac:dyDescent="0.25">
      <c r="A71" s="162" t="s">
        <v>73</v>
      </c>
      <c r="B71" s="162"/>
      <c r="C71" s="162"/>
      <c r="D71" s="162"/>
      <c r="E71" s="162"/>
      <c r="F71" s="162"/>
      <c r="G71" s="162"/>
      <c r="H71" s="162"/>
      <c r="I71" s="162"/>
      <c r="J71" s="162"/>
      <c r="K71" s="82"/>
    </row>
    <row r="72" spans="1:11" x14ac:dyDescent="0.25">
      <c r="A72" s="60"/>
      <c r="B72" s="60"/>
      <c r="C72" s="61" t="s">
        <v>20</v>
      </c>
      <c r="D72" s="61"/>
      <c r="E72" s="61"/>
      <c r="F72" s="61"/>
      <c r="G72" s="61"/>
      <c r="H72" s="61"/>
      <c r="I72" s="61"/>
      <c r="J72" s="61"/>
      <c r="K72" s="1"/>
    </row>
    <row r="73" spans="1:11" ht="135" x14ac:dyDescent="0.3">
      <c r="A73" s="12" t="s">
        <v>2</v>
      </c>
      <c r="B73" s="12" t="s">
        <v>10</v>
      </c>
      <c r="C73" s="13" t="s">
        <v>9</v>
      </c>
      <c r="D73" s="12" t="s">
        <v>8</v>
      </c>
      <c r="E73" s="14" t="s">
        <v>33</v>
      </c>
      <c r="F73" s="12" t="s">
        <v>7</v>
      </c>
      <c r="G73" s="12" t="s">
        <v>6</v>
      </c>
      <c r="H73" s="12" t="s">
        <v>5</v>
      </c>
      <c r="I73" s="15" t="s">
        <v>4</v>
      </c>
      <c r="J73" s="16" t="s">
        <v>3</v>
      </c>
    </row>
    <row r="74" spans="1:11" x14ac:dyDescent="0.25">
      <c r="A74" s="17">
        <v>1</v>
      </c>
      <c r="B74" s="17">
        <v>2</v>
      </c>
      <c r="C74" s="18">
        <v>3</v>
      </c>
      <c r="D74" s="17">
        <v>4</v>
      </c>
      <c r="E74" s="17">
        <v>5</v>
      </c>
      <c r="F74" s="17">
        <v>6</v>
      </c>
      <c r="G74" s="17">
        <v>7</v>
      </c>
      <c r="H74" s="17">
        <v>8</v>
      </c>
      <c r="I74" s="19">
        <v>9</v>
      </c>
      <c r="J74" s="19">
        <v>10</v>
      </c>
    </row>
    <row r="75" spans="1:11" ht="15.75" x14ac:dyDescent="0.3">
      <c r="A75" s="45"/>
      <c r="B75" s="45"/>
      <c r="C75" s="46" t="s">
        <v>11</v>
      </c>
      <c r="D75" s="47"/>
      <c r="E75" s="48"/>
      <c r="F75" s="49"/>
      <c r="G75" s="50"/>
      <c r="H75" s="51"/>
      <c r="I75" s="52"/>
      <c r="J75" s="53"/>
    </row>
    <row r="76" spans="1:11" ht="112.5" x14ac:dyDescent="0.25">
      <c r="A76" s="89" t="s">
        <v>39</v>
      </c>
      <c r="B76" s="89" t="s">
        <v>63</v>
      </c>
      <c r="C76" s="154" t="s">
        <v>75</v>
      </c>
      <c r="D76" s="8" t="s">
        <v>69</v>
      </c>
      <c r="E76" s="10">
        <v>39663.870000000003</v>
      </c>
      <c r="F76" s="155" t="s">
        <v>65</v>
      </c>
      <c r="G76" s="91" t="s">
        <v>43</v>
      </c>
      <c r="H76" s="91" t="s">
        <v>66</v>
      </c>
      <c r="I76" s="10">
        <v>120000</v>
      </c>
      <c r="J76" s="124" t="s">
        <v>67</v>
      </c>
    </row>
    <row r="77" spans="1:11" ht="112.5" x14ac:dyDescent="0.25">
      <c r="A77" s="89" t="s">
        <v>40</v>
      </c>
      <c r="B77" s="89" t="s">
        <v>64</v>
      </c>
      <c r="C77" s="156" t="s">
        <v>70</v>
      </c>
      <c r="D77" s="8" t="s">
        <v>71</v>
      </c>
      <c r="E77" s="10">
        <v>58000</v>
      </c>
      <c r="F77" s="155" t="s">
        <v>65</v>
      </c>
      <c r="G77" s="91" t="s">
        <v>43</v>
      </c>
      <c r="H77" s="91" t="s">
        <v>66</v>
      </c>
      <c r="I77" s="11">
        <v>58000</v>
      </c>
      <c r="J77" s="92" t="s">
        <v>68</v>
      </c>
    </row>
    <row r="78" spans="1:11" ht="112.5" x14ac:dyDescent="0.25">
      <c r="A78" s="89" t="s">
        <v>76</v>
      </c>
      <c r="B78" s="89" t="s">
        <v>77</v>
      </c>
      <c r="C78" s="154" t="s">
        <v>78</v>
      </c>
      <c r="D78" s="164" t="s">
        <v>79</v>
      </c>
      <c r="E78" s="10">
        <v>6300</v>
      </c>
      <c r="F78" s="165" t="s">
        <v>80</v>
      </c>
      <c r="G78" s="91" t="s">
        <v>43</v>
      </c>
      <c r="H78" s="9" t="s">
        <v>81</v>
      </c>
      <c r="I78" s="62" t="s">
        <v>82</v>
      </c>
      <c r="J78" s="92" t="s">
        <v>83</v>
      </c>
    </row>
    <row r="79" spans="1:11" ht="15.75" x14ac:dyDescent="0.3">
      <c r="A79" s="20"/>
      <c r="B79" s="20"/>
      <c r="C79" s="21"/>
      <c r="D79" s="21" t="s">
        <v>28</v>
      </c>
      <c r="E79" s="22">
        <f>SUM(E76:E78)</f>
        <v>103963.87</v>
      </c>
      <c r="F79" s="23"/>
      <c r="G79" s="24"/>
      <c r="H79" s="25"/>
      <c r="I79" s="26"/>
      <c r="J79" s="27"/>
    </row>
    <row r="81" spans="3:11" x14ac:dyDescent="0.25">
      <c r="C81" s="132" t="s">
        <v>14</v>
      </c>
      <c r="D81" s="133"/>
      <c r="E81" s="132" t="s">
        <v>32</v>
      </c>
      <c r="F81" s="133"/>
      <c r="G81" s="133"/>
      <c r="H81" s="134" t="s">
        <v>21</v>
      </c>
      <c r="I81" s="153"/>
      <c r="J81" s="135"/>
      <c r="K81" s="141"/>
    </row>
    <row r="82" spans="3:11" x14ac:dyDescent="0.25">
      <c r="C82" s="136" t="s">
        <v>13</v>
      </c>
      <c r="D82" s="133"/>
      <c r="E82" s="136" t="s">
        <v>13</v>
      </c>
      <c r="F82" s="133"/>
      <c r="G82" s="133"/>
      <c r="H82" s="137"/>
      <c r="I82" s="138" t="s">
        <v>62</v>
      </c>
      <c r="J82" s="152" t="s">
        <v>61</v>
      </c>
      <c r="K82" s="138"/>
    </row>
    <row r="83" spans="3:11" ht="38.25" x14ac:dyDescent="0.25">
      <c r="C83" s="139" t="s">
        <v>17</v>
      </c>
      <c r="D83" s="133"/>
      <c r="E83" s="139" t="s">
        <v>16</v>
      </c>
      <c r="F83" s="133"/>
      <c r="G83" s="133"/>
      <c r="H83" s="140" t="s">
        <v>24</v>
      </c>
      <c r="I83" s="141"/>
      <c r="J83" s="142"/>
      <c r="K83" s="141"/>
    </row>
    <row r="84" spans="3:11" x14ac:dyDescent="0.25">
      <c r="C84" s="143"/>
      <c r="D84" s="133"/>
      <c r="E84" s="144"/>
      <c r="F84" s="133"/>
      <c r="G84" s="133"/>
      <c r="H84" s="140"/>
      <c r="I84" s="141"/>
      <c r="J84" s="151" t="s">
        <v>23</v>
      </c>
      <c r="K84" s="141"/>
    </row>
    <row r="85" spans="3:11" x14ac:dyDescent="0.25">
      <c r="C85" s="145"/>
      <c r="D85" s="133"/>
      <c r="E85" s="146"/>
      <c r="F85" s="133"/>
      <c r="G85" s="133"/>
      <c r="H85" s="147"/>
      <c r="I85" s="148"/>
      <c r="J85" s="149"/>
      <c r="K85" s="150"/>
    </row>
  </sheetData>
  <mergeCells count="6">
    <mergeCell ref="C2:E2"/>
    <mergeCell ref="C3:E3"/>
    <mergeCell ref="C59:E59"/>
    <mergeCell ref="C60:E60"/>
    <mergeCell ref="A71:J71"/>
    <mergeCell ref="A9:J9"/>
  </mergeCells>
  <pageMargins left="0.31496062992125984" right="0.31496062992125984" top="0.35433070866141736" bottom="0.35433070866141736" header="0.31496062992125984" footer="0.31496062992125984"/>
  <pageSetup paperSize="9" scale="80" orientation="landscape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Nicoleta ANTON</dc:creator>
  <cp:lastModifiedBy>Paula Marin</cp:lastModifiedBy>
  <cp:lastPrinted>2020-01-30T07:52:32Z</cp:lastPrinted>
  <dcterms:created xsi:type="dcterms:W3CDTF">2016-10-05T07:49:11Z</dcterms:created>
  <dcterms:modified xsi:type="dcterms:W3CDTF">2020-01-30T07:53:00Z</dcterms:modified>
</cp:coreProperties>
</file>