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115" windowHeight="679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E27" i="1" l="1"/>
  <c r="I27" i="1" l="1"/>
  <c r="E29" i="1"/>
  <c r="E20" i="1" l="1"/>
  <c r="E28" i="1" s="1"/>
  <c r="I20" i="1" l="1"/>
</calcChain>
</file>

<file path=xl/sharedStrings.xml><?xml version="1.0" encoding="utf-8"?>
<sst xmlns="http://schemas.openxmlformats.org/spreadsheetml/2006/main" count="102" uniqueCount="75">
  <si>
    <t xml:space="preserve"> </t>
  </si>
  <si>
    <t>APROB,</t>
  </si>
  <si>
    <t>Nr. Crt.</t>
  </si>
  <si>
    <t>Persoana responsabilă cu aplicarea procedurii de atribuire</t>
  </si>
  <si>
    <t xml:space="preserve">Valoarea estimata fara TVA a serviciilor/ produselor/ lucrarilor similare pe intreaga durata a proiectului </t>
  </si>
  <si>
    <t xml:space="preserve">Data estimată pt. atribuirea  contractului   </t>
  </si>
  <si>
    <t xml:space="preserve">Data estimată pt. Iniţierea procedurii     </t>
  </si>
  <si>
    <t xml:space="preserve">Procedura de atribuire a contractului                                         </t>
  </si>
  <si>
    <t xml:space="preserve">Cod CPV                                                                  </t>
  </si>
  <si>
    <t xml:space="preserve">Obiectul contractului                                                                          </t>
  </si>
  <si>
    <t xml:space="preserve">Cod Unic </t>
  </si>
  <si>
    <t>SERVICII</t>
  </si>
  <si>
    <t>PRODUSE</t>
  </si>
  <si>
    <t>Director General,</t>
  </si>
  <si>
    <t xml:space="preserve">Melania RUSNAC </t>
  </si>
  <si>
    <t xml:space="preserve">                             ANEXA 1</t>
  </si>
  <si>
    <t>Direcția Generală Achiziții</t>
  </si>
  <si>
    <t>Direcția Generală Management Financiar, Resurse Umane și Administrativ</t>
  </si>
  <si>
    <t>Total produse estimat 2020</t>
  </si>
  <si>
    <t>Total servicii estimat 2020</t>
  </si>
  <si>
    <t>Remus URETEAN</t>
  </si>
  <si>
    <t xml:space="preserve">Valoare estimată a contractului/ acordului cadru ce urmeaza a fi atribuit fără TVA -Lei, în 2020                                                  </t>
  </si>
  <si>
    <t xml:space="preserve">Ministerul Lucrărilor Publice, Dezvoltării și Administrației </t>
  </si>
  <si>
    <t>Ion STEFAN</t>
  </si>
  <si>
    <t>1</t>
  </si>
  <si>
    <t>achiziție directă (sub pragul de 135.060)</t>
  </si>
  <si>
    <t>după aprobarea PAAP, sub rezerva primirii tuturor informațiilor /documentelor necesare inițierii procedurii</t>
  </si>
  <si>
    <t>1 luna de la momentul abrobării documentului justificativ</t>
  </si>
  <si>
    <t xml:space="preserve">                                           Ministerul Lucrărilor Publice, Dezvoltării și Administrației </t>
  </si>
  <si>
    <t>MINISTRU</t>
  </si>
  <si>
    <t>2</t>
  </si>
  <si>
    <t>79952000-2 Servicii pentru evenimente</t>
  </si>
  <si>
    <t>Raluca Tiganus</t>
  </si>
  <si>
    <t>3</t>
  </si>
  <si>
    <t>procedura  proprie  ( sub prag  3.376.500)</t>
  </si>
  <si>
    <t xml:space="preserve">Programul anual al achizițiilor publice pentru anul 2020 - Evidența achizițiilor directe și a procedurilor  proprii </t>
  </si>
  <si>
    <t>1S/2020/ANEXA SIPOCA 722</t>
  </si>
  <si>
    <t xml:space="preserve">Sursa de finantare:  Proiectul " Consolidarea capacitatii institutionale a autoritatilor administratiei publice centrale cu atributii in domeniul, </t>
  </si>
  <si>
    <t>Achizitia servicii publicare anunt necesare derularii proiectului "Consolidarea capacitatii institutionale a autoritatilor administratiei publice centrale cu atributii in domeniul, in vederea cresterii calitatii serviciului public de politie locala", cod SIPOCA 722</t>
  </si>
  <si>
    <t xml:space="preserve"> in vederea cresterii calitatii serviciului public de politie locala, cod SIPOCA 722</t>
  </si>
  <si>
    <t>2S/2020/ANEXA SIPOCA 722</t>
  </si>
  <si>
    <t>1P/2020/ANEXA SIPOCA 722</t>
  </si>
  <si>
    <t>2P/2020/ANEXA SIPOCA 722</t>
  </si>
  <si>
    <t>3P/2020/ANEXA SIPOCA 722</t>
  </si>
  <si>
    <t>Achizitia de produse consumabile necesare derularii proiectului " Consolidarea capacitatii institutionale a autoritatilor administratiei publice centrale cu atributii in domeniu, in vederea cresterii calitatii serviciului public de politie locala" cod SIPOCA 722</t>
  </si>
  <si>
    <t>Achizitia de materiale de promovare necesare derularii proiectului " Consolidarea capacitatii institutionale a autoritatilor administratiei publice centrale cu atributii in domeniu, in vederea cresterii calitatii serviciului public de politie locala" cod SIPOCA 722</t>
  </si>
  <si>
    <t>Achizitia de produse si dotari necesare derularii proiectului " Consolidarea capacitatii institutionale a autoritatilor administratiei publice centrale cu atributii in domeniu, in vederea cresterii calitatii serviciului public de politie locala" cod SIPOCA 722</t>
  </si>
  <si>
    <t>Achizitia de servicii de organizare evenimente si deplasari externe, in cadrul proiectului "Consolidarea capacitatii institutionale a autoritatilor administratiei publice centrale cu atributii in domeniul, in vederea cresterii calitatii serviciului public de politie locala", cod SIPOCA 722</t>
  </si>
  <si>
    <t>Laura Maciuceanu</t>
  </si>
  <si>
    <t>39121000-6 Birouri şi mese                            39112000-0 Scaune</t>
  </si>
  <si>
    <t xml:space="preserve">Anton Nicoleta </t>
  </si>
  <si>
    <t xml:space="preserve">39294100-0 Produse informative şi de promovare
</t>
  </si>
  <si>
    <t>Adina Trifan</t>
  </si>
  <si>
    <t>39263000-3 Articole de birou                  30197000-6 Articole mărunte de birou                                           22852000-7 Dosare                                          22852100-8 Coperţi de dosar                                       30197210-1 Bibliorafturi                                         30197330-8 Perforatoare                                       30197320-5 Capsatoare</t>
  </si>
  <si>
    <t>Dorin CIOMAG</t>
  </si>
  <si>
    <t xml:space="preserve">                       </t>
  </si>
  <si>
    <t xml:space="preserve">  </t>
  </si>
  <si>
    <t>Sef Serviciu,</t>
  </si>
  <si>
    <t>Serviciul Dialog Social si Relatia cu Structurile</t>
  </si>
  <si>
    <t>Asociative</t>
  </si>
  <si>
    <t>Total produse 2020</t>
  </si>
  <si>
    <t>Total servicii 2020</t>
  </si>
  <si>
    <t>3S/2020/ANEXA SIPOCA 722</t>
  </si>
  <si>
    <t>Achizitia de servicii de editare si multiplicare necesare derularii proiectului "Consolidarea capacitatii institutionale a autoritatilor administratiei publice centrale cu atributii in domeniul, in vederea cresterii calitatii serviciului public de politie locala", cod SIPOCA 722</t>
  </si>
  <si>
    <t>79970000-4 Servicii de editare                                        79521000-2 Servicii de fotocopiere</t>
  </si>
  <si>
    <t>4</t>
  </si>
  <si>
    <t>4S/2020/ANEXA SIPOCA 722</t>
  </si>
  <si>
    <t>5</t>
  </si>
  <si>
    <t>5S/2020/ANEXA SIPOCA 722</t>
  </si>
  <si>
    <t>Achizitia servicii specializate pentru sondaj de opinie necesare derularii proiectului "Consolidarea capacitatii institutionale a autoritatilor administratiei publice centrale cu atributii in domeniul, in vederea cresterii calitatii serviciului public de politie locala", cod SIPOCA 722</t>
  </si>
  <si>
    <t>79320000-3 Servicii de sondaje de opinie</t>
  </si>
  <si>
    <t xml:space="preserve">Sanda Nete </t>
  </si>
  <si>
    <t>Achizitia de servicii de audit financiar necesare derularii proiectului "Consolidarea capacitatii institutionale a autoritatilor administratiei publice centrale cu atributii in domeniul, in vederea cresterii calitatii serviciului public de politie locala", cod SIPOCA 722</t>
  </si>
  <si>
    <t>79212100-4 Servicii de auditare financiară</t>
  </si>
  <si>
    <t>79341000-6 Servicii de publicitate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</si>
</sst>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Calibri"/>
      <family val="2"/>
      <charset val="238"/>
      <scheme val="minor"/>
    </font>
    <font>
      <b/>
      <sz val="9"/>
      <color theme="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8"/>
      <name val="Trebuchet MS"/>
      <family val="2"/>
      <charset val="238"/>
    </font>
    <font>
      <sz val="8"/>
      <name val="Trebuchet MS"/>
      <family val="2"/>
      <charset val="238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Trebuchet MS"/>
      <family val="2"/>
      <charset val="238"/>
    </font>
    <font>
      <b/>
      <sz val="8"/>
      <color theme="1"/>
      <name val="Trebuchet MS"/>
      <family val="2"/>
      <charset val="238"/>
    </font>
    <font>
      <b/>
      <sz val="8"/>
      <name val="Trebuchet MS"/>
      <family val="2"/>
    </font>
    <font>
      <b/>
      <sz val="8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6" fillId="4" borderId="0" applyNumberFormat="0" applyBorder="0" applyAlignment="0" applyProtection="0"/>
    <xf numFmtId="0" fontId="7" fillId="21" borderId="2" applyNumberFormat="0" applyAlignment="0" applyProtection="0"/>
    <xf numFmtId="0" fontId="8" fillId="22" borderId="3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2" applyNumberFormat="0" applyAlignment="0" applyProtection="0"/>
    <xf numFmtId="0" fontId="15" fillId="0" borderId="7" applyNumberFormat="0" applyFill="0" applyAlignment="0" applyProtection="0"/>
    <xf numFmtId="0" fontId="16" fillId="23" borderId="0" applyNumberFormat="0" applyBorder="0" applyAlignment="0" applyProtection="0"/>
    <xf numFmtId="0" fontId="3" fillId="0" borderId="0"/>
    <xf numFmtId="0" fontId="3" fillId="24" borderId="8" applyNumberFormat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05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0" borderId="0" xfId="1" applyFont="1" applyFill="1" applyAlignment="1">
      <alignment horizontal="center" vertical="center" wrapText="1"/>
    </xf>
    <xf numFmtId="0" fontId="26" fillId="25" borderId="1" xfId="4" applyNumberFormat="1" applyFont="1" applyFill="1" applyBorder="1" applyAlignment="1" applyProtection="1">
      <alignment horizontal="center" vertical="center" wrapText="1"/>
    </xf>
    <xf numFmtId="49" fontId="26" fillId="25" borderId="1" xfId="4" applyNumberFormat="1" applyFont="1" applyFill="1" applyBorder="1" applyAlignment="1" applyProtection="1">
      <alignment horizontal="center" vertical="center" wrapText="1"/>
    </xf>
    <xf numFmtId="4" fontId="26" fillId="25" borderId="1" xfId="4" applyNumberFormat="1" applyFont="1" applyFill="1" applyBorder="1" applyAlignment="1" applyProtection="1">
      <alignment horizontal="center" vertical="center" wrapText="1"/>
    </xf>
    <xf numFmtId="0" fontId="26" fillId="25" borderId="1" xfId="41" applyFont="1" applyFill="1" applyBorder="1" applyAlignment="1">
      <alignment horizontal="center" wrapText="1"/>
    </xf>
    <xf numFmtId="0" fontId="26" fillId="25" borderId="1" xfId="41" applyFont="1" applyFill="1" applyBorder="1" applyAlignment="1">
      <alignment horizontal="center" vertical="center" wrapText="1"/>
    </xf>
    <xf numFmtId="49" fontId="27" fillId="25" borderId="1" xfId="3" applyNumberFormat="1" applyFont="1" applyFill="1" applyBorder="1" applyAlignment="1">
      <alignment horizontal="center" vertical="center" wrapText="1"/>
    </xf>
    <xf numFmtId="0" fontId="27" fillId="25" borderId="1" xfId="0" applyFont="1" applyFill="1" applyBorder="1" applyAlignment="1">
      <alignment horizontal="left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top"/>
    </xf>
    <xf numFmtId="4" fontId="22" fillId="0" borderId="0" xfId="1" applyNumberFormat="1" applyFont="1" applyFill="1" applyBorder="1" applyAlignment="1">
      <alignment vertical="top"/>
    </xf>
    <xf numFmtId="0" fontId="25" fillId="0" borderId="0" xfId="0" applyFont="1" applyBorder="1" applyAlignment="1">
      <alignment vertical="top"/>
    </xf>
    <xf numFmtId="4" fontId="22" fillId="0" borderId="20" xfId="1" applyNumberFormat="1" applyFont="1" applyFill="1" applyBorder="1" applyAlignment="1">
      <alignment vertical="top"/>
    </xf>
    <xf numFmtId="0" fontId="22" fillId="0" borderId="20" xfId="1" applyFont="1" applyBorder="1" applyAlignment="1">
      <alignment vertical="top" wrapText="1"/>
    </xf>
    <xf numFmtId="0" fontId="25" fillId="0" borderId="21" xfId="0" applyFont="1" applyBorder="1" applyAlignment="1">
      <alignment vertical="top"/>
    </xf>
    <xf numFmtId="0" fontId="22" fillId="0" borderId="0" xfId="1" applyFont="1" applyBorder="1" applyAlignment="1">
      <alignment vertical="top" wrapText="1"/>
    </xf>
    <xf numFmtId="49" fontId="27" fillId="26" borderId="1" xfId="3" applyNumberFormat="1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left" vertical="center" wrapText="1"/>
    </xf>
    <xf numFmtId="4" fontId="27" fillId="26" borderId="1" xfId="3" applyNumberFormat="1" applyFont="1" applyFill="1" applyBorder="1" applyAlignment="1">
      <alignment horizontal="center" vertical="center"/>
    </xf>
    <xf numFmtId="4" fontId="27" fillId="26" borderId="1" xfId="4" applyNumberFormat="1" applyFont="1" applyFill="1" applyBorder="1" applyAlignment="1" applyProtection="1">
      <alignment vertical="center" wrapText="1"/>
    </xf>
    <xf numFmtId="49" fontId="27" fillId="26" borderId="1" xfId="3" applyNumberFormat="1" applyFont="1" applyFill="1" applyBorder="1" applyAlignment="1">
      <alignment horizontal="center" vertical="center"/>
    </xf>
    <xf numFmtId="14" fontId="27" fillId="26" borderId="1" xfId="3" applyNumberFormat="1" applyFont="1" applyFill="1" applyBorder="1" applyAlignment="1">
      <alignment horizontal="center" vertical="center" wrapText="1"/>
    </xf>
    <xf numFmtId="4" fontId="27" fillId="26" borderId="1" xfId="3" applyNumberFormat="1" applyFont="1" applyFill="1" applyBorder="1" applyAlignment="1">
      <alignment horizontal="center"/>
    </xf>
    <xf numFmtId="4" fontId="27" fillId="26" borderId="1" xfId="2" applyNumberFormat="1" applyFont="1" applyFill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/>
    </xf>
    <xf numFmtId="0" fontId="30" fillId="0" borderId="12" xfId="0" applyFont="1" applyBorder="1"/>
    <xf numFmtId="0" fontId="30" fillId="0" borderId="13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4" fontId="27" fillId="0" borderId="14" xfId="1" applyNumberFormat="1" applyFont="1" applyFill="1" applyBorder="1" applyAlignment="1">
      <alignment vertical="center" wrapText="1"/>
    </xf>
    <xf numFmtId="4" fontId="27" fillId="0" borderId="15" xfId="1" applyNumberFormat="1" applyFont="1" applyFill="1" applyBorder="1" applyAlignment="1">
      <alignment vertical="center" wrapText="1"/>
    </xf>
    <xf numFmtId="0" fontId="26" fillId="0" borderId="15" xfId="1" applyFont="1" applyBorder="1" applyAlignment="1">
      <alignment horizontal="center" vertical="center" wrapText="1"/>
    </xf>
    <xf numFmtId="0" fontId="27" fillId="0" borderId="16" xfId="0" applyFont="1" applyBorder="1"/>
    <xf numFmtId="0" fontId="27" fillId="0" borderId="0" xfId="0" applyFont="1" applyBorder="1"/>
    <xf numFmtId="0" fontId="31" fillId="0" borderId="18" xfId="0" applyFont="1" applyBorder="1" applyAlignment="1">
      <alignment vertical="top"/>
    </xf>
    <xf numFmtId="4" fontId="26" fillId="0" borderId="0" xfId="1" applyNumberFormat="1" applyFont="1" applyFill="1" applyBorder="1" applyAlignment="1">
      <alignment vertical="top"/>
    </xf>
    <xf numFmtId="0" fontId="26" fillId="0" borderId="18" xfId="1" applyFont="1" applyBorder="1" applyAlignment="1">
      <alignment vertical="top" wrapText="1"/>
    </xf>
    <xf numFmtId="0" fontId="32" fillId="0" borderId="0" xfId="0" applyFont="1" applyBorder="1" applyAlignment="1">
      <alignment vertical="top"/>
    </xf>
    <xf numFmtId="0" fontId="26" fillId="0" borderId="0" xfId="1" applyFont="1" applyBorder="1" applyAlignment="1">
      <alignment vertical="top" wrapText="1"/>
    </xf>
    <xf numFmtId="0" fontId="26" fillId="0" borderId="0" xfId="0" applyFont="1"/>
    <xf numFmtId="1" fontId="26" fillId="25" borderId="1" xfId="4" applyNumberFormat="1" applyFont="1" applyFill="1" applyBorder="1" applyAlignment="1" applyProtection="1">
      <alignment horizontal="center" vertical="center" wrapText="1"/>
    </xf>
    <xf numFmtId="1" fontId="26" fillId="25" borderId="1" xfId="41" applyNumberFormat="1" applyFont="1" applyFill="1" applyBorder="1" applyAlignment="1">
      <alignment horizontal="center" vertical="center" wrapText="1"/>
    </xf>
    <xf numFmtId="0" fontId="33" fillId="26" borderId="1" xfId="0" applyFont="1" applyFill="1" applyBorder="1" applyAlignment="1">
      <alignment horizontal="center" vertical="center" wrapText="1"/>
    </xf>
    <xf numFmtId="0" fontId="27" fillId="0" borderId="0" xfId="0" applyFont="1"/>
    <xf numFmtId="0" fontId="34" fillId="2" borderId="0" xfId="3" applyFont="1" applyFill="1" applyBorder="1" applyAlignment="1">
      <alignment horizontal="center" vertical="center"/>
    </xf>
    <xf numFmtId="0" fontId="26" fillId="0" borderId="0" xfId="1" applyFont="1" applyFill="1" applyAlignment="1">
      <alignment horizontal="center" vertical="center" wrapText="1"/>
    </xf>
    <xf numFmtId="4" fontId="27" fillId="0" borderId="0" xfId="1" applyNumberFormat="1" applyFont="1" applyFill="1" applyAlignment="1">
      <alignment vertical="center" wrapText="1"/>
    </xf>
    <xf numFmtId="0" fontId="31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top"/>
    </xf>
    <xf numFmtId="4" fontId="27" fillId="0" borderId="0" xfId="1" applyNumberFormat="1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27" fillId="0" borderId="17" xfId="0" applyFont="1" applyBorder="1"/>
    <xf numFmtId="4" fontId="26" fillId="0" borderId="17" xfId="1" applyNumberFormat="1" applyFont="1" applyFill="1" applyBorder="1" applyAlignment="1">
      <alignment vertical="top"/>
    </xf>
    <xf numFmtId="4" fontId="22" fillId="0" borderId="19" xfId="1" applyNumberFormat="1" applyFont="1" applyFill="1" applyBorder="1" applyAlignment="1">
      <alignment vertical="top"/>
    </xf>
    <xf numFmtId="49" fontId="21" fillId="0" borderId="1" xfId="3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" xfId="3" applyNumberFormat="1" applyFont="1" applyFill="1" applyBorder="1" applyAlignment="1">
      <alignment horizontal="center" vertical="center"/>
    </xf>
    <xf numFmtId="14" fontId="36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3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4" fontId="37" fillId="0" borderId="1" xfId="4" applyNumberFormat="1" applyFont="1" applyFill="1" applyBorder="1" applyAlignment="1" applyProtection="1">
      <alignment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4" fontId="36" fillId="0" borderId="1" xfId="4" applyNumberFormat="1" applyFont="1" applyFill="1" applyBorder="1" applyAlignment="1" applyProtection="1">
      <alignment horizontal="left" vertical="center" wrapText="1"/>
    </xf>
    <xf numFmtId="0" fontId="23" fillId="0" borderId="0" xfId="0" applyFont="1" applyBorder="1"/>
    <xf numFmtId="0" fontId="30" fillId="0" borderId="0" xfId="0" applyFont="1" applyBorder="1" applyAlignment="1">
      <alignment horizontal="center" vertical="center"/>
    </xf>
    <xf numFmtId="0" fontId="22" fillId="0" borderId="0" xfId="1" applyFont="1" applyFill="1" applyAlignment="1">
      <alignment horizontal="center" vertical="center" wrapText="1"/>
    </xf>
    <xf numFmtId="0" fontId="33" fillId="25" borderId="1" xfId="0" applyFont="1" applyFill="1" applyBorder="1" applyAlignment="1">
      <alignment horizontal="left" vertical="center" wrapText="1"/>
    </xf>
    <xf numFmtId="4" fontId="33" fillId="25" borderId="1" xfId="3" applyNumberFormat="1" applyFont="1" applyFill="1" applyBorder="1" applyAlignment="1">
      <alignment horizontal="center" vertical="center"/>
    </xf>
    <xf numFmtId="4" fontId="33" fillId="25" borderId="1" xfId="4" applyNumberFormat="1" applyFont="1" applyFill="1" applyBorder="1" applyAlignment="1" applyProtection="1">
      <alignment vertical="center" wrapText="1"/>
    </xf>
    <xf numFmtId="49" fontId="33" fillId="25" borderId="1" xfId="3" applyNumberFormat="1" applyFont="1" applyFill="1" applyBorder="1" applyAlignment="1">
      <alignment horizontal="center" vertical="center"/>
    </xf>
    <xf numFmtId="14" fontId="33" fillId="25" borderId="1" xfId="3" applyNumberFormat="1" applyFont="1" applyFill="1" applyBorder="1" applyAlignment="1">
      <alignment horizontal="center" vertical="center" wrapText="1"/>
    </xf>
    <xf numFmtId="4" fontId="33" fillId="25" borderId="1" xfId="2" applyNumberFormat="1" applyFont="1" applyFill="1" applyBorder="1" applyAlignment="1">
      <alignment horizontal="left" vertical="center" wrapText="1"/>
    </xf>
    <xf numFmtId="0" fontId="26" fillId="0" borderId="0" xfId="3" applyFont="1" applyFill="1" applyAlignment="1">
      <alignment horizontal="left" vertical="center" wrapText="1"/>
    </xf>
    <xf numFmtId="0" fontId="26" fillId="0" borderId="0" xfId="3" applyFont="1" applyFill="1" applyAlignment="1">
      <alignment horizontal="left" vertical="center"/>
    </xf>
    <xf numFmtId="49" fontId="27" fillId="25" borderId="0" xfId="3" applyNumberFormat="1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horizontal="left" vertical="center" wrapText="1"/>
    </xf>
    <xf numFmtId="4" fontId="33" fillId="25" borderId="0" xfId="3" applyNumberFormat="1" applyFont="1" applyFill="1" applyBorder="1" applyAlignment="1">
      <alignment horizontal="center" vertical="center"/>
    </xf>
    <xf numFmtId="4" fontId="33" fillId="25" borderId="0" xfId="4" applyNumberFormat="1" applyFont="1" applyFill="1" applyBorder="1" applyAlignment="1" applyProtection="1">
      <alignment vertical="center" wrapText="1"/>
    </xf>
    <xf numFmtId="49" fontId="33" fillId="25" borderId="0" xfId="3" applyNumberFormat="1" applyFont="1" applyFill="1" applyBorder="1" applyAlignment="1">
      <alignment horizontal="center" vertical="center"/>
    </xf>
    <xf numFmtId="14" fontId="33" fillId="25" borderId="0" xfId="3" applyNumberFormat="1" applyFont="1" applyFill="1" applyBorder="1" applyAlignment="1">
      <alignment horizontal="center" vertical="center" wrapText="1"/>
    </xf>
    <xf numFmtId="4" fontId="33" fillId="25" borderId="0" xfId="2" applyNumberFormat="1" applyFont="1" applyFill="1" applyBorder="1" applyAlignment="1">
      <alignment horizontal="left" vertical="center" wrapText="1"/>
    </xf>
    <xf numFmtId="0" fontId="23" fillId="0" borderId="13" xfId="0" applyFont="1" applyBorder="1"/>
    <xf numFmtId="0" fontId="29" fillId="0" borderId="17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3" fillId="0" borderId="19" xfId="0" applyFont="1" applyBorder="1"/>
    <xf numFmtId="0" fontId="23" fillId="0" borderId="20" xfId="0" applyFont="1" applyBorder="1"/>
    <xf numFmtId="0" fontId="23" fillId="0" borderId="21" xfId="0" applyFont="1" applyBorder="1"/>
    <xf numFmtId="0" fontId="29" fillId="0" borderId="14" xfId="0" applyFont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0" fontId="21" fillId="0" borderId="1" xfId="4" applyNumberFormat="1" applyFont="1" applyFill="1" applyBorder="1" applyAlignment="1" applyProtection="1">
      <alignment horizontal="left" vertical="center" wrapText="1"/>
    </xf>
    <xf numFmtId="0" fontId="22" fillId="0" borderId="0" xfId="1" applyFont="1" applyFill="1" applyAlignment="1">
      <alignment horizontal="center" vertical="center" wrapText="1"/>
    </xf>
    <xf numFmtId="0" fontId="26" fillId="0" borderId="0" xfId="3" applyFont="1" applyFill="1" applyAlignment="1">
      <alignment horizontal="center" vertical="center" wrapText="1"/>
    </xf>
    <xf numFmtId="0" fontId="26" fillId="0" borderId="0" xfId="3" applyFont="1" applyFill="1" applyAlignment="1">
      <alignment horizontal="left" vertical="center" wrapText="1"/>
    </xf>
  </cellXfs>
  <cellStyles count="47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Input 2" xfId="38"/>
    <cellStyle name="Linked Cell 2" xfId="39"/>
    <cellStyle name="Neutral 2" xfId="40"/>
    <cellStyle name="Normal" xfId="0" builtinId="0"/>
    <cellStyle name="Normal 2" xfId="2"/>
    <cellStyle name="Normal 3" xfId="3"/>
    <cellStyle name="Normal 3 2" xfId="41"/>
    <cellStyle name="Normal 4" xfId="1"/>
    <cellStyle name="Normal_Sheet1" xfId="4"/>
    <cellStyle name="Note 2" xfId="42"/>
    <cellStyle name="Output 2" xfId="43"/>
    <cellStyle name="Title 2" xfId="44"/>
    <cellStyle name="Total 2" xfId="45"/>
    <cellStyle name="Warning Text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Normal="100" workbookViewId="0">
      <selection activeCell="F46" sqref="F46"/>
    </sheetView>
  </sheetViews>
  <sheetFormatPr defaultRowHeight="15" x14ac:dyDescent="0.25"/>
  <cols>
    <col min="1" max="1" width="4.7109375" style="2" customWidth="1"/>
    <col min="2" max="2" width="7.42578125" style="2" customWidth="1"/>
    <col min="3" max="3" width="30.7109375" style="2" customWidth="1"/>
    <col min="4" max="4" width="25.140625" style="2" customWidth="1"/>
    <col min="5" max="5" width="14.7109375" style="2" customWidth="1"/>
    <col min="6" max="6" width="14.140625" style="2" customWidth="1"/>
    <col min="7" max="7" width="13.42578125" style="2" customWidth="1"/>
    <col min="8" max="8" width="12.42578125" style="2" customWidth="1"/>
    <col min="9" max="9" width="12.7109375" style="2" customWidth="1"/>
    <col min="10" max="10" width="16.140625" style="2" customWidth="1"/>
    <col min="11" max="11" width="15.7109375" style="2" customWidth="1"/>
    <col min="12" max="12" width="15.140625" style="2" customWidth="1"/>
    <col min="13" max="13" width="11.7109375" style="2" bestFit="1" customWidth="1"/>
    <col min="14" max="16384" width="9.140625" style="2"/>
  </cols>
  <sheetData>
    <row r="1" spans="1:12" ht="16.5" x14ac:dyDescent="0.35">
      <c r="A1" s="47" t="s">
        <v>22</v>
      </c>
      <c r="B1" s="47"/>
      <c r="C1" s="47"/>
      <c r="D1" s="1"/>
      <c r="E1" s="1"/>
      <c r="F1" s="1"/>
      <c r="G1" s="1"/>
      <c r="H1" s="1"/>
      <c r="I1" s="1"/>
      <c r="J1" s="1"/>
      <c r="K1" s="1"/>
    </row>
    <row r="2" spans="1:12" ht="16.5" x14ac:dyDescent="0.35">
      <c r="A2" s="1"/>
      <c r="B2" s="1"/>
      <c r="C2" s="102"/>
      <c r="D2" s="102"/>
      <c r="E2" s="102"/>
      <c r="F2" s="57"/>
      <c r="G2" s="37"/>
      <c r="H2" s="38"/>
      <c r="I2" s="39" t="s">
        <v>1</v>
      </c>
      <c r="J2" s="40"/>
    </row>
    <row r="3" spans="1:12" ht="16.5" x14ac:dyDescent="0.35">
      <c r="A3" s="1"/>
      <c r="B3" s="1"/>
      <c r="C3" s="102" t="s">
        <v>0</v>
      </c>
      <c r="D3" s="102"/>
      <c r="E3" s="102"/>
      <c r="F3" s="57"/>
      <c r="G3" s="59"/>
      <c r="H3" s="41"/>
      <c r="I3" s="56" t="s">
        <v>29</v>
      </c>
      <c r="J3" s="42"/>
    </row>
    <row r="4" spans="1:12" ht="16.5" x14ac:dyDescent="0.35">
      <c r="A4" s="1"/>
      <c r="B4" s="1"/>
      <c r="C4" s="4"/>
      <c r="D4" s="4"/>
      <c r="E4" s="4"/>
      <c r="F4" s="58" t="s">
        <v>28</v>
      </c>
      <c r="G4" s="60"/>
      <c r="H4" s="43"/>
      <c r="I4" s="55"/>
      <c r="J4" s="44"/>
    </row>
    <row r="5" spans="1:12" ht="16.5" x14ac:dyDescent="0.35">
      <c r="A5" s="1"/>
      <c r="B5" s="1"/>
      <c r="C5" s="4"/>
      <c r="D5" s="4"/>
      <c r="E5" s="4"/>
      <c r="F5" s="45"/>
      <c r="G5" s="60"/>
      <c r="H5" s="43"/>
      <c r="I5" s="56" t="s">
        <v>23</v>
      </c>
      <c r="J5" s="44"/>
    </row>
    <row r="6" spans="1:12" ht="16.5" x14ac:dyDescent="0.35">
      <c r="A6" s="1"/>
      <c r="B6" s="1"/>
      <c r="C6" s="4"/>
      <c r="D6" s="4"/>
      <c r="E6" s="4"/>
      <c r="F6" s="45"/>
      <c r="G6" s="60"/>
      <c r="H6" s="43"/>
      <c r="I6" s="46"/>
      <c r="J6" s="42"/>
    </row>
    <row r="7" spans="1:12" ht="16.5" x14ac:dyDescent="0.35">
      <c r="A7" s="1"/>
      <c r="B7" s="1"/>
      <c r="C7" s="4"/>
      <c r="D7" s="4"/>
      <c r="E7" s="4"/>
      <c r="F7" s="14"/>
      <c r="G7" s="61"/>
      <c r="H7" s="17"/>
      <c r="I7" s="18"/>
      <c r="J7" s="19"/>
    </row>
    <row r="8" spans="1:12" ht="16.5" x14ac:dyDescent="0.35">
      <c r="A8" s="1"/>
      <c r="B8" s="1"/>
      <c r="C8" s="76"/>
      <c r="D8" s="76"/>
      <c r="E8" s="76"/>
      <c r="F8" s="14"/>
      <c r="G8" s="15"/>
      <c r="H8" s="15"/>
      <c r="I8" s="20"/>
      <c r="J8" s="16"/>
    </row>
    <row r="9" spans="1:12" ht="15.75" x14ac:dyDescent="0.3">
      <c r="A9" s="51"/>
      <c r="B9" s="51"/>
      <c r="C9" s="52" t="s">
        <v>15</v>
      </c>
      <c r="D9" s="53"/>
      <c r="E9" s="53"/>
      <c r="F9" s="54"/>
      <c r="G9" s="45"/>
      <c r="H9" s="43"/>
      <c r="I9" s="43"/>
      <c r="J9" s="46"/>
      <c r="K9" s="16"/>
    </row>
    <row r="10" spans="1:12" ht="15.75" x14ac:dyDescent="0.3">
      <c r="A10" s="51"/>
      <c r="B10" s="51"/>
      <c r="C10" s="104" t="s">
        <v>35</v>
      </c>
      <c r="D10" s="104"/>
      <c r="E10" s="104"/>
      <c r="F10" s="104"/>
      <c r="G10" s="104"/>
      <c r="H10" s="104"/>
      <c r="I10" s="104"/>
      <c r="J10" s="104"/>
      <c r="K10" s="104"/>
      <c r="L10" s="104"/>
    </row>
    <row r="11" spans="1:12" ht="15.75" x14ac:dyDescent="0.3">
      <c r="A11" s="51"/>
      <c r="B11" s="51"/>
      <c r="C11" s="84" t="s">
        <v>37</v>
      </c>
      <c r="D11" s="83"/>
      <c r="E11" s="83"/>
      <c r="F11" s="83"/>
      <c r="G11" s="83"/>
      <c r="H11" s="83"/>
      <c r="I11" s="83"/>
      <c r="J11" s="83"/>
      <c r="K11" s="83"/>
      <c r="L11" s="83"/>
    </row>
    <row r="12" spans="1:12" x14ac:dyDescent="0.25">
      <c r="A12" s="103" t="s">
        <v>39</v>
      </c>
      <c r="B12" s="103"/>
      <c r="C12" s="103"/>
      <c r="D12" s="103"/>
      <c r="E12" s="103"/>
      <c r="F12" s="103"/>
      <c r="G12" s="103"/>
      <c r="H12" s="103"/>
      <c r="I12" s="103"/>
      <c r="J12" s="103"/>
      <c r="K12" s="3"/>
    </row>
    <row r="13" spans="1:12" ht="121.5" x14ac:dyDescent="0.3">
      <c r="A13" s="5" t="s">
        <v>2</v>
      </c>
      <c r="B13" s="5" t="s">
        <v>10</v>
      </c>
      <c r="C13" s="6" t="s">
        <v>9</v>
      </c>
      <c r="D13" s="5" t="s">
        <v>8</v>
      </c>
      <c r="E13" s="7" t="s">
        <v>21</v>
      </c>
      <c r="F13" s="5" t="s">
        <v>7</v>
      </c>
      <c r="G13" s="5" t="s">
        <v>6</v>
      </c>
      <c r="H13" s="5" t="s">
        <v>5</v>
      </c>
      <c r="I13" s="8" t="s">
        <v>4</v>
      </c>
      <c r="J13" s="9" t="s">
        <v>3</v>
      </c>
    </row>
    <row r="14" spans="1:12" x14ac:dyDescent="0.25">
      <c r="A14" s="48">
        <v>1</v>
      </c>
      <c r="B14" s="48">
        <v>2</v>
      </c>
      <c r="C14" s="5">
        <v>3</v>
      </c>
      <c r="D14" s="48">
        <v>4</v>
      </c>
      <c r="E14" s="48">
        <v>5</v>
      </c>
      <c r="F14" s="48">
        <v>6</v>
      </c>
      <c r="G14" s="48">
        <v>7</v>
      </c>
      <c r="H14" s="48">
        <v>8</v>
      </c>
      <c r="I14" s="49">
        <v>9</v>
      </c>
      <c r="J14" s="49">
        <v>10</v>
      </c>
    </row>
    <row r="15" spans="1:12" x14ac:dyDescent="0.25">
      <c r="A15" s="48"/>
      <c r="B15" s="48"/>
      <c r="C15" s="5"/>
      <c r="D15" s="48"/>
      <c r="E15" s="48"/>
      <c r="F15" s="48"/>
      <c r="G15" s="48"/>
      <c r="H15" s="48"/>
      <c r="I15" s="49"/>
      <c r="J15" s="49"/>
    </row>
    <row r="16" spans="1:12" ht="15.75" x14ac:dyDescent="0.3">
      <c r="A16" s="21"/>
      <c r="B16" s="21"/>
      <c r="C16" s="50" t="s">
        <v>12</v>
      </c>
      <c r="D16" s="22"/>
      <c r="E16" s="23"/>
      <c r="F16" s="24"/>
      <c r="G16" s="25"/>
      <c r="H16" s="26"/>
      <c r="I16" s="27"/>
      <c r="J16" s="28"/>
    </row>
    <row r="17" spans="1:10" ht="120" x14ac:dyDescent="0.25">
      <c r="A17" s="62" t="s">
        <v>24</v>
      </c>
      <c r="B17" s="62" t="s">
        <v>41</v>
      </c>
      <c r="C17" s="67" t="s">
        <v>44</v>
      </c>
      <c r="D17" s="100" t="s">
        <v>53</v>
      </c>
      <c r="E17" s="64">
        <v>3800</v>
      </c>
      <c r="F17" s="68" t="s">
        <v>25</v>
      </c>
      <c r="G17" s="65" t="s">
        <v>26</v>
      </c>
      <c r="H17" s="65" t="s">
        <v>27</v>
      </c>
      <c r="I17" s="64">
        <v>3800</v>
      </c>
      <c r="J17" s="66" t="s">
        <v>52</v>
      </c>
    </row>
    <row r="18" spans="1:10" ht="120" x14ac:dyDescent="0.25">
      <c r="A18" s="62" t="s">
        <v>30</v>
      </c>
      <c r="B18" s="62" t="s">
        <v>42</v>
      </c>
      <c r="C18" s="72" t="s">
        <v>45</v>
      </c>
      <c r="D18" s="63" t="s">
        <v>51</v>
      </c>
      <c r="E18" s="64">
        <v>5100</v>
      </c>
      <c r="F18" s="68" t="s">
        <v>25</v>
      </c>
      <c r="G18" s="65" t="s">
        <v>26</v>
      </c>
      <c r="H18" s="65" t="s">
        <v>27</v>
      </c>
      <c r="I18" s="64">
        <v>5100</v>
      </c>
      <c r="J18" s="66" t="s">
        <v>32</v>
      </c>
    </row>
    <row r="19" spans="1:10" ht="120" x14ac:dyDescent="0.25">
      <c r="A19" s="62" t="s">
        <v>33</v>
      </c>
      <c r="B19" s="62" t="s">
        <v>43</v>
      </c>
      <c r="C19" s="72" t="s">
        <v>46</v>
      </c>
      <c r="D19" s="63" t="s">
        <v>49</v>
      </c>
      <c r="E19" s="64">
        <v>8000</v>
      </c>
      <c r="F19" s="68" t="s">
        <v>25</v>
      </c>
      <c r="G19" s="65" t="s">
        <v>26</v>
      </c>
      <c r="H19" s="65" t="s">
        <v>27</v>
      </c>
      <c r="I19" s="64">
        <v>8000</v>
      </c>
      <c r="J19" s="66" t="s">
        <v>50</v>
      </c>
    </row>
    <row r="20" spans="1:10" x14ac:dyDescent="0.25">
      <c r="A20" s="10"/>
      <c r="B20" s="10"/>
      <c r="C20" s="11"/>
      <c r="D20" s="77" t="s">
        <v>18</v>
      </c>
      <c r="E20" s="78">
        <f>SUM(E17:E19)</f>
        <v>16900</v>
      </c>
      <c r="F20" s="79"/>
      <c r="G20" s="80"/>
      <c r="H20" s="81"/>
      <c r="I20" s="78">
        <f>SUM(I17:I19)</f>
        <v>16900</v>
      </c>
      <c r="J20" s="82"/>
    </row>
    <row r="21" spans="1:10" ht="15.75" x14ac:dyDescent="0.3">
      <c r="A21" s="21"/>
      <c r="B21" s="21"/>
      <c r="C21" s="50" t="s">
        <v>11</v>
      </c>
      <c r="D21" s="22"/>
      <c r="E21" s="23"/>
      <c r="F21" s="24"/>
      <c r="G21" s="25"/>
      <c r="H21" s="26"/>
      <c r="I21" s="27"/>
      <c r="J21" s="28"/>
    </row>
    <row r="22" spans="1:10" ht="120" x14ac:dyDescent="0.25">
      <c r="A22" s="62" t="s">
        <v>24</v>
      </c>
      <c r="B22" s="62" t="s">
        <v>36</v>
      </c>
      <c r="C22" s="72" t="s">
        <v>38</v>
      </c>
      <c r="D22" s="101" t="s">
        <v>74</v>
      </c>
      <c r="E22" s="64">
        <v>2000</v>
      </c>
      <c r="F22" s="68" t="s">
        <v>25</v>
      </c>
      <c r="G22" s="65" t="s">
        <v>26</v>
      </c>
      <c r="H22" s="65" t="s">
        <v>27</v>
      </c>
      <c r="I22" s="64">
        <v>2000</v>
      </c>
      <c r="J22" s="66" t="s">
        <v>48</v>
      </c>
    </row>
    <row r="23" spans="1:10" ht="120" x14ac:dyDescent="0.25">
      <c r="A23" s="62" t="s">
        <v>30</v>
      </c>
      <c r="B23" s="62" t="s">
        <v>40</v>
      </c>
      <c r="C23" s="72" t="s">
        <v>47</v>
      </c>
      <c r="D23" s="63" t="s">
        <v>31</v>
      </c>
      <c r="E23" s="64">
        <v>707948.08</v>
      </c>
      <c r="F23" s="73" t="s">
        <v>34</v>
      </c>
      <c r="G23" s="65" t="s">
        <v>26</v>
      </c>
      <c r="H23" s="65" t="s">
        <v>27</v>
      </c>
      <c r="I23" s="64">
        <v>707948.08</v>
      </c>
      <c r="J23" s="66" t="s">
        <v>48</v>
      </c>
    </row>
    <row r="24" spans="1:10" ht="120" x14ac:dyDescent="0.25">
      <c r="A24" s="62" t="s">
        <v>33</v>
      </c>
      <c r="B24" s="62" t="s">
        <v>62</v>
      </c>
      <c r="C24" s="72" t="s">
        <v>63</v>
      </c>
      <c r="D24" s="63" t="s">
        <v>64</v>
      </c>
      <c r="E24" s="64">
        <v>2250</v>
      </c>
      <c r="F24" s="68" t="s">
        <v>25</v>
      </c>
      <c r="G24" s="65" t="s">
        <v>26</v>
      </c>
      <c r="H24" s="65" t="s">
        <v>27</v>
      </c>
      <c r="I24" s="64">
        <v>2250</v>
      </c>
      <c r="J24" s="66" t="s">
        <v>50</v>
      </c>
    </row>
    <row r="25" spans="1:10" ht="120" x14ac:dyDescent="0.25">
      <c r="A25" s="62" t="s">
        <v>65</v>
      </c>
      <c r="B25" s="62" t="s">
        <v>66</v>
      </c>
      <c r="C25" s="72" t="s">
        <v>69</v>
      </c>
      <c r="D25" s="63" t="s">
        <v>70</v>
      </c>
      <c r="E25" s="64">
        <v>30000</v>
      </c>
      <c r="F25" s="68" t="s">
        <v>25</v>
      </c>
      <c r="G25" s="65" t="s">
        <v>26</v>
      </c>
      <c r="H25" s="65" t="s">
        <v>27</v>
      </c>
      <c r="I25" s="64">
        <v>30000</v>
      </c>
      <c r="J25" s="66" t="s">
        <v>71</v>
      </c>
    </row>
    <row r="26" spans="1:10" ht="120" x14ac:dyDescent="0.25">
      <c r="A26" s="62" t="s">
        <v>67</v>
      </c>
      <c r="B26" s="62" t="s">
        <v>68</v>
      </c>
      <c r="C26" s="72" t="s">
        <v>72</v>
      </c>
      <c r="D26" s="63" t="s">
        <v>73</v>
      </c>
      <c r="E26" s="64">
        <v>60000</v>
      </c>
      <c r="F26" s="68" t="s">
        <v>25</v>
      </c>
      <c r="G26" s="65" t="s">
        <v>26</v>
      </c>
      <c r="H26" s="65" t="s">
        <v>27</v>
      </c>
      <c r="I26" s="64">
        <v>60000</v>
      </c>
      <c r="J26" s="66" t="s">
        <v>32</v>
      </c>
    </row>
    <row r="27" spans="1:10" x14ac:dyDescent="0.25">
      <c r="A27" s="10"/>
      <c r="B27" s="10"/>
      <c r="C27" s="11"/>
      <c r="D27" s="77" t="s">
        <v>19</v>
      </c>
      <c r="E27" s="78">
        <f>SUM(E22:E26)</f>
        <v>802198.08</v>
      </c>
      <c r="F27" s="79"/>
      <c r="G27" s="80"/>
      <c r="H27" s="81"/>
      <c r="I27" s="78">
        <f>SUM(I23:I26)</f>
        <v>800198.08</v>
      </c>
      <c r="J27" s="82"/>
    </row>
    <row r="28" spans="1:10" x14ac:dyDescent="0.25">
      <c r="A28" s="85"/>
      <c r="B28" s="85"/>
      <c r="C28" s="86"/>
      <c r="D28" s="77" t="s">
        <v>60</v>
      </c>
      <c r="E28" s="78">
        <f>E20</f>
        <v>16900</v>
      </c>
      <c r="F28" s="88"/>
      <c r="G28" s="89"/>
      <c r="H28" s="90"/>
      <c r="I28" s="87"/>
      <c r="J28" s="91"/>
    </row>
    <row r="29" spans="1:10" x14ac:dyDescent="0.25">
      <c r="A29" s="85"/>
      <c r="B29" s="85"/>
      <c r="C29" s="86"/>
      <c r="D29" s="77" t="s">
        <v>61</v>
      </c>
      <c r="E29" s="78">
        <f>E27</f>
        <v>802198.08</v>
      </c>
      <c r="F29" s="88"/>
      <c r="G29" s="89"/>
      <c r="H29" s="90"/>
      <c r="I29" s="87"/>
      <c r="J29" s="91"/>
    </row>
    <row r="31" spans="1:10" x14ac:dyDescent="0.25">
      <c r="C31" s="29" t="s">
        <v>14</v>
      </c>
      <c r="D31" s="74"/>
      <c r="E31" s="29" t="s">
        <v>20</v>
      </c>
      <c r="F31" s="74"/>
      <c r="G31" s="35"/>
      <c r="H31" s="99"/>
      <c r="I31" s="69" t="s">
        <v>54</v>
      </c>
      <c r="J31" s="70"/>
    </row>
    <row r="32" spans="1:10" x14ac:dyDescent="0.25">
      <c r="C32" s="12" t="s">
        <v>13</v>
      </c>
      <c r="D32" s="74"/>
      <c r="E32" s="30" t="s">
        <v>13</v>
      </c>
      <c r="F32" s="74"/>
      <c r="G32" s="35"/>
      <c r="H32" s="71"/>
      <c r="I32" s="35" t="s">
        <v>57</v>
      </c>
      <c r="J32" s="36"/>
    </row>
    <row r="33" spans="3:10" ht="44.25" customHeight="1" x14ac:dyDescent="0.25">
      <c r="C33" s="13" t="s">
        <v>17</v>
      </c>
      <c r="D33" s="74"/>
      <c r="E33" s="31" t="s">
        <v>16</v>
      </c>
      <c r="F33" s="74"/>
      <c r="G33" s="35" t="s">
        <v>55</v>
      </c>
      <c r="H33" s="71"/>
      <c r="I33" s="35" t="s">
        <v>58</v>
      </c>
      <c r="J33" s="36"/>
    </row>
    <row r="34" spans="3:10" x14ac:dyDescent="0.25">
      <c r="C34" s="32"/>
      <c r="D34" s="74"/>
      <c r="E34" s="33"/>
      <c r="F34" s="74"/>
      <c r="G34" s="35"/>
      <c r="H34" s="93" t="s">
        <v>56</v>
      </c>
      <c r="I34" s="35" t="s">
        <v>59</v>
      </c>
      <c r="J34" s="36"/>
    </row>
    <row r="35" spans="3:10" x14ac:dyDescent="0.25">
      <c r="C35" s="32"/>
      <c r="D35" s="74"/>
      <c r="E35" s="33"/>
      <c r="F35" s="74"/>
      <c r="G35" s="75"/>
      <c r="H35" s="94"/>
      <c r="I35" s="75"/>
      <c r="J35" s="95"/>
    </row>
    <row r="36" spans="3:10" x14ac:dyDescent="0.25">
      <c r="C36" s="92"/>
      <c r="E36" s="34"/>
      <c r="H36" s="96"/>
      <c r="I36" s="97"/>
      <c r="J36" s="98"/>
    </row>
    <row r="43" spans="3:10" ht="28.5" customHeight="1" x14ac:dyDescent="0.25"/>
  </sheetData>
  <mergeCells count="4">
    <mergeCell ref="C2:E2"/>
    <mergeCell ref="C3:E3"/>
    <mergeCell ref="A12:J12"/>
    <mergeCell ref="C10:L10"/>
  </mergeCells>
  <pageMargins left="0.31496062992125984" right="0.31496062992125984" top="0.35433070866141736" bottom="0.35433070866141736" header="0.31496062992125984" footer="0.31496062992125984"/>
  <pageSetup paperSize="9" scale="80" orientation="landscape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Nicoleta ANTON</dc:creator>
  <cp:lastModifiedBy>Paula Marin</cp:lastModifiedBy>
  <cp:lastPrinted>2020-01-08T10:58:29Z</cp:lastPrinted>
  <dcterms:created xsi:type="dcterms:W3CDTF">2016-10-05T07:49:11Z</dcterms:created>
  <dcterms:modified xsi:type="dcterms:W3CDTF">2020-01-13T13:15:17Z</dcterms:modified>
</cp:coreProperties>
</file>