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55" windowWidth="20115" windowHeight="6795"/>
  </bookViews>
  <sheets>
    <sheet name="2020" sheetId="1" r:id="rId1"/>
  </sheets>
  <calcPr calcId="145621"/>
</workbook>
</file>

<file path=xl/calcChain.xml><?xml version="1.0" encoding="utf-8"?>
<calcChain xmlns="http://schemas.openxmlformats.org/spreadsheetml/2006/main">
  <c r="E17" i="1" l="1"/>
  <c r="E16" i="1"/>
  <c r="I45" i="1"/>
  <c r="E45" i="1"/>
  <c r="J16" i="1" l="1"/>
  <c r="E49" i="1"/>
  <c r="E18" i="1" s="1"/>
  <c r="I49" i="1"/>
</calcChain>
</file>

<file path=xl/sharedStrings.xml><?xml version="1.0" encoding="utf-8"?>
<sst xmlns="http://schemas.openxmlformats.org/spreadsheetml/2006/main" count="101" uniqueCount="72">
  <si>
    <t xml:space="preserve"> </t>
  </si>
  <si>
    <t>APROB,</t>
  </si>
  <si>
    <t>Nr. Crt.</t>
  </si>
  <si>
    <t>Persoana responsabilă cu aplicarea procedurii de atribuire</t>
  </si>
  <si>
    <t xml:space="preserve">Valoarea estimata fara TVA a serviciilor/ produselor/ lucrarilor similare pe intreaga durata a proiectului </t>
  </si>
  <si>
    <t xml:space="preserve">Data estimată pt. atribuirea  contractului   </t>
  </si>
  <si>
    <t xml:space="preserve">Data estimată pt. Iniţierea procedurii     </t>
  </si>
  <si>
    <t xml:space="preserve">Procedura de atribuire a contractului                                         </t>
  </si>
  <si>
    <t xml:space="preserve">Cod CPV                                                                  </t>
  </si>
  <si>
    <t xml:space="preserve">Obiectul contractului                                                                          </t>
  </si>
  <si>
    <t xml:space="preserve">Cod Unic </t>
  </si>
  <si>
    <t>SERVICII</t>
  </si>
  <si>
    <t>PRODUSE</t>
  </si>
  <si>
    <t>Director General,</t>
  </si>
  <si>
    <t xml:space="preserve">Melania RUSNAC </t>
  </si>
  <si>
    <t xml:space="preserve">                             ANEXA 1</t>
  </si>
  <si>
    <t>Direcția Generală Achiziții</t>
  </si>
  <si>
    <t>Direcția Generală Management Financiar, Resurse Umane și Administrativ</t>
  </si>
  <si>
    <t>Persoană responsabilă cu aplicarea procedurii de atribuire</t>
  </si>
  <si>
    <t xml:space="preserve">Valoarea estimată fară TVA a serviciilor/ produselor/ lucrărilor similare pe întreaga durată a proiectului </t>
  </si>
  <si>
    <t xml:space="preserve">Modalitatea de derulare a procedurii  online/offline     </t>
  </si>
  <si>
    <t xml:space="preserve">                                                        Sursa de finantare:Asistenta Tehnica in cadrul Programului Transnational Dunarea</t>
  </si>
  <si>
    <t xml:space="preserve">      Sursa de finantare:Asistenta Tehnica in cadrul Programului Transnational Dunarea</t>
  </si>
  <si>
    <t xml:space="preserve">   Maria Magdalena RACOVIȚĂ JALOVA VOINEA</t>
  </si>
  <si>
    <t>Sef Serviciu,</t>
  </si>
  <si>
    <t xml:space="preserve">  Serviciul Autorități Naționale pentru Programe </t>
  </si>
  <si>
    <t xml:space="preserve">        Europene </t>
  </si>
  <si>
    <t xml:space="preserve">  Serviciul Autorități Naționale </t>
  </si>
  <si>
    <t xml:space="preserve">pentru Programe </t>
  </si>
  <si>
    <t xml:space="preserve">               Maria Magdalena RACOVIȚĂ </t>
  </si>
  <si>
    <t xml:space="preserve">    JALOVA VOINEA</t>
  </si>
  <si>
    <t xml:space="preserve">Valoare estimată a contractului/ acordului cadru ce urmeaza a fi atribuit fără TVA -Lei, în 2020                                             </t>
  </si>
  <si>
    <t xml:space="preserve">            Programul Anual al Achiziţiilor Publice pentru anul bugetar 2020 conform art.3 alin.1 din H.G. 395/2016 </t>
  </si>
  <si>
    <t>Total produse estimat 2020</t>
  </si>
  <si>
    <t>Total produse 2020</t>
  </si>
  <si>
    <t>Total servicii 2020</t>
  </si>
  <si>
    <t>Total lucrări 2020</t>
  </si>
  <si>
    <t>Remus URETEAN</t>
  </si>
  <si>
    <t xml:space="preserve">Valoare estimată a contractului/ acordului cadru ce urmeaza a fi atribuit fără TVA -Lei, în 2020                                                 </t>
  </si>
  <si>
    <t>MINISTRU,</t>
  </si>
  <si>
    <t>Ion STEFAN</t>
  </si>
  <si>
    <t xml:space="preserve">Ministerul Lucrărilor Publice, Dezvoltării și Administrației </t>
  </si>
  <si>
    <t xml:space="preserve">                         Ministerul Lucrărilor Publice, Dezvoltării și Administrației </t>
  </si>
  <si>
    <t xml:space="preserve">    Ministerul Lucrărilor Publice, Dezvoltării și Administrației </t>
  </si>
  <si>
    <t xml:space="preserve">                                      Ministerul Lucrărilor Publice, Dezvoltării și Administrației </t>
  </si>
  <si>
    <t>dupa aprobarea PAAP, sub rezerva primirii tuturor informatiilor    /documentelor necesare initierii procedurii</t>
  </si>
  <si>
    <t xml:space="preserve">2 luni de la momentul publicarii anuntului </t>
  </si>
  <si>
    <t>online</t>
  </si>
  <si>
    <t xml:space="preserve"> procedura simplificata (prag 135.060-648.288)</t>
  </si>
  <si>
    <t>1</t>
  </si>
  <si>
    <t>Achizitionarea de servicii de grafica, machetare, tiparire si inscriptionarea a unor materiale de informare si promovare ce urmeaza a fi produse in cadrul proiectului de Asistenta Tehnica dedicat Punctului National de contact din Romania pentru Programul Transnational Dunarea pentru anul 2020</t>
  </si>
  <si>
    <t>Anca Iancu</t>
  </si>
  <si>
    <t>80530000-8 Servicii de formare profesională</t>
  </si>
  <si>
    <t>Procedură  proprie (sub prag 3.376.500)</t>
  </si>
  <si>
    <t>Sanda Nete</t>
  </si>
  <si>
    <t>Achizitionarea in anul 2020  de servicii de formare profesionala in vederea instruirii personalului de la nivelul Ministerului  pentru Implementarea institutionala a Regulamentului (UE) 679/2016 privind protectia datelor cu caracter personal</t>
  </si>
  <si>
    <t>1 S/2020/ANEXA Dunarea</t>
  </si>
  <si>
    <t>1 P/2020/Dunarea</t>
  </si>
  <si>
    <t>Achizitionarea serviciilor de organizare evenimente ( inclusiv servicii de comunicare) "EUROPEAN TERRITORIAL COOPERATION UNIVERSITY. SMARTRANSNATIONAL COOPERATION"</t>
  </si>
  <si>
    <t>79952000-2 Servicii pentru evenimente</t>
  </si>
  <si>
    <t>2</t>
  </si>
  <si>
    <t>2 S/2020/ANEXA Dunarea</t>
  </si>
  <si>
    <t>Laura Maciuceanu</t>
  </si>
  <si>
    <t>39294100-0 Produse informative şi de promovare                       79800000-2 Servicii tipografice şi servicii conexe</t>
  </si>
  <si>
    <t xml:space="preserve">                                                                                                          Programul anual al achizițiilor publice pentru anul 2020 - Evidența achizițiilor directe și a procedurilor proprii </t>
  </si>
  <si>
    <t>Total servicii estimat 2020</t>
  </si>
  <si>
    <t xml:space="preserve">1 luna de la momentul publicarii anuntului </t>
  </si>
  <si>
    <t>1 P/2020/ANEXA Dunarea</t>
  </si>
  <si>
    <t>Ruxandra Zaharia</t>
  </si>
  <si>
    <t>Achizitionare de piese si accesorii pentru masini de birou-cuptor (fuser) in cadrul Proiectului de Asistenta Tehnica dedicat Punctului National de Contact di Romania pentru Programul Transnational Dunarea</t>
  </si>
  <si>
    <t>30124100-5 Cuptoare (fuser)</t>
  </si>
  <si>
    <t>achizitie directa (sub prag  135.060)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</si>
</sst>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9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8"/>
      <name val="Trebuchet MS"/>
      <family val="2"/>
      <charset val="238"/>
    </font>
    <font>
      <sz val="8"/>
      <name val="Trebuchet MS"/>
      <family val="2"/>
      <charset val="238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  <font>
      <sz val="9"/>
      <name val="Calibri"/>
      <family val="2"/>
      <scheme val="minor"/>
    </font>
    <font>
      <b/>
      <sz val="9"/>
      <name val="Trebuchet MS"/>
      <family val="2"/>
    </font>
    <font>
      <b/>
      <sz val="10"/>
      <name val="Calibri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2" applyNumberFormat="0" applyAlignment="0" applyProtection="0"/>
    <xf numFmtId="0" fontId="15" fillId="0" borderId="7" applyNumberFormat="0" applyFill="0" applyAlignment="0" applyProtection="0"/>
    <xf numFmtId="0" fontId="16" fillId="23" borderId="0" applyNumberFormat="0" applyBorder="0" applyAlignment="0" applyProtection="0"/>
    <xf numFmtId="0" fontId="3" fillId="0" borderId="0"/>
    <xf numFmtId="0" fontId="3" fillId="24" borderId="8" applyNumberForma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4" fontId="21" fillId="0" borderId="0" xfId="1" applyNumberFormat="1" applyFont="1" applyFill="1" applyAlignment="1">
      <alignment vertical="center" wrapText="1"/>
    </xf>
    <xf numFmtId="4" fontId="22" fillId="0" borderId="0" xfId="1" applyNumberFormat="1" applyFont="1" applyFill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2" fillId="0" borderId="0" xfId="1" applyFont="1" applyAlignment="1">
      <alignment vertical="top" wrapText="1"/>
    </xf>
    <xf numFmtId="0" fontId="23" fillId="0" borderId="0" xfId="0" applyFont="1" applyFill="1"/>
    <xf numFmtId="0" fontId="28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1" fillId="0" borderId="1" xfId="3" applyFont="1" applyFill="1" applyBorder="1" applyAlignment="1">
      <alignment vertical="center" wrapText="1"/>
    </xf>
    <xf numFmtId="4" fontId="28" fillId="0" borderId="1" xfId="3" applyNumberFormat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7" fillId="25" borderId="1" xfId="4" applyNumberFormat="1" applyFont="1" applyFill="1" applyBorder="1" applyAlignment="1" applyProtection="1">
      <alignment horizontal="center" vertical="center" wrapText="1"/>
    </xf>
    <xf numFmtId="49" fontId="27" fillId="25" borderId="1" xfId="4" applyNumberFormat="1" applyFont="1" applyFill="1" applyBorder="1" applyAlignment="1" applyProtection="1">
      <alignment horizontal="center" vertical="center" wrapText="1"/>
    </xf>
    <xf numFmtId="4" fontId="27" fillId="25" borderId="1" xfId="4" applyNumberFormat="1" applyFont="1" applyFill="1" applyBorder="1" applyAlignment="1" applyProtection="1">
      <alignment horizontal="center" vertical="center" wrapText="1"/>
    </xf>
    <xf numFmtId="0" fontId="27" fillId="25" borderId="1" xfId="41" applyFont="1" applyFill="1" applyBorder="1" applyAlignment="1">
      <alignment horizontal="center" wrapText="1"/>
    </xf>
    <xf numFmtId="0" fontId="27" fillId="25" borderId="1" xfId="41" applyFont="1" applyFill="1" applyBorder="1" applyAlignment="1">
      <alignment horizontal="center" vertical="center" wrapText="1"/>
    </xf>
    <xf numFmtId="1" fontId="22" fillId="25" borderId="1" xfId="4" applyNumberFormat="1" applyFont="1" applyFill="1" applyBorder="1" applyAlignment="1" applyProtection="1">
      <alignment horizontal="center" vertical="center" wrapText="1"/>
    </xf>
    <xf numFmtId="0" fontId="22" fillId="25" borderId="1" xfId="4" applyNumberFormat="1" applyFont="1" applyFill="1" applyBorder="1" applyAlignment="1" applyProtection="1">
      <alignment horizontal="center" vertical="center" wrapText="1"/>
    </xf>
    <xf numFmtId="1" fontId="22" fillId="25" borderId="1" xfId="41" applyNumberFormat="1" applyFont="1" applyFill="1" applyBorder="1" applyAlignment="1">
      <alignment horizontal="center" vertical="center" wrapText="1"/>
    </xf>
    <xf numFmtId="49" fontId="28" fillId="25" borderId="1" xfId="3" applyNumberFormat="1" applyFont="1" applyFill="1" applyBorder="1" applyAlignment="1">
      <alignment horizontal="center" vertical="center" wrapText="1"/>
    </xf>
    <xf numFmtId="0" fontId="28" fillId="25" borderId="1" xfId="0" applyFont="1" applyFill="1" applyBorder="1" applyAlignment="1">
      <alignment horizontal="left" vertical="center" wrapText="1"/>
    </xf>
    <xf numFmtId="4" fontId="28" fillId="25" borderId="1" xfId="3" applyNumberFormat="1" applyFont="1" applyFill="1" applyBorder="1" applyAlignment="1">
      <alignment horizontal="center" vertical="center"/>
    </xf>
    <xf numFmtId="4" fontId="28" fillId="25" borderId="1" xfId="4" applyNumberFormat="1" applyFont="1" applyFill="1" applyBorder="1" applyAlignment="1" applyProtection="1">
      <alignment vertical="center" wrapText="1"/>
    </xf>
    <xf numFmtId="49" fontId="28" fillId="25" borderId="1" xfId="3" applyNumberFormat="1" applyFont="1" applyFill="1" applyBorder="1" applyAlignment="1">
      <alignment horizontal="center" vertical="center"/>
    </xf>
    <xf numFmtId="14" fontId="28" fillId="25" borderId="1" xfId="3" applyNumberFormat="1" applyFont="1" applyFill="1" applyBorder="1" applyAlignment="1">
      <alignment horizontal="center" vertical="center" wrapText="1"/>
    </xf>
    <xf numFmtId="4" fontId="28" fillId="25" borderId="1" xfId="3" applyNumberFormat="1" applyFont="1" applyFill="1" applyBorder="1" applyAlignment="1">
      <alignment horizontal="center"/>
    </xf>
    <xf numFmtId="4" fontId="28" fillId="25" borderId="1" xfId="2" applyNumberFormat="1" applyFont="1" applyFill="1" applyBorder="1" applyAlignment="1">
      <alignment horizontal="left" vertical="center" wrapText="1"/>
    </xf>
    <xf numFmtId="0" fontId="29" fillId="25" borderId="1" xfId="3" applyFont="1" applyFill="1" applyBorder="1" applyAlignment="1">
      <alignment vertical="center" wrapText="1"/>
    </xf>
    <xf numFmtId="4" fontId="29" fillId="25" borderId="1" xfId="3" applyNumberFormat="1" applyFont="1" applyFill="1" applyBorder="1" applyAlignment="1">
      <alignment horizontal="center" vertical="center"/>
    </xf>
    <xf numFmtId="0" fontId="29" fillId="25" borderId="22" xfId="3" applyFont="1" applyFill="1" applyBorder="1" applyAlignment="1">
      <alignment vertical="center" wrapText="1"/>
    </xf>
    <xf numFmtId="49" fontId="29" fillId="25" borderId="0" xfId="3" applyNumberFormat="1" applyFont="1" applyFill="1" applyBorder="1" applyAlignment="1">
      <alignment horizontal="center" vertical="center" wrapText="1"/>
    </xf>
    <xf numFmtId="0" fontId="30" fillId="25" borderId="0" xfId="3" applyFont="1" applyFill="1" applyBorder="1" applyAlignment="1">
      <alignment vertical="center" wrapText="1"/>
    </xf>
    <xf numFmtId="49" fontId="29" fillId="25" borderId="17" xfId="3" applyNumberFormat="1" applyFont="1" applyFill="1" applyBorder="1" applyAlignment="1">
      <alignment horizontal="center" vertical="center" wrapText="1"/>
    </xf>
    <xf numFmtId="0" fontId="29" fillId="25" borderId="18" xfId="3" applyFont="1" applyFill="1" applyBorder="1" applyAlignment="1">
      <alignment horizontal="justify" vertical="center" wrapText="1"/>
    </xf>
    <xf numFmtId="0" fontId="30" fillId="25" borderId="17" xfId="3" applyFont="1" applyFill="1" applyBorder="1" applyAlignment="1">
      <alignment vertical="center" wrapText="1"/>
    </xf>
    <xf numFmtId="4" fontId="29" fillId="25" borderId="23" xfId="3" applyNumberFormat="1" applyFont="1" applyFill="1" applyBorder="1" applyAlignment="1">
      <alignment horizontal="center" vertical="center"/>
    </xf>
    <xf numFmtId="4" fontId="29" fillId="25" borderId="0" xfId="3" applyNumberFormat="1" applyFont="1" applyFill="1" applyBorder="1" applyAlignment="1">
      <alignment horizontal="center" vertical="center"/>
    </xf>
    <xf numFmtId="4" fontId="29" fillId="25" borderId="0" xfId="3" applyNumberFormat="1" applyFont="1" applyFill="1" applyBorder="1" applyAlignment="1">
      <alignment vertical="center" wrapText="1"/>
    </xf>
    <xf numFmtId="0" fontId="29" fillId="25" borderId="0" xfId="3" applyFont="1" applyFill="1" applyBorder="1" applyAlignment="1">
      <alignment vertical="center" wrapText="1"/>
    </xf>
    <xf numFmtId="4" fontId="29" fillId="25" borderId="17" xfId="4" applyNumberFormat="1" applyFont="1" applyFill="1" applyBorder="1" applyAlignment="1" applyProtection="1">
      <alignment vertical="center" wrapText="1"/>
    </xf>
    <xf numFmtId="0" fontId="30" fillId="25" borderId="18" xfId="3" applyFont="1" applyFill="1" applyBorder="1" applyAlignment="1">
      <alignment vertical="center" wrapText="1"/>
    </xf>
    <xf numFmtId="0" fontId="23" fillId="0" borderId="12" xfId="0" applyFont="1" applyBorder="1"/>
    <xf numFmtId="0" fontId="23" fillId="0" borderId="13" xfId="0" applyFont="1" applyBorder="1"/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4" fontId="21" fillId="0" borderId="14" xfId="1" applyNumberFormat="1" applyFont="1" applyFill="1" applyBorder="1" applyAlignment="1">
      <alignment vertical="center" wrapText="1"/>
    </xf>
    <xf numFmtId="4" fontId="21" fillId="0" borderId="15" xfId="1" applyNumberFormat="1" applyFont="1" applyFill="1" applyBorder="1" applyAlignment="1">
      <alignment vertical="center" wrapText="1"/>
    </xf>
    <xf numFmtId="0" fontId="22" fillId="0" borderId="15" xfId="1" applyFont="1" applyBorder="1" applyAlignment="1">
      <alignment horizontal="center" vertical="center" wrapText="1"/>
    </xf>
    <xf numFmtId="0" fontId="21" fillId="0" borderId="16" xfId="0" applyFont="1" applyBorder="1"/>
    <xf numFmtId="4" fontId="21" fillId="0" borderId="17" xfId="1" applyNumberFormat="1" applyFont="1" applyFill="1" applyBorder="1" applyAlignment="1">
      <alignment vertical="center" wrapText="1"/>
    </xf>
    <xf numFmtId="0" fontId="21" fillId="0" borderId="0" xfId="0" applyFont="1" applyBorder="1"/>
    <xf numFmtId="0" fontId="26" fillId="0" borderId="18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4" fontId="22" fillId="0" borderId="0" xfId="1" applyNumberFormat="1" applyFont="1" applyFill="1" applyBorder="1" applyAlignment="1">
      <alignment vertical="top"/>
    </xf>
    <xf numFmtId="0" fontId="26" fillId="0" borderId="0" xfId="0" applyFont="1" applyBorder="1" applyAlignment="1">
      <alignment vertical="top"/>
    </xf>
    <xf numFmtId="0" fontId="22" fillId="0" borderId="18" xfId="1" applyFont="1" applyBorder="1" applyAlignment="1">
      <alignment vertical="top" wrapText="1"/>
    </xf>
    <xf numFmtId="4" fontId="22" fillId="0" borderId="20" xfId="1" applyNumberFormat="1" applyFont="1" applyFill="1" applyBorder="1" applyAlignment="1">
      <alignment vertical="top"/>
    </xf>
    <xf numFmtId="0" fontId="22" fillId="0" borderId="20" xfId="1" applyFont="1" applyBorder="1" applyAlignment="1">
      <alignment vertical="top" wrapText="1"/>
    </xf>
    <xf numFmtId="0" fontId="26" fillId="0" borderId="21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0" fontId="22" fillId="0" borderId="0" xfId="1" applyFont="1" applyBorder="1" applyAlignment="1">
      <alignment vertical="top" wrapText="1"/>
    </xf>
    <xf numFmtId="0" fontId="25" fillId="0" borderId="19" xfId="0" applyFont="1" applyBorder="1" applyAlignment="1">
      <alignment vertical="top"/>
    </xf>
    <xf numFmtId="0" fontId="29" fillId="25" borderId="21" xfId="3" applyFont="1" applyFill="1" applyBorder="1" applyAlignment="1">
      <alignment vertical="center" wrapText="1"/>
    </xf>
    <xf numFmtId="4" fontId="29" fillId="25" borderId="19" xfId="3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30" fillId="0" borderId="0" xfId="3" applyFont="1" applyFill="1" applyBorder="1" applyAlignment="1">
      <alignment vertical="center" wrapText="1"/>
    </xf>
    <xf numFmtId="0" fontId="29" fillId="0" borderId="0" xfId="3" applyFont="1" applyFill="1" applyBorder="1" applyAlignment="1">
      <alignment horizontal="justify" vertical="center" wrapText="1"/>
    </xf>
    <xf numFmtId="0" fontId="29" fillId="0" borderId="0" xfId="3" applyFont="1" applyFill="1" applyBorder="1" applyAlignment="1">
      <alignment vertical="center" wrapText="1"/>
    </xf>
    <xf numFmtId="4" fontId="29" fillId="0" borderId="0" xfId="3" applyNumberFormat="1" applyFont="1" applyFill="1" applyBorder="1" applyAlignment="1">
      <alignment horizontal="center" vertical="center"/>
    </xf>
    <xf numFmtId="4" fontId="29" fillId="0" borderId="0" xfId="4" applyNumberFormat="1" applyFont="1" applyFill="1" applyBorder="1" applyAlignment="1" applyProtection="1">
      <alignment vertical="center" wrapText="1"/>
    </xf>
    <xf numFmtId="4" fontId="29" fillId="0" borderId="0" xfId="3" applyNumberFormat="1" applyFont="1" applyFill="1" applyBorder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3" fillId="2" borderId="0" xfId="3" applyFont="1" applyFill="1" applyBorder="1" applyAlignment="1">
      <alignment horizontal="center" vertical="center"/>
    </xf>
    <xf numFmtId="0" fontId="22" fillId="0" borderId="0" xfId="0" applyFont="1" applyBorder="1" applyAlignment="1">
      <alignment vertical="top"/>
    </xf>
    <xf numFmtId="0" fontId="22" fillId="0" borderId="0" xfId="1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4" fontId="21" fillId="0" borderId="0" xfId="1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14" fontId="28" fillId="0" borderId="1" xfId="3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" fontId="28" fillId="0" borderId="1" xfId="3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49" fontId="24" fillId="2" borderId="1" xfId="41" applyNumberFormat="1" applyFont="1" applyFill="1" applyBorder="1" applyAlignment="1">
      <alignment horizontal="center" vertical="center" wrapText="1"/>
    </xf>
    <xf numFmtId="4" fontId="24" fillId="2" borderId="1" xfId="41" applyNumberFormat="1" applyFont="1" applyFill="1" applyBorder="1" applyAlignment="1">
      <alignment vertical="center" wrapText="1"/>
    </xf>
    <xf numFmtId="4" fontId="21" fillId="0" borderId="1" xfId="4" applyNumberFormat="1" applyFont="1" applyFill="1" applyBorder="1" applyAlignment="1" applyProtection="1">
      <alignment horizontal="left" vertical="center" wrapText="1"/>
    </xf>
    <xf numFmtId="0" fontId="34" fillId="0" borderId="14" xfId="0" applyFont="1" applyBorder="1" applyAlignment="1"/>
    <xf numFmtId="0" fontId="34" fillId="0" borderId="15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34" fillId="0" borderId="17" xfId="0" applyFont="1" applyBorder="1"/>
    <xf numFmtId="0" fontId="34" fillId="0" borderId="0" xfId="0" applyFont="1" applyBorder="1"/>
    <xf numFmtId="0" fontId="34" fillId="0" borderId="18" xfId="0" applyFont="1" applyBorder="1"/>
    <xf numFmtId="0" fontId="34" fillId="0" borderId="17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Border="1" applyAlignment="1"/>
    <xf numFmtId="0" fontId="21" fillId="0" borderId="1" xfId="4" applyNumberFormat="1" applyFont="1" applyFill="1" applyBorder="1" applyAlignment="1" applyProtection="1">
      <alignment horizontal="left" vertical="center" wrapText="1"/>
    </xf>
    <xf numFmtId="49" fontId="28" fillId="26" borderId="1" xfId="3" applyNumberFormat="1" applyFont="1" applyFill="1" applyBorder="1" applyAlignment="1">
      <alignment horizontal="center" vertical="center" wrapText="1"/>
    </xf>
    <xf numFmtId="0" fontId="32" fillId="26" borderId="1" xfId="0" applyFont="1" applyFill="1" applyBorder="1" applyAlignment="1">
      <alignment horizontal="center" vertical="center" wrapText="1"/>
    </xf>
    <xf numFmtId="0" fontId="28" fillId="26" borderId="1" xfId="0" applyFont="1" applyFill="1" applyBorder="1" applyAlignment="1">
      <alignment horizontal="left" vertical="center" wrapText="1"/>
    </xf>
    <xf numFmtId="4" fontId="28" fillId="26" borderId="1" xfId="3" applyNumberFormat="1" applyFont="1" applyFill="1" applyBorder="1" applyAlignment="1">
      <alignment horizontal="center" vertical="center"/>
    </xf>
    <xf numFmtId="4" fontId="28" fillId="26" borderId="1" xfId="4" applyNumberFormat="1" applyFont="1" applyFill="1" applyBorder="1" applyAlignment="1" applyProtection="1">
      <alignment vertical="center" wrapText="1"/>
    </xf>
    <xf numFmtId="49" fontId="28" fillId="26" borderId="1" xfId="3" applyNumberFormat="1" applyFont="1" applyFill="1" applyBorder="1" applyAlignment="1">
      <alignment horizontal="center" vertical="center"/>
    </xf>
    <xf numFmtId="14" fontId="28" fillId="26" borderId="1" xfId="3" applyNumberFormat="1" applyFont="1" applyFill="1" applyBorder="1" applyAlignment="1">
      <alignment horizontal="center" vertical="center" wrapText="1"/>
    </xf>
    <xf numFmtId="4" fontId="28" fillId="26" borderId="1" xfId="3" applyNumberFormat="1" applyFont="1" applyFill="1" applyBorder="1" applyAlignment="1">
      <alignment horizontal="center"/>
    </xf>
    <xf numFmtId="4" fontId="28" fillId="26" borderId="1" xfId="2" applyNumberFormat="1" applyFont="1" applyFill="1" applyBorder="1" applyAlignment="1">
      <alignment horizontal="left" vertical="center" wrapText="1"/>
    </xf>
    <xf numFmtId="1" fontId="22" fillId="26" borderId="1" xfId="4" applyNumberFormat="1" applyFont="1" applyFill="1" applyBorder="1" applyAlignment="1" applyProtection="1">
      <alignment horizontal="center" vertical="center" wrapText="1"/>
    </xf>
    <xf numFmtId="0" fontId="22" fillId="26" borderId="1" xfId="4" applyNumberFormat="1" applyFont="1" applyFill="1" applyBorder="1" applyAlignment="1" applyProtection="1">
      <alignment horizontal="center" vertical="center" wrapText="1"/>
    </xf>
    <xf numFmtId="1" fontId="22" fillId="26" borderId="1" xfId="41" applyNumberFormat="1" applyFont="1" applyFill="1" applyBorder="1" applyAlignment="1">
      <alignment horizontal="center" vertical="center" wrapText="1"/>
    </xf>
    <xf numFmtId="0" fontId="23" fillId="0" borderId="0" xfId="0" applyFont="1" applyBorder="1"/>
    <xf numFmtId="0" fontId="34" fillId="0" borderId="14" xfId="0" applyFont="1" applyBorder="1" applyAlignment="1">
      <alignment vertical="center"/>
    </xf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34" fillId="0" borderId="20" xfId="0" applyFont="1" applyBorder="1" applyAlignment="1">
      <alignment horizontal="center"/>
    </xf>
    <xf numFmtId="4" fontId="22" fillId="0" borderId="0" xfId="1" applyNumberFormat="1" applyFont="1" applyFill="1" applyBorder="1" applyAlignment="1">
      <alignment horizontal="right" vertical="top"/>
    </xf>
    <xf numFmtId="0" fontId="25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22" fillId="0" borderId="0" xfId="1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</cellXfs>
  <cellStyles count="4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2"/>
    <cellStyle name="Normal 3" xfId="3"/>
    <cellStyle name="Normal 3 2" xfId="41"/>
    <cellStyle name="Normal 4" xfId="1"/>
    <cellStyle name="Normal_Sheet1" xfId="4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34" zoomScaleNormal="100" workbookViewId="0">
      <selection activeCell="L47" sqref="L47"/>
    </sheetView>
  </sheetViews>
  <sheetFormatPr defaultRowHeight="15" x14ac:dyDescent="0.25"/>
  <cols>
    <col min="1" max="1" width="4.7109375" style="5" customWidth="1"/>
    <col min="2" max="2" width="7.42578125" style="5" customWidth="1"/>
    <col min="3" max="3" width="30.7109375" style="5" customWidth="1"/>
    <col min="4" max="4" width="26.85546875" style="5" customWidth="1"/>
    <col min="5" max="5" width="14.7109375" style="5" customWidth="1"/>
    <col min="6" max="6" width="19.7109375" style="5" customWidth="1"/>
    <col min="7" max="8" width="11.5703125" style="5" customWidth="1"/>
    <col min="9" max="9" width="12" style="5" customWidth="1"/>
    <col min="10" max="10" width="16.140625" style="5" customWidth="1"/>
    <col min="11" max="11" width="15.7109375" style="5" customWidth="1"/>
    <col min="12" max="12" width="15.140625" style="5" customWidth="1"/>
    <col min="13" max="13" width="11.7109375" style="5" bestFit="1" customWidth="1"/>
    <col min="14" max="16384" width="9.140625" style="5"/>
  </cols>
  <sheetData>
    <row r="1" spans="1:13" ht="16.5" x14ac:dyDescent="0.35">
      <c r="A1" s="3" t="s">
        <v>41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spans="1:13" ht="16.5" x14ac:dyDescent="0.35">
      <c r="A2" s="4"/>
      <c r="B2" s="4"/>
      <c r="C2" s="139"/>
      <c r="D2" s="139"/>
      <c r="E2" s="139"/>
      <c r="F2" s="1"/>
      <c r="G2" s="90"/>
      <c r="H2" s="54"/>
      <c r="I2" s="55"/>
      <c r="J2" s="56" t="s">
        <v>1</v>
      </c>
      <c r="K2" s="57"/>
      <c r="L2" s="6"/>
    </row>
    <row r="3" spans="1:13" ht="16.5" x14ac:dyDescent="0.35">
      <c r="A3" s="4"/>
      <c r="B3" s="4"/>
      <c r="C3" s="139" t="s">
        <v>0</v>
      </c>
      <c r="D3" s="139"/>
      <c r="E3" s="139"/>
      <c r="F3" s="1"/>
      <c r="G3" s="90"/>
      <c r="H3" s="58"/>
      <c r="I3" s="59"/>
      <c r="J3" s="135" t="s">
        <v>39</v>
      </c>
      <c r="K3" s="60"/>
      <c r="L3" s="7"/>
      <c r="M3" s="7"/>
    </row>
    <row r="4" spans="1:13" ht="16.5" x14ac:dyDescent="0.35">
      <c r="A4" s="4"/>
      <c r="B4" s="4"/>
      <c r="C4" s="13"/>
      <c r="D4" s="13"/>
      <c r="E4" s="13"/>
      <c r="F4" s="1"/>
      <c r="G4" s="61" t="s">
        <v>42</v>
      </c>
      <c r="H4" s="68"/>
      <c r="I4" s="62"/>
      <c r="K4" s="63"/>
      <c r="L4" s="9"/>
      <c r="M4" s="7"/>
    </row>
    <row r="5" spans="1:13" ht="16.5" x14ac:dyDescent="0.35">
      <c r="A5" s="4"/>
      <c r="B5" s="4"/>
      <c r="C5" s="13"/>
      <c r="D5" s="13"/>
      <c r="E5" s="13"/>
      <c r="F5" s="1"/>
      <c r="G5" s="61"/>
      <c r="H5" s="68"/>
      <c r="I5" s="62"/>
      <c r="J5" s="135" t="s">
        <v>40</v>
      </c>
      <c r="K5" s="64"/>
      <c r="L5" s="9"/>
      <c r="M5" s="7"/>
    </row>
    <row r="6" spans="1:13" ht="16.5" x14ac:dyDescent="0.35">
      <c r="A6" s="4"/>
      <c r="B6" s="4"/>
      <c r="C6" s="16"/>
      <c r="D6" s="16"/>
      <c r="E6" s="16"/>
      <c r="F6" s="1"/>
      <c r="G6" s="61"/>
      <c r="H6" s="68"/>
      <c r="I6" s="62"/>
      <c r="J6" s="69"/>
      <c r="K6" s="60"/>
      <c r="L6" s="9"/>
      <c r="M6" s="7"/>
    </row>
    <row r="7" spans="1:13" ht="16.5" x14ac:dyDescent="0.35">
      <c r="A7" s="4"/>
      <c r="B7" s="4"/>
      <c r="C7" s="98"/>
      <c r="D7" s="98"/>
      <c r="E7" s="98"/>
      <c r="F7" s="1"/>
      <c r="G7" s="61"/>
      <c r="H7" s="70"/>
      <c r="I7" s="65"/>
      <c r="J7" s="66"/>
      <c r="K7" s="67"/>
      <c r="L7" s="9"/>
      <c r="M7" s="7"/>
    </row>
    <row r="8" spans="1:13" ht="16.5" x14ac:dyDescent="0.35">
      <c r="A8" s="4"/>
      <c r="B8" s="4"/>
      <c r="C8" s="98"/>
      <c r="D8" s="98"/>
      <c r="E8" s="98"/>
      <c r="F8" s="1"/>
      <c r="G8" s="61"/>
      <c r="H8" s="61"/>
      <c r="I8" s="62"/>
      <c r="J8" s="69"/>
      <c r="K8" s="63"/>
      <c r="L8" s="9"/>
      <c r="M8" s="7"/>
    </row>
    <row r="9" spans="1:13" x14ac:dyDescent="0.25">
      <c r="A9" s="140" t="s">
        <v>32</v>
      </c>
      <c r="B9" s="140"/>
      <c r="C9" s="140"/>
      <c r="D9" s="140"/>
      <c r="E9" s="140"/>
      <c r="F9" s="140"/>
      <c r="G9" s="140"/>
      <c r="H9" s="140"/>
      <c r="I9" s="140"/>
      <c r="J9" s="140"/>
      <c r="K9" s="8"/>
      <c r="L9" s="7"/>
      <c r="M9" s="7"/>
    </row>
    <row r="10" spans="1:13" ht="16.5" x14ac:dyDescent="0.35">
      <c r="A10" s="89"/>
      <c r="B10" s="87"/>
      <c r="C10" s="93"/>
      <c r="D10" s="97" t="s">
        <v>21</v>
      </c>
      <c r="E10" s="93"/>
      <c r="F10" s="87"/>
      <c r="G10" s="87"/>
      <c r="H10" s="88"/>
      <c r="I10" s="87"/>
      <c r="J10" s="87"/>
      <c r="K10" s="8"/>
      <c r="L10" s="7"/>
      <c r="M10" s="7"/>
    </row>
    <row r="11" spans="1:13" ht="111" customHeight="1" x14ac:dyDescent="0.3">
      <c r="A11" s="17" t="s">
        <v>2</v>
      </c>
      <c r="B11" s="17" t="s">
        <v>10</v>
      </c>
      <c r="C11" s="18" t="s">
        <v>9</v>
      </c>
      <c r="D11" s="17" t="s">
        <v>8</v>
      </c>
      <c r="E11" s="19" t="s">
        <v>31</v>
      </c>
      <c r="F11" s="17" t="s">
        <v>7</v>
      </c>
      <c r="G11" s="17" t="s">
        <v>6</v>
      </c>
      <c r="H11" s="17" t="s">
        <v>5</v>
      </c>
      <c r="I11" s="17" t="s">
        <v>20</v>
      </c>
      <c r="J11" s="20" t="s">
        <v>19</v>
      </c>
      <c r="K11" s="21" t="s">
        <v>18</v>
      </c>
    </row>
    <row r="12" spans="1:13" ht="15" customHeight="1" x14ac:dyDescent="0.25">
      <c r="A12" s="22">
        <v>1</v>
      </c>
      <c r="B12" s="22">
        <v>2</v>
      </c>
      <c r="C12" s="23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4">
        <v>10</v>
      </c>
      <c r="K12" s="24">
        <v>11</v>
      </c>
    </row>
    <row r="13" spans="1:13" ht="15" customHeight="1" x14ac:dyDescent="0.25">
      <c r="A13" s="22"/>
      <c r="B13" s="22"/>
      <c r="C13" s="23"/>
      <c r="D13" s="22"/>
      <c r="E13" s="22"/>
      <c r="F13" s="22"/>
      <c r="G13" s="22"/>
      <c r="H13" s="22"/>
      <c r="I13" s="22"/>
      <c r="J13" s="24"/>
      <c r="K13" s="24"/>
    </row>
    <row r="14" spans="1:13" s="10" customFormat="1" ht="15.75" x14ac:dyDescent="0.3">
      <c r="A14" s="113"/>
      <c r="B14" s="113"/>
      <c r="C14" s="114" t="s">
        <v>12</v>
      </c>
      <c r="D14" s="115"/>
      <c r="E14" s="116"/>
      <c r="F14" s="117"/>
      <c r="G14" s="118"/>
      <c r="H14" s="119"/>
      <c r="I14" s="119"/>
      <c r="J14" s="120"/>
      <c r="K14" s="121"/>
    </row>
    <row r="15" spans="1:13" s="10" customFormat="1" ht="135" x14ac:dyDescent="0.25">
      <c r="A15" s="94" t="s">
        <v>49</v>
      </c>
      <c r="B15" s="94" t="s">
        <v>57</v>
      </c>
      <c r="C15" s="95" t="s">
        <v>50</v>
      </c>
      <c r="D15" s="11" t="s">
        <v>63</v>
      </c>
      <c r="E15" s="15">
        <v>130000</v>
      </c>
      <c r="F15" s="101" t="s">
        <v>48</v>
      </c>
      <c r="G15" s="12" t="s">
        <v>45</v>
      </c>
      <c r="H15" s="12" t="s">
        <v>46</v>
      </c>
      <c r="I15" s="92" t="s">
        <v>47</v>
      </c>
      <c r="J15" s="96">
        <v>231000</v>
      </c>
      <c r="K15" s="14" t="s">
        <v>51</v>
      </c>
    </row>
    <row r="16" spans="1:13" s="10" customFormat="1" ht="15.75" x14ac:dyDescent="0.3">
      <c r="A16" s="25"/>
      <c r="B16" s="25"/>
      <c r="C16" s="26"/>
      <c r="D16" s="26" t="s">
        <v>33</v>
      </c>
      <c r="E16" s="27">
        <f>E15</f>
        <v>130000</v>
      </c>
      <c r="F16" s="28"/>
      <c r="G16" s="29"/>
      <c r="H16" s="30"/>
      <c r="I16" s="30"/>
      <c r="J16" s="31">
        <f>J15</f>
        <v>231000</v>
      </c>
      <c r="K16" s="32"/>
    </row>
    <row r="17" spans="1:11" x14ac:dyDescent="0.25">
      <c r="A17" s="38"/>
      <c r="B17" s="36"/>
      <c r="C17" s="39"/>
      <c r="D17" s="71" t="s">
        <v>34</v>
      </c>
      <c r="E17" s="72">
        <f>E16+E45</f>
        <v>135500</v>
      </c>
      <c r="F17" s="45"/>
      <c r="G17" s="42"/>
      <c r="H17" s="42"/>
      <c r="I17" s="43"/>
      <c r="J17" s="43"/>
      <c r="K17" s="46"/>
    </row>
    <row r="18" spans="1:11" x14ac:dyDescent="0.25">
      <c r="A18" s="38"/>
      <c r="B18" s="36"/>
      <c r="C18" s="39"/>
      <c r="D18" s="35" t="s">
        <v>35</v>
      </c>
      <c r="E18" s="41">
        <f>E49</f>
        <v>51651.87</v>
      </c>
      <c r="F18" s="45"/>
      <c r="G18" s="42"/>
      <c r="H18" s="42"/>
      <c r="I18" s="43"/>
      <c r="J18" s="43"/>
      <c r="K18" s="46"/>
    </row>
    <row r="19" spans="1:11" x14ac:dyDescent="0.25">
      <c r="A19" s="40"/>
      <c r="B19" s="37"/>
      <c r="C19" s="39"/>
      <c r="D19" s="33" t="s">
        <v>36</v>
      </c>
      <c r="E19" s="34">
        <v>0</v>
      </c>
      <c r="F19" s="45"/>
      <c r="G19" s="42"/>
      <c r="H19" s="42"/>
      <c r="I19" s="43"/>
      <c r="J19" s="44"/>
      <c r="K19" s="46"/>
    </row>
    <row r="20" spans="1:11" x14ac:dyDescent="0.25">
      <c r="A20" s="74"/>
      <c r="B20" s="74"/>
      <c r="C20" s="75"/>
      <c r="D20" s="76"/>
      <c r="E20" s="77"/>
      <c r="F20" s="78"/>
      <c r="G20" s="77"/>
      <c r="H20" s="77"/>
      <c r="I20" s="79"/>
      <c r="J20" s="76"/>
      <c r="K20" s="74"/>
    </row>
    <row r="22" spans="1:11" x14ac:dyDescent="0.25">
      <c r="C22" s="51" t="s">
        <v>14</v>
      </c>
      <c r="F22" s="51" t="s">
        <v>37</v>
      </c>
      <c r="I22" s="126" t="s">
        <v>23</v>
      </c>
      <c r="J22" s="103"/>
      <c r="K22" s="104"/>
    </row>
    <row r="23" spans="1:11" x14ac:dyDescent="0.25">
      <c r="C23" s="52" t="s">
        <v>13</v>
      </c>
      <c r="F23" s="52" t="s">
        <v>13</v>
      </c>
      <c r="I23" s="105"/>
      <c r="J23" s="106" t="s">
        <v>24</v>
      </c>
      <c r="K23" s="107"/>
    </row>
    <row r="24" spans="1:11" ht="45" x14ac:dyDescent="0.25">
      <c r="C24" s="53" t="s">
        <v>17</v>
      </c>
      <c r="F24" s="53" t="s">
        <v>16</v>
      </c>
      <c r="I24" s="108" t="s">
        <v>25</v>
      </c>
      <c r="J24" s="109"/>
      <c r="K24" s="110"/>
    </row>
    <row r="25" spans="1:11" x14ac:dyDescent="0.25">
      <c r="C25" s="49"/>
      <c r="F25" s="47"/>
      <c r="I25" s="108"/>
      <c r="J25" s="111" t="s">
        <v>26</v>
      </c>
      <c r="K25" s="110"/>
    </row>
    <row r="26" spans="1:11" x14ac:dyDescent="0.25">
      <c r="C26" s="50"/>
      <c r="F26" s="48"/>
      <c r="I26" s="127"/>
      <c r="J26" s="128"/>
      <c r="K26" s="129"/>
    </row>
    <row r="27" spans="1:11" x14ac:dyDescent="0.25">
      <c r="C27" s="138"/>
      <c r="F27" s="125"/>
      <c r="I27" s="125"/>
      <c r="J27" s="125"/>
      <c r="K27" s="125"/>
    </row>
    <row r="28" spans="1:11" x14ac:dyDescent="0.25">
      <c r="C28" s="138"/>
      <c r="F28" s="125"/>
      <c r="I28" s="125"/>
      <c r="J28" s="125"/>
      <c r="K28" s="125"/>
    </row>
    <row r="30" spans="1:11" ht="16.5" x14ac:dyDescent="0.35">
      <c r="A30" s="3" t="s">
        <v>43</v>
      </c>
      <c r="B30" s="3"/>
      <c r="C30" s="3"/>
      <c r="D30" s="4"/>
      <c r="E30" s="4"/>
      <c r="F30" s="4"/>
      <c r="G30" s="4"/>
      <c r="H30" s="4"/>
      <c r="I30" s="4"/>
      <c r="J30" s="4"/>
      <c r="K30" s="4"/>
    </row>
    <row r="31" spans="1:11" ht="16.5" x14ac:dyDescent="0.35">
      <c r="A31" s="4"/>
      <c r="B31" s="4"/>
      <c r="C31" s="139"/>
      <c r="D31" s="139"/>
      <c r="E31" s="139"/>
      <c r="F31" s="90"/>
      <c r="G31" s="54"/>
      <c r="H31" s="55"/>
      <c r="I31" s="56" t="s">
        <v>1</v>
      </c>
      <c r="J31" s="57"/>
      <c r="K31" s="125"/>
    </row>
    <row r="32" spans="1:11" ht="16.5" x14ac:dyDescent="0.35">
      <c r="A32" s="4"/>
      <c r="B32" s="4"/>
      <c r="C32" s="139" t="s">
        <v>0</v>
      </c>
      <c r="D32" s="139"/>
      <c r="E32" s="139"/>
      <c r="F32" s="90"/>
      <c r="G32" s="58"/>
      <c r="H32" s="59"/>
      <c r="I32" s="135" t="s">
        <v>39</v>
      </c>
      <c r="J32" s="60"/>
      <c r="K32" s="125"/>
    </row>
    <row r="33" spans="1:11" ht="16.5" x14ac:dyDescent="0.35">
      <c r="A33" s="4"/>
      <c r="B33" s="4"/>
      <c r="C33" s="16"/>
      <c r="D33" s="98"/>
      <c r="E33" s="16"/>
      <c r="F33" s="91" t="s">
        <v>44</v>
      </c>
      <c r="G33" s="73"/>
      <c r="H33" s="134"/>
      <c r="I33" s="136"/>
      <c r="J33" s="64"/>
      <c r="K33" s="125"/>
    </row>
    <row r="34" spans="1:11" ht="16.5" x14ac:dyDescent="0.35">
      <c r="A34" s="4"/>
      <c r="B34" s="4"/>
      <c r="C34" s="16"/>
      <c r="D34" s="98"/>
      <c r="E34" s="16"/>
      <c r="F34" s="61"/>
      <c r="G34" s="68"/>
      <c r="H34" s="62"/>
      <c r="I34" s="135" t="s">
        <v>40</v>
      </c>
      <c r="J34" s="64"/>
      <c r="K34" s="125"/>
    </row>
    <row r="35" spans="1:11" ht="16.5" x14ac:dyDescent="0.35">
      <c r="A35" s="4"/>
      <c r="B35" s="4"/>
      <c r="C35" s="16"/>
      <c r="D35" s="16"/>
      <c r="E35" s="16"/>
      <c r="F35" s="61"/>
      <c r="G35" s="68"/>
      <c r="H35" s="62"/>
      <c r="I35" s="69"/>
      <c r="J35" s="60"/>
      <c r="K35" s="125"/>
    </row>
    <row r="36" spans="1:11" ht="16.5" x14ac:dyDescent="0.35">
      <c r="A36" s="4"/>
      <c r="B36" s="4"/>
      <c r="C36" s="16"/>
      <c r="D36" s="16"/>
      <c r="E36" s="16"/>
      <c r="F36" s="61"/>
      <c r="G36" s="70"/>
      <c r="H36" s="65"/>
      <c r="I36" s="66"/>
      <c r="J36" s="67"/>
      <c r="K36" s="125"/>
    </row>
    <row r="37" spans="1:11" ht="16.5" x14ac:dyDescent="0.35">
      <c r="A37" s="4"/>
      <c r="B37" s="4"/>
      <c r="C37" s="80"/>
      <c r="D37" s="80"/>
      <c r="E37" s="80"/>
      <c r="F37" s="1"/>
      <c r="G37" s="61"/>
      <c r="H37" s="61"/>
      <c r="I37" s="62"/>
      <c r="J37" s="69"/>
      <c r="K37" s="63"/>
    </row>
    <row r="38" spans="1:11" ht="16.5" x14ac:dyDescent="0.35">
      <c r="A38" s="4"/>
      <c r="B38" s="4"/>
      <c r="C38" s="84" t="s">
        <v>15</v>
      </c>
      <c r="D38" s="81"/>
      <c r="E38" s="81"/>
      <c r="F38" s="1"/>
      <c r="G38" s="85"/>
      <c r="H38" s="85"/>
      <c r="I38" s="62"/>
      <c r="J38" s="69"/>
      <c r="K38" s="63"/>
    </row>
    <row r="39" spans="1:11" ht="16.5" x14ac:dyDescent="0.35">
      <c r="A39" s="4"/>
      <c r="B39" s="4"/>
      <c r="C39" s="84" t="s">
        <v>64</v>
      </c>
      <c r="D39" s="86"/>
      <c r="E39" s="86"/>
      <c r="F39" s="1"/>
      <c r="G39" s="85"/>
      <c r="H39" s="85"/>
      <c r="I39" s="62"/>
      <c r="J39" s="69"/>
      <c r="K39" s="63"/>
    </row>
    <row r="40" spans="1:11" x14ac:dyDescent="0.25">
      <c r="A40" s="82"/>
      <c r="B40" s="82"/>
      <c r="C40" s="83" t="s">
        <v>22</v>
      </c>
      <c r="D40" s="83"/>
      <c r="E40" s="83"/>
      <c r="F40" s="83"/>
      <c r="G40" s="83"/>
      <c r="H40" s="83"/>
      <c r="I40" s="83"/>
      <c r="J40" s="83"/>
      <c r="K40" s="2"/>
    </row>
    <row r="41" spans="1:11" ht="135" x14ac:dyDescent="0.3">
      <c r="A41" s="17" t="s">
        <v>2</v>
      </c>
      <c r="B41" s="17" t="s">
        <v>10</v>
      </c>
      <c r="C41" s="18" t="s">
        <v>9</v>
      </c>
      <c r="D41" s="17" t="s">
        <v>8</v>
      </c>
      <c r="E41" s="19" t="s">
        <v>38</v>
      </c>
      <c r="F41" s="17" t="s">
        <v>7</v>
      </c>
      <c r="G41" s="17" t="s">
        <v>6</v>
      </c>
      <c r="H41" s="17" t="s">
        <v>5</v>
      </c>
      <c r="I41" s="20" t="s">
        <v>4</v>
      </c>
      <c r="J41" s="21" t="s">
        <v>3</v>
      </c>
    </row>
    <row r="42" spans="1:11" x14ac:dyDescent="0.25">
      <c r="A42" s="22">
        <v>1</v>
      </c>
      <c r="B42" s="22">
        <v>2</v>
      </c>
      <c r="C42" s="23">
        <v>3</v>
      </c>
      <c r="D42" s="22">
        <v>4</v>
      </c>
      <c r="E42" s="22">
        <v>5</v>
      </c>
      <c r="F42" s="22">
        <v>6</v>
      </c>
      <c r="G42" s="22">
        <v>7</v>
      </c>
      <c r="H42" s="22">
        <v>8</v>
      </c>
      <c r="I42" s="24">
        <v>9</v>
      </c>
      <c r="J42" s="24">
        <v>10</v>
      </c>
    </row>
    <row r="43" spans="1:11" x14ac:dyDescent="0.25">
      <c r="A43" s="122"/>
      <c r="B43" s="122"/>
      <c r="C43" s="123" t="s">
        <v>12</v>
      </c>
      <c r="D43" s="122"/>
      <c r="E43" s="122"/>
      <c r="F43" s="122"/>
      <c r="G43" s="122"/>
      <c r="H43" s="122"/>
      <c r="I43" s="124"/>
      <c r="J43" s="124"/>
    </row>
    <row r="44" spans="1:11" ht="132" x14ac:dyDescent="0.25">
      <c r="A44" s="99" t="s">
        <v>49</v>
      </c>
      <c r="B44" s="99" t="s">
        <v>67</v>
      </c>
      <c r="C44" s="11" t="s">
        <v>69</v>
      </c>
      <c r="D44" s="112" t="s">
        <v>70</v>
      </c>
      <c r="E44" s="15">
        <v>5500</v>
      </c>
      <c r="F44" s="101" t="s">
        <v>71</v>
      </c>
      <c r="G44" s="12" t="s">
        <v>45</v>
      </c>
      <c r="H44" s="12" t="s">
        <v>66</v>
      </c>
      <c r="I44" s="96">
        <v>16500</v>
      </c>
      <c r="J44" s="100" t="s">
        <v>68</v>
      </c>
    </row>
    <row r="45" spans="1:11" ht="15.75" x14ac:dyDescent="0.3">
      <c r="A45" s="25"/>
      <c r="B45" s="25"/>
      <c r="C45" s="26"/>
      <c r="D45" s="26" t="s">
        <v>33</v>
      </c>
      <c r="E45" s="27">
        <f>E43+E44</f>
        <v>5500</v>
      </c>
      <c r="F45" s="28"/>
      <c r="G45" s="29"/>
      <c r="H45" s="30"/>
      <c r="I45" s="31">
        <f>I43+I44</f>
        <v>16500</v>
      </c>
      <c r="J45" s="32"/>
    </row>
    <row r="46" spans="1:11" x14ac:dyDescent="0.25">
      <c r="A46" s="122"/>
      <c r="B46" s="122"/>
      <c r="C46" s="123" t="s">
        <v>11</v>
      </c>
      <c r="D46" s="122"/>
      <c r="E46" s="122"/>
      <c r="F46" s="122"/>
      <c r="G46" s="122"/>
      <c r="H46" s="122"/>
      <c r="I46" s="124"/>
      <c r="J46" s="124"/>
    </row>
    <row r="47" spans="1:11" ht="132" x14ac:dyDescent="0.25">
      <c r="A47" s="99" t="s">
        <v>49</v>
      </c>
      <c r="B47" s="99" t="s">
        <v>56</v>
      </c>
      <c r="C47" s="11" t="s">
        <v>55</v>
      </c>
      <c r="D47" s="112" t="s">
        <v>52</v>
      </c>
      <c r="E47" s="15">
        <v>4900</v>
      </c>
      <c r="F47" s="101" t="s">
        <v>53</v>
      </c>
      <c r="G47" s="12" t="s">
        <v>45</v>
      </c>
      <c r="H47" s="12" t="s">
        <v>46</v>
      </c>
      <c r="I47" s="96">
        <v>60060</v>
      </c>
      <c r="J47" s="100" t="s">
        <v>54</v>
      </c>
    </row>
    <row r="48" spans="1:11" ht="132" x14ac:dyDescent="0.25">
      <c r="A48" s="99" t="s">
        <v>60</v>
      </c>
      <c r="B48" s="99" t="s">
        <v>61</v>
      </c>
      <c r="C48" s="137" t="s">
        <v>58</v>
      </c>
      <c r="D48" s="112" t="s">
        <v>59</v>
      </c>
      <c r="E48" s="15">
        <v>46751.87</v>
      </c>
      <c r="F48" s="101" t="s">
        <v>53</v>
      </c>
      <c r="G48" s="12" t="s">
        <v>45</v>
      </c>
      <c r="H48" s="12" t="s">
        <v>46</v>
      </c>
      <c r="I48" s="96">
        <v>70195.240000000005</v>
      </c>
      <c r="J48" s="100" t="s">
        <v>62</v>
      </c>
    </row>
    <row r="49" spans="1:11" ht="15.75" x14ac:dyDescent="0.3">
      <c r="A49" s="25"/>
      <c r="B49" s="25"/>
      <c r="C49" s="26"/>
      <c r="D49" s="26" t="s">
        <v>65</v>
      </c>
      <c r="E49" s="27">
        <f>E47+E48</f>
        <v>51651.87</v>
      </c>
      <c r="F49" s="28"/>
      <c r="G49" s="29"/>
      <c r="H49" s="30"/>
      <c r="I49" s="31">
        <f>I47+I48</f>
        <v>130255.24</v>
      </c>
      <c r="J49" s="32"/>
    </row>
    <row r="52" spans="1:11" x14ac:dyDescent="0.25">
      <c r="C52" s="51" t="s">
        <v>14</v>
      </c>
      <c r="F52" s="51" t="s">
        <v>37</v>
      </c>
      <c r="H52" s="102" t="s">
        <v>29</v>
      </c>
      <c r="I52" s="103"/>
      <c r="J52" s="104"/>
      <c r="K52" s="125"/>
    </row>
    <row r="53" spans="1:11" x14ac:dyDescent="0.25">
      <c r="C53" s="52" t="s">
        <v>13</v>
      </c>
      <c r="F53" s="52" t="s">
        <v>13</v>
      </c>
      <c r="H53" s="105"/>
      <c r="I53" s="131" t="s">
        <v>30</v>
      </c>
      <c r="J53" s="107"/>
      <c r="K53" s="125"/>
    </row>
    <row r="54" spans="1:11" ht="45" x14ac:dyDescent="0.25">
      <c r="C54" s="53" t="s">
        <v>17</v>
      </c>
      <c r="F54" s="53" t="s">
        <v>16</v>
      </c>
      <c r="H54" s="108"/>
      <c r="I54" s="109" t="s">
        <v>24</v>
      </c>
      <c r="J54" s="110"/>
      <c r="K54" s="125"/>
    </row>
    <row r="55" spans="1:11" x14ac:dyDescent="0.25">
      <c r="C55" s="49"/>
      <c r="F55" s="47"/>
      <c r="G55" s="132"/>
      <c r="H55" s="108"/>
      <c r="I55" s="130" t="s">
        <v>27</v>
      </c>
      <c r="J55" s="110"/>
      <c r="K55" s="125"/>
    </row>
    <row r="56" spans="1:11" x14ac:dyDescent="0.25">
      <c r="C56" s="50"/>
      <c r="F56" s="48"/>
      <c r="H56" s="127"/>
      <c r="I56" s="133" t="s">
        <v>28</v>
      </c>
      <c r="J56" s="129"/>
      <c r="K56" s="125"/>
    </row>
  </sheetData>
  <mergeCells count="5">
    <mergeCell ref="C2:E2"/>
    <mergeCell ref="C3:E3"/>
    <mergeCell ref="C31:E31"/>
    <mergeCell ref="C32:E32"/>
    <mergeCell ref="A9:J9"/>
  </mergeCells>
  <pageMargins left="0.31496062992125984" right="0.31496062992125984" top="0.35433070866141736" bottom="0.35433070866141736" header="0.31496062992125984" footer="0.31496062992125984"/>
  <pageSetup paperSize="9" scale="80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 ANTON</dc:creator>
  <cp:lastModifiedBy>Paula Marin</cp:lastModifiedBy>
  <cp:lastPrinted>2020-02-04T11:03:04Z</cp:lastPrinted>
  <dcterms:created xsi:type="dcterms:W3CDTF">2016-10-05T07:49:11Z</dcterms:created>
  <dcterms:modified xsi:type="dcterms:W3CDTF">2020-02-04T11:14:45Z</dcterms:modified>
</cp:coreProperties>
</file>