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115" windowHeight="679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<sst xmlns="http://schemas.openxmlformats.org/spreadsheetml/2006/main" count="106" uniqueCount="67">
  <si>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 xml:space="preserve"> </t>
  </si>
  <si>
    <t>APROB,</t>
  </si>
  <si>
    <t>Nr. Crt.</t>
  </si>
  <si>
    <t>1</t>
  </si>
  <si>
    <t>Persoana responsabilă cu aplicarea procedurii de atribuire</t>
  </si>
  <si>
    <t xml:space="preserve">Valoarea estimata fara TVA a serviciilor/ produselor/ lucrarilor similare pe intreaga durata a proiectului </t>
  </si>
  <si>
    <t xml:space="preserve">Data estimată pt. atribuirea  contractului   </t>
  </si>
  <si>
    <t xml:space="preserve">Data estimată pt. Iniţierea procedurii     </t>
  </si>
  <si>
    <t xml:space="preserve">Procedura de atribuire a contractului                                         </t>
  </si>
  <si>
    <t xml:space="preserve">Cod CPV                                                                  </t>
  </si>
  <si>
    <t xml:space="preserve">Obiectul contractului                                                                          </t>
  </si>
  <si>
    <r>
      <t xml:space="preserve"> </t>
    </r>
    <r>
      <rPr>
        <b/>
        <sz val="9"/>
        <color indexed="8"/>
        <rFont val="Trebuchet MS"/>
        <family val="2"/>
      </rPr>
      <t>VICEPRIM-MINISTRU</t>
    </r>
  </si>
  <si>
    <t>2</t>
  </si>
  <si>
    <t>Ministerul Dezvoltării Regionale și Administraţiei Publice</t>
  </si>
  <si>
    <t xml:space="preserve">Cod Unic </t>
  </si>
  <si>
    <t>SERVICII</t>
  </si>
  <si>
    <t>PRODUSE</t>
  </si>
  <si>
    <t>Total produse estimat 2019</t>
  </si>
  <si>
    <t>Total servicii estimat 2019</t>
  </si>
  <si>
    <t>Total produse 2019</t>
  </si>
  <si>
    <t>Total servicii 2019</t>
  </si>
  <si>
    <t>Director General,</t>
  </si>
  <si>
    <t xml:space="preserve">Melania RUSNAC </t>
  </si>
  <si>
    <t xml:space="preserve">Valoare estimată a contractului/ acordului cadru ce urmeaza a fi atribuit fără TVA -Lei, în 2019                                                   </t>
  </si>
  <si>
    <t xml:space="preserve">                             ANEXA 1</t>
  </si>
  <si>
    <t>Direcția Generală Achiziții</t>
  </si>
  <si>
    <t>Direcția Generală Management Financiar, Resurse Umane și Administrativ</t>
  </si>
  <si>
    <t>după aprobarea PAAP, sub rezerva primirii tuturor informațiilor /documentelor necesare inițierii procedurii</t>
  </si>
  <si>
    <t>Total lucrări 2019</t>
  </si>
  <si>
    <t>Persoană responsabilă cu aplicarea procedurii de atribuire</t>
  </si>
  <si>
    <t xml:space="preserve">Valoarea estimată fară TVA a serviciilor/ produselor/ lucrărilor similare pe întreaga durată a proiectului </t>
  </si>
  <si>
    <t>1 luna de la momentul abrobării documentului justificativ</t>
  </si>
  <si>
    <t>achiziție directă (sub pragul de 135.060)</t>
  </si>
  <si>
    <t xml:space="preserve">      Ministerul Dezvoltării Regionale şi Administraţiei Publice </t>
  </si>
  <si>
    <t xml:space="preserve">                             Iulia HERTZOG </t>
  </si>
  <si>
    <t xml:space="preserve">       Director,</t>
  </si>
  <si>
    <t>Andreea GRIGORE</t>
  </si>
  <si>
    <t xml:space="preserve">        Publice </t>
  </si>
  <si>
    <t xml:space="preserve">  Direcția Integritate, Bună Guvernare și Politici</t>
  </si>
  <si>
    <t>1 S/2019/ SIPOCA 47</t>
  </si>
  <si>
    <t>1 P/ ANEXA    /2019/  SIPOCA 47</t>
  </si>
  <si>
    <t>2 P/ ANEXA    /2019/  SIPOCA 47</t>
  </si>
  <si>
    <t>pentru proiectul "Calitate, Standarde, Performanta-premisele unui management eficient la nivelul MDRAP- cod SIPOCA 47"</t>
  </si>
  <si>
    <t xml:space="preserve"> Programul anual al achizitiilor publice pentru - ANUL 2019- EVIDENTA ACHIZITIILOR DIRECTE SI A PROCEDURILOR SIMPLIFICATE PROPRII</t>
  </si>
  <si>
    <t xml:space="preserve">                     Programul anual al achizitiilor publice pentru ANUL 2019 conform art.3 alin.1 din H.G. 395/2016</t>
  </si>
  <si>
    <t xml:space="preserve">                                                                   pentru proiectul "Calitate, Standarde, Performanta-premisele unui management eficient la nivelul MDRAP- cod SIPOCA 47"</t>
  </si>
  <si>
    <t>Simona Scarlat</t>
  </si>
  <si>
    <t>Achizitie servicii de certificare in sisteme de management ISO 9001:2015 si ISO 37001:2016 in cadrul proiectului, Calitate, Standarde, Performanta-premisele unui management eficient la nivelul MDRAP- cod SIPOCA 47</t>
  </si>
  <si>
    <t>79132000-8 Servicii de certificare</t>
  </si>
  <si>
    <t>3</t>
  </si>
  <si>
    <t>4</t>
  </si>
  <si>
    <t>3 P/ ANEXA    /2019/  SIPOCA 47</t>
  </si>
  <si>
    <t>4 P/ ANEXA    /2019/  SIPOCA 47</t>
  </si>
  <si>
    <t xml:space="preserve">Ruxandra Zaharia </t>
  </si>
  <si>
    <t xml:space="preserve">Laura Maciuceanu </t>
  </si>
  <si>
    <t>Achizitie de jaluzele in cadrul proiectului "Calitate, Standarde, Performanta-premisele unui management eficient la nivelul MDRAP- cod SIPOCA 47"</t>
  </si>
  <si>
    <t>39515440-1 Jaluzele verticale</t>
  </si>
  <si>
    <t>Achizitie aparate de aer conditionat in cadrul proiectului "Calitate, Standarde, Performanta-premisele unui management eficient la nivelul MDRAP- cod SIPOCA 47"</t>
  </si>
  <si>
    <t>39717200-3 Aparate de aer condiţionat</t>
  </si>
  <si>
    <t>Achizitie de materiale consumabile in cadrul proiectului "Calitate, Standarde, Performanta-premisele unui management eficient la nivelul MDRAP- cod SIPOCA 47"</t>
  </si>
  <si>
    <t>30192000-1 Accesorii de birou                           30125110-5 Toner pentru imprimantele laser/faxuri</t>
  </si>
  <si>
    <t>Achizitie materiale de curatenie si intretinere in cadrul proiectului  "Calitate, Standarde, Performanta-premisele unui management eficient la nivelul MDRAP- cod SIPOCA 47"</t>
  </si>
  <si>
    <t>39831240-0 Produse de curăţenie</t>
  </si>
  <si>
    <t xml:space="preserve">4 luni de la momentul publicării anunțului de participare </t>
  </si>
  <si>
    <t>licitatie deschisa (ce depaseste pragul de 648.288)</t>
  </si>
  <si>
    <t xml:space="preserve">Vasile -Daniel SUCIU </t>
  </si>
  <si>
    <t>Remus URETEAN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</si>
</sst>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name val="Calibri"/>
      <family val="2"/>
    </font>
    <font>
      <sz val="10"/>
      <name val="Calibri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" fillId="35" borderId="0" applyNumberFormat="0" applyBorder="0" applyAlignment="0" applyProtection="0"/>
    <xf numFmtId="0" fontId="35" fillId="36" borderId="0" applyNumberFormat="0" applyBorder="0" applyAlignment="0" applyProtection="0"/>
    <xf numFmtId="0" fontId="3" fillId="37" borderId="0" applyNumberFormat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29" borderId="0" applyNumberFormat="0" applyBorder="0" applyAlignment="0" applyProtection="0"/>
    <xf numFmtId="0" fontId="35" fillId="41" borderId="0" applyNumberFormat="0" applyBorder="0" applyAlignment="0" applyProtection="0"/>
    <xf numFmtId="0" fontId="3" fillId="3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4" fillId="5" borderId="0" applyNumberFormat="0" applyBorder="0" applyAlignment="0" applyProtection="0"/>
    <xf numFmtId="0" fontId="37" fillId="45" borderId="1" applyNumberFormat="0" applyAlignment="0" applyProtection="0"/>
    <xf numFmtId="0" fontId="5" fillId="46" borderId="2" applyNumberFormat="0" applyAlignment="0" applyProtection="0"/>
    <xf numFmtId="0" fontId="38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50" borderId="1" applyNumberFormat="0" applyAlignment="0" applyProtection="0"/>
    <xf numFmtId="0" fontId="12" fillId="13" borderId="2" applyNumberFormat="0" applyAlignment="0" applyProtection="0"/>
    <xf numFmtId="0" fontId="45" fillId="0" borderId="11" applyNumberFormat="0" applyFill="0" applyAlignment="0" applyProtection="0"/>
    <xf numFmtId="0" fontId="13" fillId="0" borderId="12" applyNumberFormat="0" applyFill="0" applyAlignment="0" applyProtection="0"/>
    <xf numFmtId="0" fontId="46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47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7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4" fontId="19" fillId="0" borderId="0" xfId="94" applyNumberFormat="1" applyFont="1" applyFill="1" applyAlignment="1">
      <alignment vertical="center" wrapText="1"/>
      <protection/>
    </xf>
    <xf numFmtId="4" fontId="20" fillId="0" borderId="0" xfId="94" applyNumberFormat="1" applyFont="1" applyFill="1" applyAlignment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20" fillId="0" borderId="0" xfId="94" applyFont="1" applyAlignment="1">
      <alignment vertical="top" wrapText="1"/>
      <protection/>
    </xf>
    <xf numFmtId="0" fontId="21" fillId="0" borderId="0" xfId="0" applyFont="1" applyFill="1" applyAlignment="1">
      <alignment/>
    </xf>
    <xf numFmtId="14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49" fontId="19" fillId="0" borderId="19" xfId="92" applyNumberFormat="1" applyFont="1" applyFill="1" applyBorder="1" applyAlignment="1">
      <alignment horizontal="center" vertical="center" wrapText="1"/>
      <protection/>
    </xf>
    <xf numFmtId="0" fontId="19" fillId="0" borderId="19" xfId="92" applyFont="1" applyFill="1" applyBorder="1" applyAlignment="1">
      <alignment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4" fontId="26" fillId="0" borderId="19" xfId="92" applyNumberFormat="1" applyFont="1" applyFill="1" applyBorder="1" applyAlignment="1">
      <alignment horizontal="center" vertical="center"/>
      <protection/>
    </xf>
    <xf numFmtId="4" fontId="26" fillId="0" borderId="19" xfId="92" applyNumberFormat="1" applyFont="1" applyFill="1" applyBorder="1" applyAlignment="1">
      <alignment horizontal="center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25" fillId="32" borderId="19" xfId="95" applyNumberFormat="1" applyFont="1" applyFill="1" applyBorder="1" applyAlignment="1" applyProtection="1">
      <alignment horizontal="center" vertical="center" wrapText="1"/>
      <protection/>
    </xf>
    <xf numFmtId="49" fontId="25" fillId="32" borderId="19" xfId="95" applyNumberFormat="1" applyFont="1" applyFill="1" applyBorder="1" applyAlignment="1" applyProtection="1">
      <alignment horizontal="center" vertical="center" wrapText="1"/>
      <protection/>
    </xf>
    <xf numFmtId="4" fontId="25" fillId="32" borderId="19" xfId="95" applyNumberFormat="1" applyFont="1" applyFill="1" applyBorder="1" applyAlignment="1" applyProtection="1">
      <alignment horizontal="center" vertical="center" wrapText="1"/>
      <protection/>
    </xf>
    <xf numFmtId="0" fontId="25" fillId="32" borderId="19" xfId="93" applyFont="1" applyFill="1" applyBorder="1" applyAlignment="1">
      <alignment horizontal="center" wrapText="1"/>
      <protection/>
    </xf>
    <xf numFmtId="0" fontId="25" fillId="32" borderId="19" xfId="93" applyFont="1" applyFill="1" applyBorder="1" applyAlignment="1">
      <alignment horizontal="center" vertical="center" wrapText="1"/>
      <protection/>
    </xf>
    <xf numFmtId="1" fontId="20" fillId="32" borderId="19" xfId="95" applyNumberFormat="1" applyFont="1" applyFill="1" applyBorder="1" applyAlignment="1" applyProtection="1">
      <alignment horizontal="center" vertical="center" wrapText="1"/>
      <protection/>
    </xf>
    <xf numFmtId="0" fontId="20" fillId="32" borderId="19" xfId="95" applyNumberFormat="1" applyFont="1" applyFill="1" applyBorder="1" applyAlignment="1" applyProtection="1">
      <alignment horizontal="center" vertical="center" wrapText="1"/>
      <protection/>
    </xf>
    <xf numFmtId="1" fontId="20" fillId="32" borderId="19" xfId="93" applyNumberFormat="1" applyFont="1" applyFill="1" applyBorder="1" applyAlignment="1">
      <alignment horizontal="center" vertical="center" wrapText="1"/>
      <protection/>
    </xf>
    <xf numFmtId="49" fontId="26" fillId="32" borderId="19" xfId="92" applyNumberFormat="1" applyFont="1" applyFill="1" applyBorder="1" applyAlignment="1">
      <alignment horizontal="center" vertical="center" wrapText="1"/>
      <protection/>
    </xf>
    <xf numFmtId="0" fontId="26" fillId="32" borderId="19" xfId="0" applyFont="1" applyFill="1" applyBorder="1" applyAlignment="1">
      <alignment horizontal="left" vertical="center" wrapText="1"/>
    </xf>
    <xf numFmtId="4" fontId="26" fillId="32" borderId="19" xfId="92" applyNumberFormat="1" applyFont="1" applyFill="1" applyBorder="1" applyAlignment="1">
      <alignment horizontal="center" vertical="center"/>
      <protection/>
    </xf>
    <xf numFmtId="4" fontId="26" fillId="32" borderId="19" xfId="95" applyNumberFormat="1" applyFont="1" applyFill="1" applyBorder="1" applyAlignment="1" applyProtection="1">
      <alignment vertical="center" wrapText="1"/>
      <protection/>
    </xf>
    <xf numFmtId="49" fontId="26" fillId="32" borderId="19" xfId="92" applyNumberFormat="1" applyFont="1" applyFill="1" applyBorder="1" applyAlignment="1">
      <alignment horizontal="center" vertical="center"/>
      <protection/>
    </xf>
    <xf numFmtId="14" fontId="26" fillId="32" borderId="19" xfId="92" applyNumberFormat="1" applyFont="1" applyFill="1" applyBorder="1" applyAlignment="1">
      <alignment horizontal="center" vertical="center" wrapText="1"/>
      <protection/>
    </xf>
    <xf numFmtId="4" fontId="26" fillId="32" borderId="19" xfId="92" applyNumberFormat="1" applyFont="1" applyFill="1" applyBorder="1" applyAlignment="1">
      <alignment horizontal="center"/>
      <protection/>
    </xf>
    <xf numFmtId="4" fontId="26" fillId="32" borderId="19" xfId="91" applyNumberFormat="1" applyFont="1" applyFill="1" applyBorder="1" applyAlignment="1">
      <alignment horizontal="left" vertical="center" wrapText="1"/>
      <protection/>
    </xf>
    <xf numFmtId="0" fontId="27" fillId="32" borderId="19" xfId="92" applyFont="1" applyFill="1" applyBorder="1" applyAlignment="1">
      <alignment vertical="center" wrapText="1"/>
      <protection/>
    </xf>
    <xf numFmtId="4" fontId="27" fillId="32" borderId="19" xfId="92" applyNumberFormat="1" applyFont="1" applyFill="1" applyBorder="1" applyAlignment="1">
      <alignment horizontal="center" vertical="center"/>
      <protection/>
    </xf>
    <xf numFmtId="0" fontId="27" fillId="32" borderId="20" xfId="92" applyFont="1" applyFill="1" applyBorder="1" applyAlignment="1">
      <alignment vertical="center" wrapText="1"/>
      <protection/>
    </xf>
    <xf numFmtId="49" fontId="27" fillId="32" borderId="0" xfId="92" applyNumberFormat="1" applyFont="1" applyFill="1" applyBorder="1" applyAlignment="1">
      <alignment horizontal="center" vertical="center" wrapText="1"/>
      <protection/>
    </xf>
    <xf numFmtId="0" fontId="53" fillId="32" borderId="0" xfId="92" applyFont="1" applyFill="1" applyBorder="1" applyAlignment="1">
      <alignment vertical="center" wrapText="1"/>
      <protection/>
    </xf>
    <xf numFmtId="49" fontId="27" fillId="32" borderId="21" xfId="92" applyNumberFormat="1" applyFont="1" applyFill="1" applyBorder="1" applyAlignment="1">
      <alignment horizontal="center" vertical="center" wrapText="1"/>
      <protection/>
    </xf>
    <xf numFmtId="0" fontId="27" fillId="32" borderId="22" xfId="92" applyFont="1" applyFill="1" applyBorder="1" applyAlignment="1">
      <alignment horizontal="justify" vertical="center" wrapText="1"/>
      <protection/>
    </xf>
    <xf numFmtId="0" fontId="53" fillId="32" borderId="21" xfId="92" applyFont="1" applyFill="1" applyBorder="1" applyAlignment="1">
      <alignment vertical="center" wrapText="1"/>
      <protection/>
    </xf>
    <xf numFmtId="4" fontId="27" fillId="32" borderId="23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horizontal="center" vertical="center"/>
      <protection/>
    </xf>
    <xf numFmtId="4" fontId="27" fillId="32" borderId="0" xfId="92" applyNumberFormat="1" applyFont="1" applyFill="1" applyBorder="1" applyAlignment="1">
      <alignment vertical="center" wrapText="1"/>
      <protection/>
    </xf>
    <xf numFmtId="0" fontId="27" fillId="32" borderId="0" xfId="92" applyFont="1" applyFill="1" applyBorder="1" applyAlignment="1">
      <alignment vertical="center" wrapText="1"/>
      <protection/>
    </xf>
    <xf numFmtId="4" fontId="27" fillId="32" borderId="21" xfId="95" applyNumberFormat="1" applyFont="1" applyFill="1" applyBorder="1" applyAlignment="1" applyProtection="1">
      <alignment vertical="center" wrapText="1"/>
      <protection/>
    </xf>
    <xf numFmtId="0" fontId="53" fillId="32" borderId="22" xfId="92" applyFont="1" applyFill="1" applyBorder="1" applyAlignment="1">
      <alignment vertical="center" wrapText="1"/>
      <protection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2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1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>
      <alignment/>
    </xf>
    <xf numFmtId="4" fontId="19" fillId="0" borderId="29" xfId="94" applyNumberFormat="1" applyFont="1" applyFill="1" applyBorder="1" applyAlignment="1">
      <alignment vertical="center" wrapText="1"/>
      <protection/>
    </xf>
    <xf numFmtId="4" fontId="19" fillId="0" borderId="27" xfId="94" applyNumberFormat="1" applyFont="1" applyFill="1" applyBorder="1" applyAlignment="1">
      <alignment vertical="center" wrapText="1"/>
      <protection/>
    </xf>
    <xf numFmtId="0" fontId="20" fillId="0" borderId="27" xfId="94" applyFont="1" applyBorder="1" applyAlignment="1">
      <alignment horizontal="center" vertical="center" wrapText="1"/>
      <protection/>
    </xf>
    <xf numFmtId="0" fontId="19" fillId="0" borderId="28" xfId="0" applyFont="1" applyBorder="1" applyAlignment="1">
      <alignment/>
    </xf>
    <xf numFmtId="4" fontId="19" fillId="0" borderId="21" xfId="94" applyNumberFormat="1" applyFont="1" applyFill="1" applyBorder="1" applyAlignment="1">
      <alignment vertical="center" wrapText="1"/>
      <protection/>
    </xf>
    <xf numFmtId="0" fontId="19" fillId="0" borderId="0" xfId="0" applyFont="1" applyBorder="1" applyAlignment="1">
      <alignment/>
    </xf>
    <xf numFmtId="0" fontId="51" fillId="0" borderId="0" xfId="0" applyFont="1" applyBorder="1" applyAlignment="1">
      <alignment horizontal="left" vertical="top"/>
    </xf>
    <xf numFmtId="0" fontId="51" fillId="0" borderId="22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4" fontId="20" fillId="0" borderId="0" xfId="94" applyNumberFormat="1" applyFont="1" applyFill="1" applyBorder="1" applyAlignment="1">
      <alignment vertical="top"/>
      <protection/>
    </xf>
    <xf numFmtId="0" fontId="51" fillId="0" borderId="0" xfId="0" applyFont="1" applyBorder="1" applyAlignment="1">
      <alignment vertical="top"/>
    </xf>
    <xf numFmtId="0" fontId="20" fillId="0" borderId="22" xfId="94" applyFont="1" applyBorder="1" applyAlignment="1">
      <alignment vertical="top" wrapText="1"/>
      <protection/>
    </xf>
    <xf numFmtId="4" fontId="20" fillId="0" borderId="30" xfId="94" applyNumberFormat="1" applyFont="1" applyFill="1" applyBorder="1" applyAlignment="1">
      <alignment vertical="top"/>
      <protection/>
    </xf>
    <xf numFmtId="0" fontId="20" fillId="0" borderId="30" xfId="94" applyFont="1" applyBorder="1" applyAlignment="1">
      <alignment vertical="top" wrapText="1"/>
      <protection/>
    </xf>
    <xf numFmtId="0" fontId="51" fillId="0" borderId="31" xfId="0" applyFont="1" applyBorder="1" applyAlignment="1">
      <alignment vertical="top"/>
    </xf>
    <xf numFmtId="0" fontId="52" fillId="0" borderId="21" xfId="0" applyFont="1" applyBorder="1" applyAlignment="1">
      <alignment vertical="top"/>
    </xf>
    <xf numFmtId="0" fontId="20" fillId="0" borderId="0" xfId="94" applyFont="1" applyBorder="1" applyAlignment="1">
      <alignment vertical="top" wrapText="1"/>
      <protection/>
    </xf>
    <xf numFmtId="0" fontId="52" fillId="0" borderId="32" xfId="0" applyFont="1" applyBorder="1" applyAlignment="1">
      <alignment vertical="top"/>
    </xf>
    <xf numFmtId="0" fontId="27" fillId="32" borderId="31" xfId="92" applyFont="1" applyFill="1" applyBorder="1" applyAlignment="1">
      <alignment vertical="center" wrapText="1"/>
      <protection/>
    </xf>
    <xf numFmtId="4" fontId="27" fillId="32" borderId="32" xfId="92" applyNumberFormat="1" applyFont="1" applyFill="1" applyBorder="1" applyAlignment="1">
      <alignment horizontal="center" vertical="center"/>
      <protection/>
    </xf>
    <xf numFmtId="4" fontId="22" fillId="0" borderId="19" xfId="95" applyNumberFormat="1" applyFont="1" applyFill="1" applyBorder="1" applyAlignment="1" applyProtection="1">
      <alignment vertical="center" wrapText="1"/>
      <protection/>
    </xf>
    <xf numFmtId="0" fontId="52" fillId="0" borderId="21" xfId="0" applyFont="1" applyBorder="1" applyAlignment="1">
      <alignment vertical="center"/>
    </xf>
    <xf numFmtId="49" fontId="26" fillId="2" borderId="19" xfId="92" applyNumberFormat="1" applyFont="1" applyFill="1" applyBorder="1" applyAlignment="1">
      <alignment horizontal="center" vertical="center" wrapText="1"/>
      <protection/>
    </xf>
    <xf numFmtId="0" fontId="20" fillId="2" borderId="19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left" vertical="center" wrapText="1"/>
    </xf>
    <xf numFmtId="4" fontId="26" fillId="2" borderId="19" xfId="92" applyNumberFormat="1" applyFont="1" applyFill="1" applyBorder="1" applyAlignment="1">
      <alignment horizontal="center" vertical="center"/>
      <protection/>
    </xf>
    <xf numFmtId="4" fontId="26" fillId="2" borderId="19" xfId="95" applyNumberFormat="1" applyFont="1" applyFill="1" applyBorder="1" applyAlignment="1" applyProtection="1">
      <alignment vertical="center" wrapText="1"/>
      <protection/>
    </xf>
    <xf numFmtId="49" fontId="26" fillId="2" borderId="19" xfId="92" applyNumberFormat="1" applyFont="1" applyFill="1" applyBorder="1" applyAlignment="1">
      <alignment horizontal="center" vertical="center"/>
      <protection/>
    </xf>
    <xf numFmtId="14" fontId="26" fillId="2" borderId="19" xfId="92" applyNumberFormat="1" applyFont="1" applyFill="1" applyBorder="1" applyAlignment="1">
      <alignment horizontal="center" vertical="center" wrapText="1"/>
      <protection/>
    </xf>
    <xf numFmtId="4" fontId="26" fillId="2" borderId="19" xfId="92" applyNumberFormat="1" applyFont="1" applyFill="1" applyBorder="1" applyAlignment="1">
      <alignment horizontal="center"/>
      <protection/>
    </xf>
    <xf numFmtId="4" fontId="26" fillId="2" borderId="19" xfId="91" applyNumberFormat="1" applyFont="1" applyFill="1" applyBorder="1" applyAlignment="1">
      <alignment horizontal="left" vertical="center" wrapText="1"/>
      <protection/>
    </xf>
    <xf numFmtId="0" fontId="20" fillId="2" borderId="19" xfId="0" applyFont="1" applyFill="1" applyBorder="1" applyAlignment="1">
      <alignment horizontal="center" vertical="center" wrapText="1"/>
    </xf>
    <xf numFmtId="0" fontId="53" fillId="0" borderId="0" xfId="92" applyFont="1" applyFill="1" applyBorder="1" applyAlignment="1">
      <alignment vertical="center" wrapText="1"/>
      <protection/>
    </xf>
    <xf numFmtId="0" fontId="27" fillId="0" borderId="0" xfId="92" applyFont="1" applyFill="1" applyBorder="1" applyAlignment="1">
      <alignment horizontal="justify" vertical="center" wrapText="1"/>
      <protection/>
    </xf>
    <xf numFmtId="0" fontId="27" fillId="0" borderId="0" xfId="92" applyFont="1" applyFill="1" applyBorder="1" applyAlignment="1">
      <alignment vertical="center" wrapText="1"/>
      <protection/>
    </xf>
    <xf numFmtId="4" fontId="27" fillId="0" borderId="0" xfId="92" applyNumberFormat="1" applyFont="1" applyFill="1" applyBorder="1" applyAlignment="1">
      <alignment horizontal="center" vertical="center"/>
      <protection/>
    </xf>
    <xf numFmtId="4" fontId="27" fillId="0" borderId="0" xfId="95" applyNumberFormat="1" applyFont="1" applyFill="1" applyBorder="1" applyAlignment="1" applyProtection="1">
      <alignment vertical="center" wrapText="1"/>
      <protection/>
    </xf>
    <xf numFmtId="4" fontId="27" fillId="0" borderId="0" xfId="92" applyNumberFormat="1" applyFont="1" applyFill="1" applyBorder="1" applyAlignment="1">
      <alignment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92" applyFont="1" applyFill="1" applyAlignment="1">
      <alignment horizontal="center" vertical="center" wrapText="1"/>
      <protection/>
    </xf>
    <xf numFmtId="0" fontId="20" fillId="0" borderId="0" xfId="0" applyFont="1" applyBorder="1" applyAlignment="1">
      <alignment vertical="top"/>
    </xf>
    <xf numFmtId="0" fontId="31" fillId="0" borderId="29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0" fillId="0" borderId="0" xfId="92" applyFont="1" applyFill="1" applyAlignment="1">
      <alignment horizontal="left" vertical="center" wrapText="1"/>
      <protection/>
    </xf>
    <xf numFmtId="0" fontId="20" fillId="0" borderId="0" xfId="92" applyFont="1" applyFill="1" applyAlignment="1">
      <alignment horizontal="left" vertical="center"/>
      <protection/>
    </xf>
    <xf numFmtId="0" fontId="20" fillId="0" borderId="0" xfId="92" applyFont="1" applyFill="1" applyAlignment="1">
      <alignment vertical="center" wrapText="1"/>
      <protection/>
    </xf>
    <xf numFmtId="0" fontId="30" fillId="55" borderId="0" xfId="92" applyFont="1" applyFill="1" applyBorder="1" applyAlignment="1">
      <alignment vertical="top"/>
      <protection/>
    </xf>
    <xf numFmtId="0" fontId="54" fillId="0" borderId="0" xfId="0" applyFont="1" applyAlignment="1">
      <alignment/>
    </xf>
    <xf numFmtId="0" fontId="30" fillId="0" borderId="0" xfId="92" applyFont="1" applyFill="1" applyAlignment="1">
      <alignment horizontal="center" vertical="center"/>
      <protection/>
    </xf>
    <xf numFmtId="0" fontId="30" fillId="0" borderId="0" xfId="92" applyFont="1" applyFill="1" applyAlignment="1">
      <alignment horizontal="center" vertical="center" wrapText="1"/>
      <protection/>
    </xf>
    <xf numFmtId="0" fontId="34" fillId="0" borderId="0" xfId="92" applyFont="1" applyFill="1" applyAlignment="1">
      <alignment horizontal="center" vertical="center" wrapText="1"/>
      <protection/>
    </xf>
    <xf numFmtId="0" fontId="20" fillId="0" borderId="0" xfId="92" applyFont="1" applyFill="1" applyAlignment="1">
      <alignment horizontal="center" vertical="center"/>
      <protection/>
    </xf>
    <xf numFmtId="0" fontId="22" fillId="0" borderId="19" xfId="92" applyFont="1" applyFill="1" applyBorder="1" applyAlignment="1">
      <alignment vertical="center" wrapText="1"/>
      <protection/>
    </xf>
    <xf numFmtId="0" fontId="22" fillId="0" borderId="19" xfId="92" applyFont="1" applyFill="1" applyBorder="1" applyAlignment="1">
      <alignment horizontal="left" vertical="center" wrapText="1"/>
      <protection/>
    </xf>
    <xf numFmtId="4" fontId="22" fillId="0" borderId="19" xfId="92" applyNumberFormat="1" applyFont="1" applyFill="1" applyBorder="1" applyAlignment="1">
      <alignment horizontal="center" vertical="center"/>
      <protection/>
    </xf>
    <xf numFmtId="0" fontId="19" fillId="55" borderId="19" xfId="0" applyFont="1" applyFill="1" applyBorder="1" applyAlignment="1">
      <alignment vertical="center" wrapText="1"/>
    </xf>
    <xf numFmtId="0" fontId="19" fillId="55" borderId="19" xfId="0" applyFont="1" applyFill="1" applyBorder="1" applyAlignment="1">
      <alignment horizontal="left" vertical="center" wrapText="1"/>
    </xf>
    <xf numFmtId="49" fontId="26" fillId="0" borderId="0" xfId="92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4" fontId="26" fillId="0" borderId="0" xfId="92" applyNumberFormat="1" applyFont="1" applyFill="1" applyBorder="1" applyAlignment="1">
      <alignment horizontal="center" vertical="center"/>
      <protection/>
    </xf>
    <xf numFmtId="49" fontId="26" fillId="0" borderId="0" xfId="92" applyNumberFormat="1" applyFont="1" applyFill="1" applyBorder="1" applyAlignment="1">
      <alignment horizontal="center" vertical="center"/>
      <protection/>
    </xf>
    <xf numFmtId="4" fontId="26" fillId="0" borderId="0" xfId="95" applyNumberFormat="1" applyFont="1" applyFill="1" applyBorder="1" applyAlignment="1" applyProtection="1">
      <alignment vertical="center" wrapText="1"/>
      <protection/>
    </xf>
    <xf numFmtId="14" fontId="26" fillId="0" borderId="0" xfId="92" applyNumberFormat="1" applyFont="1" applyFill="1" applyBorder="1" applyAlignment="1">
      <alignment horizontal="center" vertical="center" wrapText="1"/>
      <protection/>
    </xf>
    <xf numFmtId="4" fontId="26" fillId="0" borderId="0" xfId="92" applyNumberFormat="1" applyFont="1" applyFill="1" applyBorder="1" applyAlignment="1">
      <alignment horizontal="center"/>
      <protection/>
    </xf>
    <xf numFmtId="4" fontId="26" fillId="0" borderId="0" xfId="91" applyNumberFormat="1" applyFont="1" applyFill="1" applyBorder="1" applyAlignment="1">
      <alignment horizontal="left" vertical="center" wrapText="1"/>
      <protection/>
    </xf>
    <xf numFmtId="0" fontId="31" fillId="0" borderId="32" xfId="0" applyFont="1" applyBorder="1" applyAlignment="1">
      <alignment vertical="center"/>
    </xf>
    <xf numFmtId="0" fontId="31" fillId="0" borderId="30" xfId="0" applyFont="1" applyBorder="1" applyAlignment="1">
      <alignment/>
    </xf>
    <xf numFmtId="0" fontId="31" fillId="0" borderId="31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4" fontId="26" fillId="0" borderId="19" xfId="95" applyNumberFormat="1" applyFont="1" applyFill="1" applyBorder="1" applyAlignment="1" applyProtection="1">
      <alignment vertical="center" wrapText="1"/>
      <protection/>
    </xf>
    <xf numFmtId="0" fontId="20" fillId="0" borderId="0" xfId="94" applyFont="1" applyBorder="1" applyAlignment="1">
      <alignment horizontal="left" vertical="center"/>
      <protection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92" applyFont="1" applyFill="1" applyAlignment="1">
      <alignment horizontal="left" vertic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F50" sqref="F50"/>
    </sheetView>
  </sheetViews>
  <sheetFormatPr defaultColWidth="9.140625" defaultRowHeight="15"/>
  <cols>
    <col min="1" max="1" width="4.7109375" style="5" customWidth="1"/>
    <col min="2" max="2" width="7.421875" style="5" customWidth="1"/>
    <col min="3" max="3" width="30.7109375" style="5" customWidth="1"/>
    <col min="4" max="4" width="26.8515625" style="5" customWidth="1"/>
    <col min="5" max="5" width="14.7109375" style="5" customWidth="1"/>
    <col min="6" max="6" width="19.7109375" style="5" customWidth="1"/>
    <col min="7" max="7" width="11.57421875" style="5" customWidth="1"/>
    <col min="8" max="8" width="12.00390625" style="5" customWidth="1"/>
    <col min="9" max="9" width="16.140625" style="5" customWidth="1"/>
    <col min="10" max="10" width="15.7109375" style="5" customWidth="1"/>
    <col min="11" max="11" width="15.140625" style="5" customWidth="1"/>
    <col min="12" max="12" width="11.7109375" style="5" bestFit="1" customWidth="1"/>
    <col min="13" max="16384" width="9.140625" style="5" customWidth="1"/>
  </cols>
  <sheetData>
    <row r="1" spans="1:10" ht="16.5">
      <c r="A1" s="3" t="s">
        <v>13</v>
      </c>
      <c r="B1" s="3"/>
      <c r="C1" s="3"/>
      <c r="D1" s="4"/>
      <c r="E1" s="4"/>
      <c r="F1" s="4"/>
      <c r="G1" s="4"/>
      <c r="H1" s="4"/>
      <c r="I1" s="4"/>
      <c r="J1" s="4"/>
    </row>
    <row r="2" spans="1:11" ht="16.5">
      <c r="A2" s="4"/>
      <c r="B2" s="4"/>
      <c r="C2" s="143"/>
      <c r="D2" s="143"/>
      <c r="E2" s="143"/>
      <c r="F2" s="1"/>
      <c r="G2" s="66"/>
      <c r="H2" s="67"/>
      <c r="I2" s="68" t="s">
        <v>1</v>
      </c>
      <c r="J2" s="69"/>
      <c r="K2" s="6"/>
    </row>
    <row r="3" spans="1:12" ht="16.5">
      <c r="A3" s="4"/>
      <c r="B3" s="4"/>
      <c r="C3" s="143" t="s">
        <v>0</v>
      </c>
      <c r="D3" s="143"/>
      <c r="E3" s="143"/>
      <c r="F3" s="1"/>
      <c r="G3" s="70"/>
      <c r="H3" s="71"/>
      <c r="I3" s="72" t="s">
        <v>11</v>
      </c>
      <c r="J3" s="73"/>
      <c r="K3" s="8"/>
      <c r="L3" s="8"/>
    </row>
    <row r="4" spans="1:12" ht="16.5">
      <c r="A4" s="4"/>
      <c r="B4" s="4"/>
      <c r="C4" s="13"/>
      <c r="D4" s="13"/>
      <c r="E4" s="13"/>
      <c r="F4" s="1"/>
      <c r="G4" s="81" t="s">
        <v>33</v>
      </c>
      <c r="H4" s="75"/>
      <c r="I4" s="76"/>
      <c r="J4" s="77"/>
      <c r="K4" s="10"/>
      <c r="L4" s="8"/>
    </row>
    <row r="5" spans="1:12" ht="16.5">
      <c r="A5" s="4"/>
      <c r="B5" s="4"/>
      <c r="C5" s="13"/>
      <c r="D5" s="13"/>
      <c r="E5" s="13"/>
      <c r="F5" s="1"/>
      <c r="G5" s="81"/>
      <c r="H5" s="75"/>
      <c r="I5" s="142" t="s">
        <v>65</v>
      </c>
      <c r="J5" s="77"/>
      <c r="K5" s="10"/>
      <c r="L5" s="8"/>
    </row>
    <row r="6" spans="1:12" ht="16.5">
      <c r="A6" s="4"/>
      <c r="B6" s="4"/>
      <c r="C6" s="16"/>
      <c r="D6" s="16"/>
      <c r="E6" s="16"/>
      <c r="F6" s="1"/>
      <c r="G6" s="81"/>
      <c r="H6" s="75"/>
      <c r="I6" s="82"/>
      <c r="J6" s="73"/>
      <c r="K6" s="10"/>
      <c r="L6" s="8"/>
    </row>
    <row r="7" spans="1:12" ht="16.5">
      <c r="A7" s="4"/>
      <c r="B7" s="4"/>
      <c r="C7" s="19"/>
      <c r="D7" s="19"/>
      <c r="E7" s="19"/>
      <c r="F7" s="1"/>
      <c r="G7" s="81"/>
      <c r="H7" s="75"/>
      <c r="I7" s="82"/>
      <c r="J7" s="73"/>
      <c r="K7" s="10"/>
      <c r="L7" s="8"/>
    </row>
    <row r="8" spans="1:12" ht="16.5">
      <c r="A8" s="4"/>
      <c r="B8" s="4"/>
      <c r="C8" s="19"/>
      <c r="D8" s="19"/>
      <c r="E8" s="19"/>
      <c r="F8" s="1"/>
      <c r="G8" s="83"/>
      <c r="H8" s="78"/>
      <c r="I8" s="79"/>
      <c r="J8" s="80"/>
      <c r="K8" s="10"/>
      <c r="L8" s="8"/>
    </row>
    <row r="9" spans="1:12" ht="16.5">
      <c r="A9" s="4"/>
      <c r="B9" s="4"/>
      <c r="C9" s="104"/>
      <c r="D9" s="104"/>
      <c r="E9" s="104"/>
      <c r="F9" s="1"/>
      <c r="G9" s="74"/>
      <c r="H9" s="75"/>
      <c r="I9" s="82"/>
      <c r="J9" s="76"/>
      <c r="K9" s="10"/>
      <c r="L9" s="8"/>
    </row>
    <row r="10" spans="1:12" ht="16.5">
      <c r="A10" s="4"/>
      <c r="B10" s="4"/>
      <c r="C10" s="104"/>
      <c r="D10" s="104"/>
      <c r="E10" s="104"/>
      <c r="F10" s="1"/>
      <c r="G10" s="74"/>
      <c r="H10" s="75"/>
      <c r="I10" s="82"/>
      <c r="J10" s="76"/>
      <c r="K10" s="10"/>
      <c r="L10" s="8"/>
    </row>
    <row r="11" spans="1:12" ht="15">
      <c r="A11" s="144" t="s">
        <v>44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8"/>
      <c r="L11" s="8"/>
    </row>
    <row r="12" spans="1:11" ht="15" customHeight="1">
      <c r="A12" s="113"/>
      <c r="B12" s="113"/>
      <c r="C12" s="114" t="s">
        <v>42</v>
      </c>
      <c r="D12" s="114"/>
      <c r="E12" s="113"/>
      <c r="F12" s="113"/>
      <c r="G12" s="115"/>
      <c r="H12" s="113"/>
      <c r="I12" s="113"/>
      <c r="J12" s="113"/>
      <c r="K12" s="6"/>
    </row>
    <row r="13" spans="1:10" ht="111" customHeight="1">
      <c r="A13" s="20" t="s">
        <v>2</v>
      </c>
      <c r="B13" s="20" t="s">
        <v>14</v>
      </c>
      <c r="C13" s="21" t="s">
        <v>10</v>
      </c>
      <c r="D13" s="20" t="s">
        <v>9</v>
      </c>
      <c r="E13" s="22" t="s">
        <v>23</v>
      </c>
      <c r="F13" s="20" t="s">
        <v>8</v>
      </c>
      <c r="G13" s="20" t="s">
        <v>7</v>
      </c>
      <c r="H13" s="20" t="s">
        <v>6</v>
      </c>
      <c r="I13" s="23" t="s">
        <v>30</v>
      </c>
      <c r="J13" s="24" t="s">
        <v>29</v>
      </c>
    </row>
    <row r="14" spans="1:10" ht="15" customHeight="1">
      <c r="A14" s="25">
        <v>1</v>
      </c>
      <c r="B14" s="25">
        <v>2</v>
      </c>
      <c r="C14" s="26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7">
        <v>10</v>
      </c>
      <c r="J14" s="27">
        <v>11</v>
      </c>
    </row>
    <row r="15" spans="1:10" ht="15" customHeight="1">
      <c r="A15" s="25"/>
      <c r="B15" s="25"/>
      <c r="C15" s="26"/>
      <c r="D15" s="25"/>
      <c r="E15" s="25"/>
      <c r="F15" s="25"/>
      <c r="G15" s="25"/>
      <c r="H15" s="25"/>
      <c r="I15" s="27"/>
      <c r="J15" s="27"/>
    </row>
    <row r="16" spans="1:10" s="11" customFormat="1" ht="15.75">
      <c r="A16" s="88"/>
      <c r="B16" s="88"/>
      <c r="C16" s="97" t="s">
        <v>15</v>
      </c>
      <c r="D16" s="90"/>
      <c r="E16" s="91"/>
      <c r="F16" s="92"/>
      <c r="G16" s="93"/>
      <c r="H16" s="94"/>
      <c r="I16" s="95"/>
      <c r="J16" s="96"/>
    </row>
    <row r="17" spans="1:10" s="11" customFormat="1" ht="132">
      <c r="A17" s="14" t="s">
        <v>3</v>
      </c>
      <c r="B17" s="14" t="s">
        <v>39</v>
      </c>
      <c r="C17" s="122" t="s">
        <v>47</v>
      </c>
      <c r="D17" s="123" t="s">
        <v>48</v>
      </c>
      <c r="E17" s="124">
        <v>152662.06</v>
      </c>
      <c r="F17" s="141" t="s">
        <v>64</v>
      </c>
      <c r="G17" s="12" t="s">
        <v>27</v>
      </c>
      <c r="H17" s="12" t="s">
        <v>63</v>
      </c>
      <c r="I17" s="124">
        <f>152662.06+3697280</f>
        <v>3849942.06</v>
      </c>
      <c r="J17" s="15" t="s">
        <v>46</v>
      </c>
    </row>
    <row r="18" spans="1:11" ht="15.75">
      <c r="A18" s="28"/>
      <c r="B18" s="28"/>
      <c r="C18" s="29"/>
      <c r="D18" s="29" t="s">
        <v>18</v>
      </c>
      <c r="E18" s="30">
        <f>E17</f>
        <v>152662.06</v>
      </c>
      <c r="F18" s="31"/>
      <c r="G18" s="32"/>
      <c r="H18" s="33"/>
      <c r="I18" s="34">
        <f>I17</f>
        <v>3849942.06</v>
      </c>
      <c r="J18" s="35"/>
      <c r="K18" s="7"/>
    </row>
    <row r="19" spans="1:10" ht="15">
      <c r="A19" s="41"/>
      <c r="B19" s="39"/>
      <c r="C19" s="42"/>
      <c r="D19" s="84" t="s">
        <v>19</v>
      </c>
      <c r="E19" s="85">
        <f>E48</f>
        <v>32653.7</v>
      </c>
      <c r="F19" s="48"/>
      <c r="G19" s="45"/>
      <c r="H19" s="46"/>
      <c r="I19" s="46"/>
      <c r="J19" s="49"/>
    </row>
    <row r="20" spans="1:10" ht="15">
      <c r="A20" s="41"/>
      <c r="B20" s="39"/>
      <c r="C20" s="42"/>
      <c r="D20" s="38" t="s">
        <v>20</v>
      </c>
      <c r="E20" s="44">
        <f>E18</f>
        <v>152662.06</v>
      </c>
      <c r="F20" s="48"/>
      <c r="G20" s="45"/>
      <c r="H20" s="46"/>
      <c r="I20" s="46"/>
      <c r="J20" s="49"/>
    </row>
    <row r="21" spans="1:10" ht="15">
      <c r="A21" s="43"/>
      <c r="B21" s="40"/>
      <c r="C21" s="42"/>
      <c r="D21" s="36" t="s">
        <v>28</v>
      </c>
      <c r="E21" s="37">
        <v>0</v>
      </c>
      <c r="F21" s="48"/>
      <c r="G21" s="45"/>
      <c r="H21" s="46"/>
      <c r="I21" s="47"/>
      <c r="J21" s="49"/>
    </row>
    <row r="22" spans="1:10" ht="15">
      <c r="A22" s="98"/>
      <c r="B22" s="98"/>
      <c r="C22" s="99"/>
      <c r="D22" s="100"/>
      <c r="E22" s="101"/>
      <c r="F22" s="102"/>
      <c r="G22" s="101"/>
      <c r="H22" s="103"/>
      <c r="I22" s="100"/>
      <c r="J22" s="98"/>
    </row>
    <row r="24" spans="3:10" ht="15">
      <c r="C24" s="54" t="s">
        <v>22</v>
      </c>
      <c r="F24" s="54" t="s">
        <v>66</v>
      </c>
      <c r="H24" s="109" t="s">
        <v>34</v>
      </c>
      <c r="I24" s="57" t="s">
        <v>36</v>
      </c>
      <c r="J24" s="58"/>
    </row>
    <row r="25" spans="3:10" ht="15">
      <c r="C25" s="55" t="s">
        <v>21</v>
      </c>
      <c r="F25" s="55" t="s">
        <v>21</v>
      </c>
      <c r="H25" s="59"/>
      <c r="I25" s="60" t="s">
        <v>35</v>
      </c>
      <c r="J25" s="61"/>
    </row>
    <row r="26" spans="3:10" ht="45">
      <c r="C26" s="56" t="s">
        <v>26</v>
      </c>
      <c r="F26" s="56" t="s">
        <v>25</v>
      </c>
      <c r="H26" s="62" t="s">
        <v>38</v>
      </c>
      <c r="I26" s="63"/>
      <c r="J26" s="64"/>
    </row>
    <row r="27" spans="3:10" ht="15">
      <c r="C27" s="52"/>
      <c r="F27" s="50"/>
      <c r="H27" s="62"/>
      <c r="I27" s="65" t="s">
        <v>37</v>
      </c>
      <c r="J27" s="64"/>
    </row>
    <row r="28" spans="3:10" ht="15">
      <c r="C28" s="53"/>
      <c r="F28" s="51"/>
      <c r="H28" s="110"/>
      <c r="I28" s="111"/>
      <c r="J28" s="112"/>
    </row>
    <row r="30" spans="1:10" ht="16.5">
      <c r="A30" s="3" t="s">
        <v>13</v>
      </c>
      <c r="B30" s="3"/>
      <c r="C30" s="3"/>
      <c r="D30" s="4"/>
      <c r="E30" s="4"/>
      <c r="F30" s="4"/>
      <c r="G30" s="4"/>
      <c r="H30" s="4"/>
      <c r="I30" s="4"/>
      <c r="J30" s="4"/>
    </row>
    <row r="31" spans="1:10" ht="16.5">
      <c r="A31" s="4"/>
      <c r="B31" s="4"/>
      <c r="C31" s="143"/>
      <c r="D31" s="143"/>
      <c r="E31" s="143"/>
      <c r="F31" s="1"/>
      <c r="G31" s="66"/>
      <c r="H31" s="67"/>
      <c r="I31" s="68" t="s">
        <v>1</v>
      </c>
      <c r="J31" s="69"/>
    </row>
    <row r="32" spans="1:10" ht="16.5">
      <c r="A32" s="4"/>
      <c r="B32" s="4"/>
      <c r="C32" s="143" t="s">
        <v>0</v>
      </c>
      <c r="D32" s="143"/>
      <c r="E32" s="143"/>
      <c r="F32" s="1"/>
      <c r="G32" s="70"/>
      <c r="H32" s="71"/>
      <c r="I32" s="72" t="s">
        <v>11</v>
      </c>
      <c r="J32" s="73"/>
    </row>
    <row r="33" spans="1:10" ht="16.5">
      <c r="A33" s="4"/>
      <c r="B33" s="4"/>
      <c r="C33" s="19"/>
      <c r="D33" s="19"/>
      <c r="E33" s="19"/>
      <c r="F33" s="9"/>
      <c r="G33" s="87" t="s">
        <v>33</v>
      </c>
      <c r="H33" s="75"/>
      <c r="I33" s="76"/>
      <c r="J33" s="77"/>
    </row>
    <row r="34" spans="1:10" ht="16.5">
      <c r="A34" s="4"/>
      <c r="B34" s="4"/>
      <c r="C34" s="19"/>
      <c r="D34" s="19"/>
      <c r="E34" s="19"/>
      <c r="F34" s="9"/>
      <c r="G34" s="81"/>
      <c r="H34" s="75"/>
      <c r="I34" s="142" t="s">
        <v>65</v>
      </c>
      <c r="J34" s="77"/>
    </row>
    <row r="35" spans="1:10" ht="16.5">
      <c r="A35" s="4"/>
      <c r="B35" s="4"/>
      <c r="C35" s="19"/>
      <c r="D35" s="19"/>
      <c r="E35" s="19"/>
      <c r="F35" s="9"/>
      <c r="G35" s="81"/>
      <c r="H35" s="75"/>
      <c r="I35" s="82"/>
      <c r="J35" s="73"/>
    </row>
    <row r="36" spans="1:10" ht="16.5">
      <c r="A36" s="4"/>
      <c r="B36" s="4"/>
      <c r="C36" s="19"/>
      <c r="D36" s="19"/>
      <c r="E36" s="19"/>
      <c r="F36" s="1"/>
      <c r="G36" s="83"/>
      <c r="H36" s="78"/>
      <c r="I36" s="79"/>
      <c r="J36" s="80"/>
    </row>
    <row r="37" spans="1:10" ht="16.5">
      <c r="A37" s="4"/>
      <c r="B37" s="4"/>
      <c r="C37" s="116" t="s">
        <v>24</v>
      </c>
      <c r="D37" s="106"/>
      <c r="E37" s="106"/>
      <c r="F37" s="1"/>
      <c r="G37" s="108"/>
      <c r="H37" s="75"/>
      <c r="I37" s="82"/>
      <c r="J37" s="76"/>
    </row>
    <row r="38" spans="1:10" ht="15">
      <c r="A38"/>
      <c r="B38"/>
      <c r="C38" s="117"/>
      <c r="D38" s="117"/>
      <c r="E38" s="118" t="s">
        <v>43</v>
      </c>
      <c r="F38" s="119"/>
      <c r="G38" s="119"/>
      <c r="H38" s="119"/>
      <c r="I38" s="120"/>
      <c r="J38" s="9"/>
    </row>
    <row r="39" spans="1:10" ht="15">
      <c r="A39" s="105"/>
      <c r="B39" s="105"/>
      <c r="C39" s="115"/>
      <c r="D39" s="121" t="s">
        <v>45</v>
      </c>
      <c r="E39" s="107"/>
      <c r="F39" s="107"/>
      <c r="G39" s="107"/>
      <c r="H39" s="107"/>
      <c r="I39" s="107"/>
      <c r="J39" s="2"/>
    </row>
    <row r="40" spans="1:10" ht="94.5">
      <c r="A40" s="20" t="s">
        <v>2</v>
      </c>
      <c r="B40" s="20" t="s">
        <v>14</v>
      </c>
      <c r="C40" s="21" t="s">
        <v>10</v>
      </c>
      <c r="D40" s="20" t="s">
        <v>9</v>
      </c>
      <c r="E40" s="22" t="s">
        <v>23</v>
      </c>
      <c r="F40" s="20" t="s">
        <v>8</v>
      </c>
      <c r="G40" s="20" t="s">
        <v>7</v>
      </c>
      <c r="H40" s="20" t="s">
        <v>6</v>
      </c>
      <c r="I40" s="23" t="s">
        <v>5</v>
      </c>
      <c r="J40" s="24" t="s">
        <v>4</v>
      </c>
    </row>
    <row r="41" spans="1:10" ht="15">
      <c r="A41" s="25">
        <v>1</v>
      </c>
      <c r="B41" s="25">
        <v>2</v>
      </c>
      <c r="C41" s="26">
        <v>3</v>
      </c>
      <c r="D41" s="25">
        <v>4</v>
      </c>
      <c r="E41" s="25">
        <v>5</v>
      </c>
      <c r="F41" s="25">
        <v>6</v>
      </c>
      <c r="G41" s="25">
        <v>7</v>
      </c>
      <c r="H41" s="25">
        <v>8</v>
      </c>
      <c r="I41" s="27">
        <v>9</v>
      </c>
      <c r="J41" s="27">
        <v>10</v>
      </c>
    </row>
    <row r="42" spans="1:10" ht="15">
      <c r="A42" s="25"/>
      <c r="B42" s="25"/>
      <c r="C42" s="26"/>
      <c r="D42" s="25"/>
      <c r="E42" s="25"/>
      <c r="F42" s="25"/>
      <c r="G42" s="25"/>
      <c r="H42" s="25"/>
      <c r="I42" s="27"/>
      <c r="J42" s="27"/>
    </row>
    <row r="43" spans="1:10" ht="15.75">
      <c r="A43" s="88"/>
      <c r="B43" s="88"/>
      <c r="C43" s="89" t="s">
        <v>16</v>
      </c>
      <c r="D43" s="90"/>
      <c r="E43" s="91"/>
      <c r="F43" s="92"/>
      <c r="G43" s="93"/>
      <c r="H43" s="94"/>
      <c r="I43" s="95"/>
      <c r="J43" s="96"/>
    </row>
    <row r="44" spans="1:10" ht="132">
      <c r="A44" s="14" t="s">
        <v>3</v>
      </c>
      <c r="B44" s="14" t="s">
        <v>40</v>
      </c>
      <c r="C44" s="125" t="s">
        <v>55</v>
      </c>
      <c r="D44" s="123" t="s">
        <v>56</v>
      </c>
      <c r="E44" s="17">
        <v>2500</v>
      </c>
      <c r="F44" s="86" t="s">
        <v>32</v>
      </c>
      <c r="G44" s="12" t="s">
        <v>27</v>
      </c>
      <c r="H44" s="12" t="s">
        <v>31</v>
      </c>
      <c r="I44" s="18">
        <v>2500</v>
      </c>
      <c r="J44" s="15" t="s">
        <v>53</v>
      </c>
    </row>
    <row r="45" spans="1:10" ht="132">
      <c r="A45" s="14" t="s">
        <v>12</v>
      </c>
      <c r="B45" s="14" t="s">
        <v>41</v>
      </c>
      <c r="C45" s="126" t="s">
        <v>57</v>
      </c>
      <c r="D45" s="123" t="s">
        <v>58</v>
      </c>
      <c r="E45" s="17">
        <v>6000</v>
      </c>
      <c r="F45" s="86" t="s">
        <v>32</v>
      </c>
      <c r="G45" s="12" t="s">
        <v>27</v>
      </c>
      <c r="H45" s="12" t="s">
        <v>31</v>
      </c>
      <c r="I45" s="18">
        <v>6000</v>
      </c>
      <c r="J45" s="15" t="s">
        <v>54</v>
      </c>
    </row>
    <row r="46" spans="1:10" ht="132">
      <c r="A46" s="14" t="s">
        <v>49</v>
      </c>
      <c r="B46" s="14" t="s">
        <v>51</v>
      </c>
      <c r="C46" s="126" t="s">
        <v>59</v>
      </c>
      <c r="D46" s="123" t="s">
        <v>60</v>
      </c>
      <c r="E46" s="17">
        <v>3153.7</v>
      </c>
      <c r="F46" s="86" t="s">
        <v>32</v>
      </c>
      <c r="G46" s="12" t="s">
        <v>27</v>
      </c>
      <c r="H46" s="12" t="s">
        <v>31</v>
      </c>
      <c r="I46" s="18">
        <v>36000</v>
      </c>
      <c r="J46" s="15" t="s">
        <v>53</v>
      </c>
    </row>
    <row r="47" spans="1:10" ht="132">
      <c r="A47" s="14" t="s">
        <v>50</v>
      </c>
      <c r="B47" s="14" t="s">
        <v>52</v>
      </c>
      <c r="C47" s="126" t="s">
        <v>61</v>
      </c>
      <c r="D47" s="123" t="s">
        <v>62</v>
      </c>
      <c r="E47" s="17">
        <v>21000</v>
      </c>
      <c r="F47" s="86" t="s">
        <v>32</v>
      </c>
      <c r="G47" s="12" t="s">
        <v>27</v>
      </c>
      <c r="H47" s="12" t="s">
        <v>31</v>
      </c>
      <c r="I47" s="18">
        <v>21000</v>
      </c>
      <c r="J47" s="15" t="s">
        <v>53</v>
      </c>
    </row>
    <row r="48" spans="1:10" ht="15.75">
      <c r="A48" s="28"/>
      <c r="B48" s="28"/>
      <c r="C48" s="29"/>
      <c r="D48" s="29" t="s">
        <v>17</v>
      </c>
      <c r="E48" s="30">
        <f>E44+E45+E46+E47</f>
        <v>32653.7</v>
      </c>
      <c r="F48" s="31"/>
      <c r="G48" s="32"/>
      <c r="H48" s="33"/>
      <c r="I48" s="34">
        <f>I44+I45+I46+I47</f>
        <v>65500</v>
      </c>
      <c r="J48" s="35"/>
    </row>
    <row r="49" spans="1:10" ht="15.75">
      <c r="A49" s="127"/>
      <c r="B49" s="127"/>
      <c r="C49" s="128"/>
      <c r="D49" s="128"/>
      <c r="E49" s="129"/>
      <c r="F49" s="131"/>
      <c r="G49" s="130"/>
      <c r="H49" s="132"/>
      <c r="I49" s="133"/>
      <c r="J49" s="134"/>
    </row>
    <row r="50" spans="3:10" ht="15">
      <c r="C50" s="54" t="s">
        <v>22</v>
      </c>
      <c r="F50" s="54" t="s">
        <v>66</v>
      </c>
      <c r="H50" s="109" t="s">
        <v>34</v>
      </c>
      <c r="I50" s="57" t="s">
        <v>36</v>
      </c>
      <c r="J50" s="58"/>
    </row>
    <row r="51" spans="3:10" ht="15">
      <c r="C51" s="55" t="s">
        <v>21</v>
      </c>
      <c r="F51" s="55" t="s">
        <v>21</v>
      </c>
      <c r="H51" s="59"/>
      <c r="I51" s="60" t="s">
        <v>35</v>
      </c>
      <c r="J51" s="61"/>
    </row>
    <row r="52" spans="3:10" ht="45">
      <c r="C52" s="56" t="s">
        <v>26</v>
      </c>
      <c r="F52" s="56" t="s">
        <v>25</v>
      </c>
      <c r="H52" s="62" t="s">
        <v>38</v>
      </c>
      <c r="I52" s="63"/>
      <c r="J52" s="64"/>
    </row>
    <row r="53" spans="3:10" ht="15">
      <c r="C53" s="53"/>
      <c r="F53" s="51"/>
      <c r="H53" s="135"/>
      <c r="I53" s="136" t="s">
        <v>37</v>
      </c>
      <c r="J53" s="137"/>
    </row>
    <row r="54" spans="3:10" s="138" customFormat="1" ht="15">
      <c r="C54" s="139"/>
      <c r="H54" s="140"/>
      <c r="I54" s="140"/>
      <c r="J54" s="140"/>
    </row>
    <row r="60" ht="15">
      <c r="D60" s="11"/>
    </row>
  </sheetData>
  <sheetProtection/>
  <mergeCells count="5">
    <mergeCell ref="C2:E2"/>
    <mergeCell ref="C3:E3"/>
    <mergeCell ref="C31:E31"/>
    <mergeCell ref="C32:E32"/>
    <mergeCell ref="A11:J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ANTON</dc:creator>
  <cp:keywords/>
  <dc:description/>
  <cp:lastModifiedBy>ionescus</cp:lastModifiedBy>
  <cp:lastPrinted>2018-10-17T09:49:56Z</cp:lastPrinted>
  <dcterms:created xsi:type="dcterms:W3CDTF">2016-10-05T07:49:11Z</dcterms:created>
  <dcterms:modified xsi:type="dcterms:W3CDTF">2019-05-13T10:38:59Z</dcterms:modified>
  <cp:category/>
  <cp:version/>
  <cp:contentType/>
  <cp:contentStatus/>
</cp:coreProperties>
</file>