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8173C55A-585D-439D-B4B3-8D68AFFBBE4F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DEC 2024" sheetId="1" r:id="rId1"/>
  </sheets>
  <calcPr calcId="191029"/>
</workbook>
</file>

<file path=xl/calcChain.xml><?xml version="1.0" encoding="utf-8"?>
<calcChain xmlns="http://schemas.openxmlformats.org/spreadsheetml/2006/main">
  <c r="F44" i="1" l="1"/>
  <c r="F52" i="1" l="1"/>
</calcChain>
</file>

<file path=xl/sharedStrings.xml><?xml version="1.0" encoding="utf-8"?>
<sst xmlns="http://schemas.openxmlformats.org/spreadsheetml/2006/main" count="96" uniqueCount="52">
  <si>
    <t>MINISTERUL JUSTIŢIEI</t>
  </si>
  <si>
    <t>DIRECŢIA DE IMPLEMENTARE A PROIECTELOR FINANŢATE DIN ÎMPRUMUTURI EXTERNE</t>
  </si>
  <si>
    <t>SITUAŢIE PRIVIND CHELTUIELILE EFECTUATE DIN FONDURI PUBLICE
IN PERIOADA 01.04.2020 - 30.04.2020</t>
  </si>
  <si>
    <t xml:space="preserve">CAPITOLUL 61.01 – ORDINE PUBLICĂ ŞI SIGURANŢĂ NAŢIONALĂ </t>
  </si>
  <si>
    <t>Titlul 65 - Cheltuieli aferente programelor cu finantare rambursabila</t>
  </si>
  <si>
    <t>Nr. crt.</t>
  </si>
  <si>
    <t>Numar act
OP / FV</t>
  </si>
  <si>
    <t>Data document</t>
  </si>
  <si>
    <t>Capitol</t>
  </si>
  <si>
    <t>Titlu</t>
  </si>
  <si>
    <t>Suma</t>
  </si>
  <si>
    <t>Descriere</t>
  </si>
  <si>
    <t>61.01</t>
  </si>
  <si>
    <t>TOTAL</t>
  </si>
  <si>
    <t>Titlul 20 - Bunuri si servicii</t>
  </si>
  <si>
    <t>Titlul 71 - Cheltuieli de Investitii</t>
  </si>
  <si>
    <t>En el RMS NOV Penitenciarul Rahova</t>
  </si>
  <si>
    <t>Retinere 5% din ajustare in per 01.10-31.10.2024 Judecat Tg Neamt</t>
  </si>
  <si>
    <t>Nr.</t>
  </si>
  <si>
    <t>Salarii noiembrie 2024 DIPFIE</t>
  </si>
  <si>
    <t>Contributii drepturi salariale luna noiembrie 2024 BUGETUL DE STAT  BUGETELE ASIG.SOC. SI FD.SPEC.  in curs de distribuire</t>
  </si>
  <si>
    <t>CAS noiembrie 2024 Functionar cu statut special</t>
  </si>
  <si>
    <t>Sume din contributia asiguratorie pentru munca in curs de distribuire la drepturi salariale luna noiembrie 2024</t>
  </si>
  <si>
    <t>531-547</t>
  </si>
  <si>
    <t>554-561</t>
  </si>
  <si>
    <t>Contributii af Dif din recalc baza CM nov 2022-oct 2024</t>
  </si>
  <si>
    <t>Sume din contributia asiguratorie pentru munca in curs de distribuire la Dif din recalc baza CM nov 2022-oct 2024</t>
  </si>
  <si>
    <t>Tonnere Xerox,F1202417942/11.12.2024</t>
  </si>
  <si>
    <t>573-574</t>
  </si>
  <si>
    <t>VRS neplafonat dec 2023-mai 2024</t>
  </si>
  <si>
    <t>Sume din contributia asiguratorie pentru munca in curs de distribuire la VRS neplafonat dec 2023-mai 2024</t>
  </si>
  <si>
    <t>Decont chirie nov 2024 personal asimilat magistratilor</t>
  </si>
  <si>
    <t>Cursuri tehnic(3 pers), financiar(2 pers),INA</t>
  </si>
  <si>
    <t>Avans diurna deplasare Novaci 12.12.2024</t>
  </si>
  <si>
    <t>Servicii consultanta SF Cartierul Justitiei,  "Tema de proiectare"</t>
  </si>
  <si>
    <t>Diferente din recalcarare baza CM nov 2022-oct 2024</t>
  </si>
  <si>
    <t>CASCO Renault Megane</t>
  </si>
  <si>
    <t>Alimentari carburant nov 2024</t>
  </si>
  <si>
    <t>Consultanta mediu si social luna nov 2024</t>
  </si>
  <si>
    <t>Anunt publicitar Ziarul Bursa</t>
  </si>
  <si>
    <t>C/val servicii consultanta achizitii 3 luni</t>
  </si>
  <si>
    <t>Anvelope iarna Dacia Duster, 4 bucati</t>
  </si>
  <si>
    <t>Servicii consult LAN Lot 5, Plata 3, F1202416116/25.11.2024</t>
  </si>
  <si>
    <t>Contributii VRS neplafonat personal asimilat magistratilor per dec 2023-mai 2024</t>
  </si>
  <si>
    <t xml:space="preserve">Ajustare pret la lucrari de executie Judecatoria TG NEAMT </t>
  </si>
  <si>
    <t>Lucrari executie in per. 01.10-30.11.2024 Judecat Tg Neamt</t>
  </si>
  <si>
    <t>Retinere 5% la Lucrari executie in per. 01.10-30.11.2024 Judecat Tg Neamt</t>
  </si>
  <si>
    <t>Plata taxa CSC la Lucrari executie in per. 01.10-30.11.2024 Judecat Tg Neamt</t>
  </si>
  <si>
    <t>Rapor initial proiectare judecatoriile Simleu Silvaniei si Oravita</t>
  </si>
  <si>
    <t>Raport de progres oct-nov 2024 PDA Cartier Justitie</t>
  </si>
  <si>
    <t>Servicii consultanta supervizare lucrari Judecat Tg Neamt, luna nov 2024</t>
  </si>
  <si>
    <t>Servicii consultanta supervizare lucrari Judecat Tg Neamt, luna oct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</si>
</sst>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0"/>
      <name val="Trebuchet MS"/>
      <family val="2"/>
    </font>
    <font>
      <sz val="10"/>
      <color indexed="12"/>
      <name val="Trebuchet MS"/>
      <family val="2"/>
    </font>
    <font>
      <b/>
      <sz val="10"/>
      <name val="Trebuchet MS"/>
      <family val="2"/>
    </font>
    <font>
      <sz val="11"/>
      <name val="Trebuchet MS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6">
    <xf numFmtId="0" fontId="0" fillId="0" borderId="0" xfId="0"/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3" fontId="7" fillId="0" borderId="0" xfId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left" vertical="center" wrapText="1"/>
    </xf>
    <xf numFmtId="14" fontId="12" fillId="0" borderId="0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14" fontId="12" fillId="0" borderId="1" xfId="0" applyNumberFormat="1" applyFont="1" applyBorder="1" applyAlignment="1">
      <alignment horizontal="left" vertical="center" wrapText="1"/>
    </xf>
    <xf numFmtId="4" fontId="12" fillId="0" borderId="1" xfId="1" applyNumberFormat="1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2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left" vertical="center"/>
    </xf>
    <xf numFmtId="4" fontId="14" fillId="0" borderId="1" xfId="1" applyNumberFormat="1" applyFont="1" applyFill="1" applyBorder="1" applyAlignment="1">
      <alignment horizontal="left"/>
    </xf>
  </cellXfs>
  <cellStyles count="3">
    <cellStyle name="Comma" xfId="1" builtinId="3"/>
    <cellStyle name="Normal" xfId="0" builtinId="0"/>
    <cellStyle name="Normal 3" xfId="2" xr:uid="{63638C52-B087-4F6E-BA77-A76B9D0AC8E6}"/>
  </cellStyles>
  <dxfs count="3"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workbookViewId="0">
      <selection activeCell="G57" sqref="G57"/>
    </sheetView>
  </sheetViews>
  <sheetFormatPr defaultColWidth="9.109375" defaultRowHeight="13.2" x14ac:dyDescent="0.3"/>
  <cols>
    <col min="1" max="1" width="2.77734375" style="3" customWidth="1"/>
    <col min="2" max="2" width="10" style="2" bestFit="1" customWidth="1"/>
    <col min="3" max="3" width="10.109375" style="3" bestFit="1" customWidth="1"/>
    <col min="4" max="4" width="8.6640625" style="3" customWidth="1"/>
    <col min="5" max="5" width="6.5546875" style="4" customWidth="1"/>
    <col min="6" max="6" width="15.6640625" style="5" bestFit="1" customWidth="1"/>
    <col min="7" max="7" width="45.33203125" style="6" bestFit="1" customWidth="1"/>
    <col min="8" max="16384" width="9.109375" style="3"/>
  </cols>
  <sheetData>
    <row r="1" spans="1:7" ht="13.8" x14ac:dyDescent="0.3">
      <c r="A1" s="1" t="s">
        <v>0</v>
      </c>
    </row>
    <row r="2" spans="1:7" x14ac:dyDescent="0.3">
      <c r="A2" s="7" t="s">
        <v>1</v>
      </c>
    </row>
    <row r="3" spans="1:7" x14ac:dyDescent="0.3">
      <c r="A3" s="41" t="s">
        <v>18</v>
      </c>
    </row>
    <row r="4" spans="1:7" s="13" customFormat="1" x14ac:dyDescent="0.3">
      <c r="A4" s="8"/>
      <c r="B4" s="9"/>
      <c r="C4" s="10"/>
      <c r="D4" s="8"/>
      <c r="E4" s="8"/>
      <c r="F4" s="11"/>
      <c r="G4" s="12"/>
    </row>
    <row r="5" spans="1:7" s="13" customFormat="1" x14ac:dyDescent="0.3">
      <c r="A5" s="48" t="s">
        <v>2</v>
      </c>
      <c r="B5" s="49"/>
      <c r="C5" s="49"/>
      <c r="D5" s="49"/>
      <c r="E5" s="49"/>
      <c r="F5" s="49"/>
      <c r="G5" s="49"/>
    </row>
    <row r="6" spans="1:7" s="13" customFormat="1" x14ac:dyDescent="0.3">
      <c r="A6" s="14"/>
      <c r="B6" s="15"/>
      <c r="C6" s="15"/>
      <c r="D6" s="15"/>
      <c r="E6" s="15"/>
      <c r="F6" s="16"/>
      <c r="G6" s="15"/>
    </row>
    <row r="7" spans="1:7" s="19" customFormat="1" ht="14.4" x14ac:dyDescent="0.3">
      <c r="A7" s="17" t="s">
        <v>3</v>
      </c>
      <c r="B7" s="18"/>
      <c r="E7" s="20"/>
      <c r="F7" s="21"/>
      <c r="G7" s="22"/>
    </row>
    <row r="8" spans="1:7" s="19" customFormat="1" ht="14.4" x14ac:dyDescent="0.3">
      <c r="A8" s="23" t="s">
        <v>4</v>
      </c>
      <c r="B8" s="18"/>
      <c r="E8" s="20"/>
      <c r="F8" s="21"/>
      <c r="G8" s="22"/>
    </row>
    <row r="9" spans="1:7" s="13" customFormat="1" x14ac:dyDescent="0.3">
      <c r="A9" s="8"/>
      <c r="B9" s="9"/>
      <c r="C9" s="10"/>
      <c r="D9" s="8"/>
      <c r="E9" s="8"/>
      <c r="F9" s="11"/>
      <c r="G9" s="12"/>
    </row>
    <row r="10" spans="1:7" s="13" customFormat="1" ht="52.8" x14ac:dyDescent="0.3">
      <c r="A10" s="24" t="s">
        <v>5</v>
      </c>
      <c r="B10" s="24" t="s">
        <v>6</v>
      </c>
      <c r="C10" s="24" t="s">
        <v>7</v>
      </c>
      <c r="D10" s="24" t="s">
        <v>8</v>
      </c>
      <c r="E10" s="24" t="s">
        <v>9</v>
      </c>
      <c r="F10" s="25" t="s">
        <v>10</v>
      </c>
      <c r="G10" s="24" t="s">
        <v>11</v>
      </c>
    </row>
    <row r="11" spans="1:7" s="13" customFormat="1" x14ac:dyDescent="0.3">
      <c r="A11" s="34">
        <v>1</v>
      </c>
      <c r="B11" s="32">
        <v>528</v>
      </c>
      <c r="C11" s="35">
        <v>45631</v>
      </c>
      <c r="D11" s="34" t="s">
        <v>12</v>
      </c>
      <c r="E11" s="34">
        <v>65</v>
      </c>
      <c r="F11" s="38">
        <v>2008.45</v>
      </c>
      <c r="G11" s="32" t="s">
        <v>31</v>
      </c>
    </row>
    <row r="12" spans="1:7" s="13" customFormat="1" ht="22.2" customHeight="1" x14ac:dyDescent="0.3">
      <c r="A12" s="34">
        <v>2</v>
      </c>
      <c r="B12" s="32">
        <v>529</v>
      </c>
      <c r="C12" s="35">
        <v>45631</v>
      </c>
      <c r="D12" s="34" t="s">
        <v>12</v>
      </c>
      <c r="E12" s="34">
        <v>65</v>
      </c>
      <c r="F12" s="38">
        <v>2394.16</v>
      </c>
      <c r="G12" s="32" t="s">
        <v>31</v>
      </c>
    </row>
    <row r="13" spans="1:7" s="13" customFormat="1" ht="22.2" customHeight="1" x14ac:dyDescent="0.3">
      <c r="A13" s="34">
        <v>3</v>
      </c>
      <c r="B13" s="32">
        <v>530</v>
      </c>
      <c r="C13" s="35">
        <v>45632</v>
      </c>
      <c r="D13" s="34" t="s">
        <v>12</v>
      </c>
      <c r="E13" s="34">
        <v>65</v>
      </c>
      <c r="F13" s="38">
        <v>3700</v>
      </c>
      <c r="G13" s="32" t="s">
        <v>32</v>
      </c>
    </row>
    <row r="14" spans="1:7" s="13" customFormat="1" ht="22.2" customHeight="1" x14ac:dyDescent="0.3">
      <c r="A14" s="34">
        <v>4</v>
      </c>
      <c r="B14" s="32" t="s">
        <v>23</v>
      </c>
      <c r="C14" s="35">
        <v>45602</v>
      </c>
      <c r="D14" s="34" t="s">
        <v>12</v>
      </c>
      <c r="E14" s="34">
        <v>65</v>
      </c>
      <c r="F14" s="38">
        <v>206385</v>
      </c>
      <c r="G14" s="32" t="s">
        <v>19</v>
      </c>
    </row>
    <row r="15" spans="1:7" s="13" customFormat="1" ht="22.2" customHeight="1" x14ac:dyDescent="0.3">
      <c r="A15" s="34">
        <v>5</v>
      </c>
      <c r="B15" s="32">
        <v>548</v>
      </c>
      <c r="C15" s="35">
        <v>45635</v>
      </c>
      <c r="D15" s="34" t="s">
        <v>12</v>
      </c>
      <c r="E15" s="34">
        <v>65</v>
      </c>
      <c r="F15" s="38">
        <v>140383</v>
      </c>
      <c r="G15" s="32" t="s">
        <v>20</v>
      </c>
    </row>
    <row r="16" spans="1:7" s="13" customFormat="1" ht="22.2" customHeight="1" x14ac:dyDescent="0.3">
      <c r="A16" s="34">
        <v>6</v>
      </c>
      <c r="B16" s="32">
        <v>549</v>
      </c>
      <c r="C16" s="35">
        <v>45635</v>
      </c>
      <c r="D16" s="34" t="s">
        <v>12</v>
      </c>
      <c r="E16" s="34">
        <v>65</v>
      </c>
      <c r="F16" s="38">
        <v>1761</v>
      </c>
      <c r="G16" s="32" t="s">
        <v>21</v>
      </c>
    </row>
    <row r="17" spans="1:7" s="13" customFormat="1" ht="22.2" customHeight="1" x14ac:dyDescent="0.3">
      <c r="A17" s="34">
        <v>7</v>
      </c>
      <c r="B17" s="32">
        <v>550</v>
      </c>
      <c r="C17" s="35">
        <v>45635</v>
      </c>
      <c r="D17" s="34" t="s">
        <v>12</v>
      </c>
      <c r="E17" s="34">
        <v>65</v>
      </c>
      <c r="F17" s="38">
        <v>7554</v>
      </c>
      <c r="G17" s="32" t="s">
        <v>22</v>
      </c>
    </row>
    <row r="18" spans="1:7" s="13" customFormat="1" ht="22.2" customHeight="1" x14ac:dyDescent="0.3">
      <c r="A18" s="34">
        <v>8</v>
      </c>
      <c r="B18" s="32">
        <v>551</v>
      </c>
      <c r="C18" s="35">
        <v>45636</v>
      </c>
      <c r="D18" s="34" t="s">
        <v>12</v>
      </c>
      <c r="E18" s="34">
        <v>65</v>
      </c>
      <c r="F18" s="38">
        <v>23</v>
      </c>
      <c r="G18" s="32" t="s">
        <v>33</v>
      </c>
    </row>
    <row r="19" spans="1:7" s="13" customFormat="1" ht="22.2" customHeight="1" x14ac:dyDescent="0.3">
      <c r="A19" s="34">
        <v>9</v>
      </c>
      <c r="B19" s="32">
        <v>552</v>
      </c>
      <c r="C19" s="35">
        <v>45636</v>
      </c>
      <c r="D19" s="34" t="s">
        <v>12</v>
      </c>
      <c r="E19" s="34">
        <v>65</v>
      </c>
      <c r="F19" s="38">
        <v>23</v>
      </c>
      <c r="G19" s="32" t="s">
        <v>33</v>
      </c>
    </row>
    <row r="20" spans="1:7" s="13" customFormat="1" ht="22.2" customHeight="1" x14ac:dyDescent="0.3">
      <c r="A20" s="34">
        <v>10</v>
      </c>
      <c r="B20" s="32">
        <v>553</v>
      </c>
      <c r="C20" s="35">
        <v>45636</v>
      </c>
      <c r="D20" s="34" t="s">
        <v>12</v>
      </c>
      <c r="E20" s="34">
        <v>65</v>
      </c>
      <c r="F20" s="38">
        <v>3391803.77</v>
      </c>
      <c r="G20" s="43" t="s">
        <v>34</v>
      </c>
    </row>
    <row r="21" spans="1:7" s="13" customFormat="1" ht="22.2" customHeight="1" x14ac:dyDescent="0.3">
      <c r="A21" s="34">
        <v>11</v>
      </c>
      <c r="B21" s="32" t="s">
        <v>24</v>
      </c>
      <c r="C21" s="35">
        <v>45644</v>
      </c>
      <c r="D21" s="34" t="s">
        <v>12</v>
      </c>
      <c r="E21" s="34">
        <v>65</v>
      </c>
      <c r="F21" s="38">
        <v>16636</v>
      </c>
      <c r="G21" s="32" t="s">
        <v>35</v>
      </c>
    </row>
    <row r="22" spans="1:7" s="13" customFormat="1" ht="22.2" customHeight="1" x14ac:dyDescent="0.3">
      <c r="A22" s="34">
        <v>12</v>
      </c>
      <c r="B22" s="32">
        <v>562</v>
      </c>
      <c r="C22" s="35">
        <v>45644</v>
      </c>
      <c r="D22" s="34" t="s">
        <v>12</v>
      </c>
      <c r="E22" s="34">
        <v>65</v>
      </c>
      <c r="F22" s="38">
        <v>7343</v>
      </c>
      <c r="G22" s="32" t="s">
        <v>25</v>
      </c>
    </row>
    <row r="23" spans="1:7" s="13" customFormat="1" ht="22.2" customHeight="1" x14ac:dyDescent="0.3">
      <c r="A23" s="34">
        <v>13</v>
      </c>
      <c r="B23" s="32">
        <v>563</v>
      </c>
      <c r="C23" s="35">
        <v>45644</v>
      </c>
      <c r="D23" s="34" t="s">
        <v>12</v>
      </c>
      <c r="E23" s="34">
        <v>65</v>
      </c>
      <c r="F23" s="38">
        <v>355</v>
      </c>
      <c r="G23" s="32" t="s">
        <v>26</v>
      </c>
    </row>
    <row r="24" spans="1:7" s="13" customFormat="1" ht="22.2" customHeight="1" x14ac:dyDescent="0.3">
      <c r="A24" s="34">
        <v>14</v>
      </c>
      <c r="B24" s="32">
        <v>564</v>
      </c>
      <c r="C24" s="35">
        <v>45645</v>
      </c>
      <c r="D24" s="34" t="s">
        <v>12</v>
      </c>
      <c r="E24" s="34">
        <v>65</v>
      </c>
      <c r="F24" s="54">
        <v>3586</v>
      </c>
      <c r="G24" s="32" t="s">
        <v>36</v>
      </c>
    </row>
    <row r="25" spans="1:7" s="13" customFormat="1" ht="22.2" customHeight="1" x14ac:dyDescent="0.3">
      <c r="A25" s="34">
        <v>15</v>
      </c>
      <c r="B25" s="32">
        <v>565</v>
      </c>
      <c r="C25" s="35">
        <v>45645</v>
      </c>
      <c r="D25" s="34" t="s">
        <v>12</v>
      </c>
      <c r="E25" s="34">
        <v>65</v>
      </c>
      <c r="F25" s="54">
        <v>1138.2</v>
      </c>
      <c r="G25" s="32" t="s">
        <v>37</v>
      </c>
    </row>
    <row r="26" spans="1:7" s="13" customFormat="1" ht="22.2" customHeight="1" x14ac:dyDescent="0.3">
      <c r="A26" s="34">
        <v>16</v>
      </c>
      <c r="B26" s="32">
        <v>566</v>
      </c>
      <c r="C26" s="35">
        <v>45645</v>
      </c>
      <c r="D26" s="34" t="s">
        <v>12</v>
      </c>
      <c r="E26" s="34">
        <v>65</v>
      </c>
      <c r="F26" s="54">
        <v>5398.8</v>
      </c>
      <c r="G26" s="32" t="s">
        <v>38</v>
      </c>
    </row>
    <row r="27" spans="1:7" s="13" customFormat="1" ht="22.2" customHeight="1" x14ac:dyDescent="0.3">
      <c r="A27" s="34">
        <v>17</v>
      </c>
      <c r="B27" s="32">
        <v>567</v>
      </c>
      <c r="C27" s="35">
        <v>45645</v>
      </c>
      <c r="D27" s="34" t="s">
        <v>12</v>
      </c>
      <c r="E27" s="34">
        <v>65</v>
      </c>
      <c r="F27" s="54">
        <v>44.49</v>
      </c>
      <c r="G27" s="32" t="s">
        <v>39</v>
      </c>
    </row>
    <row r="28" spans="1:7" s="13" customFormat="1" ht="22.2" customHeight="1" x14ac:dyDescent="0.3">
      <c r="A28" s="34">
        <v>18</v>
      </c>
      <c r="B28" s="32">
        <v>568</v>
      </c>
      <c r="C28" s="35">
        <v>45645</v>
      </c>
      <c r="D28" s="34" t="s">
        <v>12</v>
      </c>
      <c r="E28" s="34">
        <v>65</v>
      </c>
      <c r="F28" s="54">
        <v>15120</v>
      </c>
      <c r="G28" s="32" t="s">
        <v>40</v>
      </c>
    </row>
    <row r="29" spans="1:7" s="13" customFormat="1" ht="22.2" customHeight="1" x14ac:dyDescent="0.3">
      <c r="A29" s="34">
        <v>19</v>
      </c>
      <c r="B29" s="32">
        <v>569</v>
      </c>
      <c r="C29" s="35">
        <v>45645</v>
      </c>
      <c r="D29" s="34" t="s">
        <v>12</v>
      </c>
      <c r="E29" s="34">
        <v>65</v>
      </c>
      <c r="F29" s="54">
        <v>3453.03</v>
      </c>
      <c r="G29" s="43" t="s">
        <v>41</v>
      </c>
    </row>
    <row r="30" spans="1:7" s="13" customFormat="1" ht="22.2" customHeight="1" x14ac:dyDescent="0.3">
      <c r="A30" s="34">
        <v>20</v>
      </c>
      <c r="B30" s="32">
        <v>570</v>
      </c>
      <c r="C30" s="35">
        <v>45645</v>
      </c>
      <c r="D30" s="34" t="s">
        <v>12</v>
      </c>
      <c r="E30" s="34">
        <v>65</v>
      </c>
      <c r="F30" s="54">
        <v>583.1</v>
      </c>
      <c r="G30" s="47" t="s">
        <v>27</v>
      </c>
    </row>
    <row r="31" spans="1:7" s="13" customFormat="1" ht="22.2" customHeight="1" x14ac:dyDescent="0.3">
      <c r="A31" s="34">
        <v>21</v>
      </c>
      <c r="B31" s="32">
        <v>571</v>
      </c>
      <c r="C31" s="35">
        <v>45645</v>
      </c>
      <c r="D31" s="34" t="s">
        <v>12</v>
      </c>
      <c r="E31" s="34">
        <v>65</v>
      </c>
      <c r="F31" s="54">
        <v>92289.65</v>
      </c>
      <c r="G31" s="47" t="s">
        <v>42</v>
      </c>
    </row>
    <row r="32" spans="1:7" s="13" customFormat="1" ht="22.2" customHeight="1" x14ac:dyDescent="0.3">
      <c r="A32" s="34">
        <v>22</v>
      </c>
      <c r="B32" s="32" t="s">
        <v>28</v>
      </c>
      <c r="C32" s="35">
        <v>45649</v>
      </c>
      <c r="D32" s="34" t="s">
        <v>12</v>
      </c>
      <c r="E32" s="34">
        <v>65</v>
      </c>
      <c r="F32" s="38">
        <v>70865</v>
      </c>
      <c r="G32" s="32" t="s">
        <v>29</v>
      </c>
    </row>
    <row r="33" spans="1:7" s="13" customFormat="1" ht="22.2" customHeight="1" x14ac:dyDescent="0.3">
      <c r="A33" s="34"/>
      <c r="B33" s="32">
        <v>575</v>
      </c>
      <c r="C33" s="35">
        <v>45649</v>
      </c>
      <c r="D33" s="34" t="s">
        <v>12</v>
      </c>
      <c r="E33" s="34">
        <v>65</v>
      </c>
      <c r="F33" s="54">
        <v>50269</v>
      </c>
      <c r="G33" s="32" t="s">
        <v>43</v>
      </c>
    </row>
    <row r="34" spans="1:7" s="13" customFormat="1" ht="22.2" customHeight="1" x14ac:dyDescent="0.3">
      <c r="A34" s="34"/>
      <c r="B34" s="32">
        <v>576</v>
      </c>
      <c r="C34" s="35">
        <v>45649</v>
      </c>
      <c r="D34" s="34" t="s">
        <v>12</v>
      </c>
      <c r="E34" s="34">
        <v>65</v>
      </c>
      <c r="F34" s="54">
        <v>2726</v>
      </c>
      <c r="G34" s="32" t="s">
        <v>30</v>
      </c>
    </row>
    <row r="35" spans="1:7" s="13" customFormat="1" ht="22.2" customHeight="1" x14ac:dyDescent="0.3">
      <c r="A35" s="34"/>
      <c r="B35" s="32">
        <v>577</v>
      </c>
      <c r="C35" s="35">
        <v>45649</v>
      </c>
      <c r="D35" s="34" t="s">
        <v>12</v>
      </c>
      <c r="E35" s="34">
        <v>65</v>
      </c>
      <c r="F35" s="54">
        <v>297421.12</v>
      </c>
      <c r="G35" s="32" t="s">
        <v>44</v>
      </c>
    </row>
    <row r="36" spans="1:7" s="13" customFormat="1" ht="22.2" customHeight="1" x14ac:dyDescent="0.3">
      <c r="A36" s="34"/>
      <c r="B36" s="32">
        <v>578</v>
      </c>
      <c r="C36" s="35">
        <v>45649</v>
      </c>
      <c r="D36" s="34" t="s">
        <v>12</v>
      </c>
      <c r="E36" s="34">
        <v>65</v>
      </c>
      <c r="F36" s="38">
        <v>17495.36</v>
      </c>
      <c r="G36" s="32" t="s">
        <v>17</v>
      </c>
    </row>
    <row r="37" spans="1:7" s="13" customFormat="1" ht="22.2" customHeight="1" x14ac:dyDescent="0.3">
      <c r="A37" s="34"/>
      <c r="B37" s="32">
        <v>579</v>
      </c>
      <c r="C37" s="35">
        <v>45649</v>
      </c>
      <c r="D37" s="34" t="s">
        <v>12</v>
      </c>
      <c r="E37" s="34">
        <v>65</v>
      </c>
      <c r="F37" s="54">
        <v>1032468.29</v>
      </c>
      <c r="G37" s="32" t="s">
        <v>45</v>
      </c>
    </row>
    <row r="38" spans="1:7" s="13" customFormat="1" ht="22.2" customHeight="1" x14ac:dyDescent="0.3">
      <c r="A38" s="34"/>
      <c r="B38" s="32">
        <v>580</v>
      </c>
      <c r="C38" s="35">
        <v>45649</v>
      </c>
      <c r="D38" s="34" t="s">
        <v>12</v>
      </c>
      <c r="E38" s="34">
        <v>65</v>
      </c>
      <c r="F38" s="54">
        <v>60733.43</v>
      </c>
      <c r="G38" s="32" t="s">
        <v>46</v>
      </c>
    </row>
    <row r="39" spans="1:7" s="13" customFormat="1" ht="22.2" customHeight="1" x14ac:dyDescent="0.3">
      <c r="A39" s="34"/>
      <c r="B39" s="32">
        <v>581</v>
      </c>
      <c r="C39" s="35">
        <v>45649</v>
      </c>
      <c r="D39" s="34" t="s">
        <v>12</v>
      </c>
      <c r="E39" s="34">
        <v>65</v>
      </c>
      <c r="F39" s="54">
        <v>5103.6499999999996</v>
      </c>
      <c r="G39" s="43" t="s">
        <v>47</v>
      </c>
    </row>
    <row r="40" spans="1:7" s="13" customFormat="1" ht="22.2" customHeight="1" x14ac:dyDescent="0.3">
      <c r="A40" s="34"/>
      <c r="B40" s="32">
        <v>582</v>
      </c>
      <c r="C40" s="35">
        <v>45649</v>
      </c>
      <c r="D40" s="34" t="s">
        <v>12</v>
      </c>
      <c r="E40" s="34">
        <v>65</v>
      </c>
      <c r="F40" s="54">
        <v>90311.78</v>
      </c>
      <c r="G40" s="43" t="s">
        <v>48</v>
      </c>
    </row>
    <row r="41" spans="1:7" s="13" customFormat="1" ht="22.2" customHeight="1" x14ac:dyDescent="0.3">
      <c r="A41" s="34"/>
      <c r="B41" s="32">
        <v>583</v>
      </c>
      <c r="C41" s="35">
        <v>45649</v>
      </c>
      <c r="D41" s="34" t="s">
        <v>12</v>
      </c>
      <c r="E41" s="34">
        <v>65</v>
      </c>
      <c r="F41" s="55">
        <v>155905.89000000001</v>
      </c>
      <c r="G41" s="32" t="s">
        <v>49</v>
      </c>
    </row>
    <row r="42" spans="1:7" s="13" customFormat="1" ht="22.2" customHeight="1" x14ac:dyDescent="0.3">
      <c r="A42" s="34"/>
      <c r="B42" s="32">
        <v>584</v>
      </c>
      <c r="C42" s="35">
        <v>45649</v>
      </c>
      <c r="D42" s="34" t="s">
        <v>12</v>
      </c>
      <c r="E42" s="34">
        <v>65</v>
      </c>
      <c r="F42" s="55">
        <v>36474.400000000001</v>
      </c>
      <c r="G42" s="32" t="s">
        <v>51</v>
      </c>
    </row>
    <row r="43" spans="1:7" s="13" customFormat="1" ht="22.2" customHeight="1" x14ac:dyDescent="0.3">
      <c r="A43" s="34"/>
      <c r="B43" s="32">
        <v>585</v>
      </c>
      <c r="C43" s="35">
        <v>45649</v>
      </c>
      <c r="D43" s="34" t="s">
        <v>12</v>
      </c>
      <c r="E43" s="34">
        <v>65</v>
      </c>
      <c r="F43" s="55">
        <v>34320.42</v>
      </c>
      <c r="G43" s="32" t="s">
        <v>50</v>
      </c>
    </row>
    <row r="44" spans="1:7" s="13" customFormat="1" ht="14.4" customHeight="1" x14ac:dyDescent="0.3">
      <c r="A44" s="51" t="s">
        <v>13</v>
      </c>
      <c r="B44" s="52"/>
      <c r="C44" s="52"/>
      <c r="D44" s="52"/>
      <c r="E44" s="53"/>
      <c r="F44" s="30">
        <f>SUM(F11:F43)</f>
        <v>5756076.9900000002</v>
      </c>
      <c r="G44" s="26"/>
    </row>
    <row r="45" spans="1:7" s="13" customFormat="1" x14ac:dyDescent="0.3">
      <c r="A45" s="39"/>
      <c r="B45" s="37"/>
      <c r="C45" s="36"/>
      <c r="D45" s="39"/>
      <c r="E45" s="39"/>
      <c r="F45" s="40"/>
      <c r="G45" s="37"/>
    </row>
    <row r="47" spans="1:7" ht="14.4" x14ac:dyDescent="0.3">
      <c r="A47" s="17" t="s">
        <v>3</v>
      </c>
      <c r="B47" s="18"/>
      <c r="C47" s="19"/>
      <c r="D47" s="19"/>
      <c r="E47" s="20"/>
      <c r="F47" s="21"/>
      <c r="G47" s="22"/>
    </row>
    <row r="48" spans="1:7" ht="14.4" x14ac:dyDescent="0.3">
      <c r="A48" s="23" t="s">
        <v>14</v>
      </c>
      <c r="B48" s="18"/>
      <c r="C48" s="19"/>
      <c r="D48" s="19"/>
      <c r="E48" s="20"/>
      <c r="F48" s="21"/>
      <c r="G48" s="22"/>
    </row>
    <row r="49" spans="1:7" ht="14.4" x14ac:dyDescent="0.3">
      <c r="A49" s="23" t="s">
        <v>15</v>
      </c>
      <c r="B49" s="9"/>
      <c r="C49" s="10"/>
      <c r="D49" s="8"/>
      <c r="E49" s="8"/>
      <c r="F49" s="11"/>
      <c r="G49" s="12"/>
    </row>
    <row r="50" spans="1:7" ht="52.8" x14ac:dyDescent="0.3">
      <c r="A50" s="24" t="s">
        <v>5</v>
      </c>
      <c r="B50" s="24" t="s">
        <v>6</v>
      </c>
      <c r="C50" s="24" t="s">
        <v>7</v>
      </c>
      <c r="D50" s="24" t="s">
        <v>8</v>
      </c>
      <c r="E50" s="24" t="s">
        <v>9</v>
      </c>
      <c r="F50" s="25" t="s">
        <v>10</v>
      </c>
      <c r="G50" s="24" t="s">
        <v>11</v>
      </c>
    </row>
    <row r="51" spans="1:7" x14ac:dyDescent="0.3">
      <c r="A51" s="42">
        <v>1</v>
      </c>
      <c r="B51" s="33">
        <v>572</v>
      </c>
      <c r="C51" s="44">
        <v>45646</v>
      </c>
      <c r="D51" s="34" t="s">
        <v>12</v>
      </c>
      <c r="E51" s="31">
        <v>20</v>
      </c>
      <c r="F51" s="45">
        <v>16532.080000000002</v>
      </c>
      <c r="G51" s="46" t="s">
        <v>16</v>
      </c>
    </row>
    <row r="52" spans="1:7" s="13" customFormat="1" ht="13.8" x14ac:dyDescent="0.3">
      <c r="A52" s="50" t="s">
        <v>13</v>
      </c>
      <c r="B52" s="50"/>
      <c r="C52" s="50"/>
      <c r="D52" s="50"/>
      <c r="E52" s="50"/>
      <c r="F52" s="30">
        <f>SUM(F51:F51)</f>
        <v>16532.080000000002</v>
      </c>
      <c r="G52" s="26"/>
    </row>
    <row r="53" spans="1:7" x14ac:dyDescent="0.3">
      <c r="G53" s="27"/>
    </row>
    <row r="54" spans="1:7" x14ac:dyDescent="0.3">
      <c r="G54" s="28"/>
    </row>
    <row r="55" spans="1:7" ht="14.4" x14ac:dyDescent="0.3">
      <c r="G55" s="29"/>
    </row>
  </sheetData>
  <mergeCells count="3">
    <mergeCell ref="A5:G5"/>
    <mergeCell ref="A52:E52"/>
    <mergeCell ref="A44:E44"/>
  </mergeCells>
  <conditionalFormatting sqref="G26">
    <cfRule type="cellIs" dxfId="2" priority="1" stopIfTrue="1" operator="equal">
      <formula>"co-fin"</formula>
    </cfRule>
    <cfRule type="cellIs" dxfId="1" priority="2" stopIfTrue="1" operator="equal">
      <formula>"cr-ext"</formula>
    </cfRule>
    <cfRule type="cellIs" dxfId="0" priority="3" stopIfTrue="1" operator="equal">
      <formula>"cof-wb"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2025-01-10T12:18:54Z</dcterms:modified>
</cp:coreProperties>
</file>