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 filterPrivacy="1" defaultThemeVersion="124226"/>
  <xr:revisionPtr revIDLastSave="0" documentId="13_ncr:1_{8C3C1BE6-2232-489F-96A5-37D50421C31A}" xr6:coauthVersionLast="36" xr6:coauthVersionMax="36" xr10:uidLastSave="{00000000-0000-0000-0000-000000000000}"/>
  <bookViews>
    <workbookView xWindow="240" yWindow="108" windowWidth="14808" windowHeight="8016" xr2:uid="{00000000-000D-0000-FFFF-FFFF00000000}"/>
  </bookViews>
  <sheets>
    <sheet name="MAR 2025" sheetId="1" r:id="rId1"/>
  </sheets>
  <calcPr calcId="191029"/>
</workbook>
</file>

<file path=xl/calcChain.xml><?xml version="1.0" encoding="utf-8"?>
<calcChain xmlns="http://schemas.openxmlformats.org/spreadsheetml/2006/main">
  <c r="F24" i="1" l="1"/>
  <c r="F42" i="1" s="1"/>
  <c r="F51" i="1" l="1"/>
</calcChain>
</file>

<file path=xl/sharedStrings.xml><?xml version="1.0" encoding="utf-8"?>
<sst xmlns="http://schemas.openxmlformats.org/spreadsheetml/2006/main" count="88" uniqueCount="43">
  <si>
    <t>MINISTERUL JUSTIŢIEI</t>
  </si>
  <si>
    <t>DIRECŢIA DE IMPLEMENTARE A PROIECTELOR FINANŢATE DIN ÎMPRUMUTURI EXTERNE</t>
  </si>
  <si>
    <t>SITUAŢIE PRIVIND CHELTUIELILE EFECTUATE DIN FONDURI PUBLICE
IN PERIOADA 01.04.2020 - 30.04.2020</t>
  </si>
  <si>
    <t xml:space="preserve">CAPITOLUL 61.01 – ORDINE PUBLICĂ ŞI SIGURANŢĂ NAŢIONALĂ </t>
  </si>
  <si>
    <t>Titlul 65 - Cheltuieli aferente programelor cu finantare rambursabila</t>
  </si>
  <si>
    <t>Nr. crt.</t>
  </si>
  <si>
    <t>Numar act
OP / FV</t>
  </si>
  <si>
    <t>Data document</t>
  </si>
  <si>
    <t>Capitol</t>
  </si>
  <si>
    <t>Titlu</t>
  </si>
  <si>
    <t>Suma</t>
  </si>
  <si>
    <t>Descriere</t>
  </si>
  <si>
    <t>61.01</t>
  </si>
  <si>
    <t>TOTAL</t>
  </si>
  <si>
    <t>Titlul 20 - Bunuri si servicii</t>
  </si>
  <si>
    <t>Titlul 71 - Cheltuieli de Investitii</t>
  </si>
  <si>
    <t>69-84</t>
  </si>
  <si>
    <t>Salarii februarie 2024 DIPFIE</t>
  </si>
  <si>
    <t>Contributii drepturi salariale luna februarie 2025 BUGETUL DE STAT  BUGETELE ASIG.SOC. SI FD.SPEC.  in curs de distribuire</t>
  </si>
  <si>
    <t>CAS februarie 2025 Functionar cu statut special</t>
  </si>
  <si>
    <t>Sume din contributia asiguratorie pentru munca in curs de distribuire la drepturi salariale luna februarie 2025</t>
  </si>
  <si>
    <t>Chirie februarie 2025 personal asimilat magistratilor</t>
  </si>
  <si>
    <t>Transf BCR plata TEM's</t>
  </si>
  <si>
    <t>Reabilitare retele LAN LOT 6, Avans 10% Contract 46/24.12.2024</t>
  </si>
  <si>
    <t>Dirna deplas Valenii de Munte 26.03.2025</t>
  </si>
  <si>
    <t>Diurna deplas Valenii de Munte 26.03.2025</t>
  </si>
  <si>
    <t>Diurna deplas Costesti 27.03.2025</t>
  </si>
  <si>
    <t>Asigurare CASCO  Dacia Duster</t>
  </si>
  <si>
    <t>Cheltuieli deplasare Tg Neamt 04-05.02.2025</t>
  </si>
  <si>
    <t xml:space="preserve">Reabilitare retele LAN LOT 2, Judecatoria Tg Carbunesti, </t>
  </si>
  <si>
    <t>Servicii consultanta supervizare lucrari Judecatoria Tg Neamt</t>
  </si>
  <si>
    <t>Avans deplasare Orastie 19-20.03.2025</t>
  </si>
  <si>
    <t>TVA servicii TEM's</t>
  </si>
  <si>
    <t>Serv consultanta SF Cartierul Justitiei, Rap intermed 6.3 "Eval ANEVAR"</t>
  </si>
  <si>
    <t>Alimentare carburant februarie 2025</t>
  </si>
  <si>
    <t>Consultanta mediu si social, luna februare 2025</t>
  </si>
  <si>
    <t>Cheltuieli deplasare Tg Neamt 17- 18 02 2025</t>
  </si>
  <si>
    <t>Lucr executate in per. 01.02-28.02.2025 Judecat Tg Neamt</t>
  </si>
  <si>
    <t>Retinere 5% la lucr exec  in per. 01.02-28.02.2025 Judecat Tg Neamt</t>
  </si>
  <si>
    <t>Plata taxa CSC la lucrari de executie exec  in per. 01.02-28.02.2025 Judecat Tg Neamt</t>
  </si>
  <si>
    <t>Reabilitare retele LAN LOT 1 J Aiud</t>
  </si>
  <si>
    <t>Transfer BCR plata comision TEM's</t>
  </si>
  <si>
    <t>Nr.5/1107/2025/10.04.2025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</si>
</sst>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\ _l_e_i_-;\-* #,##0.00\ _l_e_i_-;_-* &quot;-&quot;??\ _l_e_i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Arial"/>
      <family val="2"/>
      <charset val="238"/>
    </font>
    <font>
      <sz val="10"/>
      <color indexed="12"/>
      <name val="Arial"/>
      <family val="2"/>
      <charset val="238"/>
    </font>
    <font>
      <sz val="10"/>
      <name val="Arial"/>
      <family val="2"/>
      <charset val="238"/>
    </font>
    <font>
      <b/>
      <u/>
      <sz val="10"/>
      <color indexed="8"/>
      <name val="Arial"/>
      <family val="2"/>
      <charset val="238"/>
    </font>
    <font>
      <sz val="10"/>
      <name val="Trebuchet MS"/>
      <family val="2"/>
    </font>
    <font>
      <sz val="10"/>
      <color indexed="12"/>
      <name val="Trebuchet MS"/>
      <family val="2"/>
    </font>
    <font>
      <b/>
      <sz val="10"/>
      <name val="Trebuchet MS"/>
      <family val="2"/>
    </font>
    <font>
      <sz val="11"/>
      <name val="Trebuchet MS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1" fillId="0" borderId="0"/>
  </cellStyleXfs>
  <cellXfs count="57">
    <xf numFmtId="0" fontId="0" fillId="0" borderId="0" xfId="0"/>
    <xf numFmtId="0" fontId="2" fillId="0" borderId="0" xfId="0" applyFont="1" applyAlignment="1">
      <alignment horizontal="left" vertical="center"/>
    </xf>
    <xf numFmtId="49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43" fontId="3" fillId="0" borderId="0" xfId="1" applyFont="1" applyAlignment="1">
      <alignment vertical="center"/>
    </xf>
    <xf numFmtId="4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49" fontId="4" fillId="0" borderId="0" xfId="0" applyNumberFormat="1" applyFont="1" applyBorder="1" applyAlignment="1">
      <alignment horizontal="center" vertical="center"/>
    </xf>
    <xf numFmtId="14" fontId="4" fillId="0" borderId="0" xfId="0" applyNumberFormat="1" applyFont="1" applyBorder="1" applyAlignment="1">
      <alignment vertical="center"/>
    </xf>
    <xf numFmtId="4" fontId="4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4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49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vertical="center"/>
    </xf>
    <xf numFmtId="43" fontId="7" fillId="0" borderId="0" xfId="1" applyFont="1" applyAlignment="1">
      <alignment vertical="center"/>
    </xf>
    <xf numFmtId="4" fontId="6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0" fillId="0" borderId="1" xfId="0" applyFont="1" applyBorder="1" applyAlignment="1">
      <alignment horizontal="left" vertical="center" wrapText="1"/>
    </xf>
    <xf numFmtId="4" fontId="10" fillId="0" borderId="1" xfId="0" applyNumberFormat="1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vertical="center"/>
    </xf>
    <xf numFmtId="0" fontId="9" fillId="0" borderId="0" xfId="0" applyFont="1" applyFill="1" applyBorder="1" applyAlignment="1">
      <alignment horizontal="left" vertical="center" wrapText="1"/>
    </xf>
    <xf numFmtId="4" fontId="13" fillId="2" borderId="1" xfId="0" applyNumberFormat="1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Fill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/>
    </xf>
    <xf numFmtId="14" fontId="12" fillId="0" borderId="1" xfId="0" applyNumberFormat="1" applyFont="1" applyFill="1" applyBorder="1" applyAlignment="1">
      <alignment horizontal="left" vertical="center" wrapText="1"/>
    </xf>
    <xf numFmtId="14" fontId="12" fillId="0" borderId="0" xfId="0" applyNumberFormat="1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left" vertical="center" wrapText="1"/>
    </xf>
    <xf numFmtId="4" fontId="12" fillId="0" borderId="1" xfId="0" applyNumberFormat="1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center" vertical="center"/>
    </xf>
    <xf numFmtId="4" fontId="12" fillId="0" borderId="0" xfId="0" applyNumberFormat="1" applyFont="1" applyFill="1" applyBorder="1" applyAlignment="1">
      <alignment horizontal="left" vertical="center" wrapText="1"/>
    </xf>
    <xf numFmtId="0" fontId="11" fillId="0" borderId="0" xfId="0" applyFont="1" applyAlignment="1">
      <alignment horizontal="left" vertical="center"/>
    </xf>
    <xf numFmtId="0" fontId="12" fillId="0" borderId="1" xfId="0" applyFont="1" applyBorder="1" applyAlignment="1">
      <alignment horizontal="center" vertical="center" wrapText="1"/>
    </xf>
    <xf numFmtId="14" fontId="12" fillId="0" borderId="1" xfId="0" applyNumberFormat="1" applyFont="1" applyBorder="1" applyAlignment="1">
      <alignment horizontal="left" vertical="center" wrapText="1"/>
    </xf>
    <xf numFmtId="4" fontId="12" fillId="0" borderId="1" xfId="1" applyNumberFormat="1" applyFont="1" applyBorder="1" applyAlignment="1">
      <alignment horizontal="left" vertical="center" wrapText="1"/>
    </xf>
    <xf numFmtId="17" fontId="12" fillId="0" borderId="1" xfId="0" quotePrefix="1" applyNumberFormat="1" applyFont="1" applyFill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12" fillId="0" borderId="1" xfId="0" applyFont="1" applyFill="1" applyBorder="1" applyAlignment="1">
      <alignment horizontal="left" vertical="top" wrapText="1"/>
    </xf>
    <xf numFmtId="0" fontId="12" fillId="0" borderId="1" xfId="0" applyFont="1" applyBorder="1" applyAlignment="1">
      <alignment vertical="top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12" fillId="0" borderId="1" xfId="2" applyFont="1" applyBorder="1" applyAlignment="1">
      <alignment horizontal="left" vertical="center" wrapText="1"/>
    </xf>
  </cellXfs>
  <cellStyles count="3">
    <cellStyle name="Comma" xfId="1" builtinId="3"/>
    <cellStyle name="Normal" xfId="0" builtinId="0"/>
    <cellStyle name="Normal 3" xfId="2" xr:uid="{63638C52-B087-4F6E-BA77-A76B9D0AC8E6}"/>
  </cellStyles>
  <dxfs count="3">
    <dxf>
      <fill>
        <patternFill>
          <bgColor indexed="41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4"/>
  <sheetViews>
    <sheetView tabSelected="1" workbookViewId="0">
      <selection activeCell="J14" sqref="J14"/>
    </sheetView>
  </sheetViews>
  <sheetFormatPr defaultColWidth="9.109375" defaultRowHeight="13.2" x14ac:dyDescent="0.3"/>
  <cols>
    <col min="1" max="1" width="2.77734375" style="3" customWidth="1"/>
    <col min="2" max="2" width="10" style="2" bestFit="1" customWidth="1"/>
    <col min="3" max="3" width="10.109375" style="3" bestFit="1" customWidth="1"/>
    <col min="4" max="4" width="8.6640625" style="3" customWidth="1"/>
    <col min="5" max="5" width="6.5546875" style="4" customWidth="1"/>
    <col min="6" max="6" width="15.6640625" style="5" bestFit="1" customWidth="1"/>
    <col min="7" max="7" width="45.33203125" style="6" bestFit="1" customWidth="1"/>
    <col min="8" max="16384" width="9.109375" style="3"/>
  </cols>
  <sheetData>
    <row r="1" spans="1:7" ht="13.8" x14ac:dyDescent="0.3">
      <c r="A1" s="1" t="s">
        <v>0</v>
      </c>
    </row>
    <row r="2" spans="1:7" x14ac:dyDescent="0.3">
      <c r="A2" s="7" t="s">
        <v>1</v>
      </c>
    </row>
    <row r="3" spans="1:7" x14ac:dyDescent="0.3">
      <c r="A3" s="41" t="s">
        <v>42</v>
      </c>
    </row>
    <row r="4" spans="1:7" s="13" customFormat="1" x14ac:dyDescent="0.3">
      <c r="A4" s="8"/>
      <c r="B4" s="9"/>
      <c r="C4" s="10"/>
      <c r="D4" s="8"/>
      <c r="E4" s="8"/>
      <c r="F4" s="11"/>
      <c r="G4" s="12"/>
    </row>
    <row r="5" spans="1:7" s="13" customFormat="1" x14ac:dyDescent="0.3">
      <c r="A5" s="49" t="s">
        <v>2</v>
      </c>
      <c r="B5" s="50"/>
      <c r="C5" s="50"/>
      <c r="D5" s="50"/>
      <c r="E5" s="50"/>
      <c r="F5" s="50"/>
      <c r="G5" s="50"/>
    </row>
    <row r="6" spans="1:7" s="13" customFormat="1" x14ac:dyDescent="0.3">
      <c r="A6" s="14"/>
      <c r="B6" s="15"/>
      <c r="C6" s="15"/>
      <c r="D6" s="15"/>
      <c r="E6" s="15"/>
      <c r="F6" s="16"/>
      <c r="G6" s="15"/>
    </row>
    <row r="7" spans="1:7" s="19" customFormat="1" ht="14.4" x14ac:dyDescent="0.3">
      <c r="A7" s="17" t="s">
        <v>3</v>
      </c>
      <c r="B7" s="18"/>
      <c r="E7" s="20"/>
      <c r="F7" s="21"/>
      <c r="G7" s="22"/>
    </row>
    <row r="8" spans="1:7" s="19" customFormat="1" ht="14.4" x14ac:dyDescent="0.3">
      <c r="A8" s="23" t="s">
        <v>4</v>
      </c>
      <c r="B8" s="18"/>
      <c r="E8" s="20"/>
      <c r="F8" s="21"/>
      <c r="G8" s="22"/>
    </row>
    <row r="9" spans="1:7" s="13" customFormat="1" x14ac:dyDescent="0.3">
      <c r="A9" s="8"/>
      <c r="B9" s="9"/>
      <c r="C9" s="10"/>
      <c r="D9" s="8"/>
      <c r="E9" s="8"/>
      <c r="F9" s="11"/>
      <c r="G9" s="12"/>
    </row>
    <row r="10" spans="1:7" s="13" customFormat="1" ht="52.8" x14ac:dyDescent="0.3">
      <c r="A10" s="24" t="s">
        <v>5</v>
      </c>
      <c r="B10" s="24" t="s">
        <v>6</v>
      </c>
      <c r="C10" s="24" t="s">
        <v>7</v>
      </c>
      <c r="D10" s="24" t="s">
        <v>8</v>
      </c>
      <c r="E10" s="24" t="s">
        <v>9</v>
      </c>
      <c r="F10" s="25" t="s">
        <v>10</v>
      </c>
      <c r="G10" s="24" t="s">
        <v>11</v>
      </c>
    </row>
    <row r="11" spans="1:7" s="13" customFormat="1" x14ac:dyDescent="0.3">
      <c r="A11" s="34">
        <v>1</v>
      </c>
      <c r="B11" s="45" t="s">
        <v>16</v>
      </c>
      <c r="C11" s="35">
        <v>45723</v>
      </c>
      <c r="D11" s="34" t="s">
        <v>12</v>
      </c>
      <c r="E11" s="34">
        <v>65</v>
      </c>
      <c r="F11" s="38">
        <v>196675</v>
      </c>
      <c r="G11" s="32" t="s">
        <v>17</v>
      </c>
    </row>
    <row r="12" spans="1:7" s="13" customFormat="1" ht="22.2" customHeight="1" x14ac:dyDescent="0.3">
      <c r="A12" s="34">
        <v>2</v>
      </c>
      <c r="B12" s="32">
        <v>85</v>
      </c>
      <c r="C12" s="35">
        <v>45723</v>
      </c>
      <c r="D12" s="34" t="s">
        <v>12</v>
      </c>
      <c r="E12" s="34">
        <v>65</v>
      </c>
      <c r="F12" s="38">
        <v>136993</v>
      </c>
      <c r="G12" s="32" t="s">
        <v>18</v>
      </c>
    </row>
    <row r="13" spans="1:7" s="13" customFormat="1" ht="22.2" customHeight="1" x14ac:dyDescent="0.3">
      <c r="A13" s="34">
        <v>3</v>
      </c>
      <c r="B13" s="32">
        <v>86</v>
      </c>
      <c r="C13" s="35">
        <v>45723</v>
      </c>
      <c r="D13" s="34" t="s">
        <v>12</v>
      </c>
      <c r="E13" s="34">
        <v>65</v>
      </c>
      <c r="F13" s="38">
        <v>1761</v>
      </c>
      <c r="G13" s="32" t="s">
        <v>19</v>
      </c>
    </row>
    <row r="14" spans="1:7" s="13" customFormat="1" ht="22.2" customHeight="1" x14ac:dyDescent="0.3">
      <c r="A14" s="34">
        <v>4</v>
      </c>
      <c r="B14" s="32">
        <v>87</v>
      </c>
      <c r="C14" s="35">
        <v>45723</v>
      </c>
      <c r="D14" s="34" t="s">
        <v>12</v>
      </c>
      <c r="E14" s="34">
        <v>65</v>
      </c>
      <c r="F14" s="38">
        <v>7500</v>
      </c>
      <c r="G14" s="32" t="s">
        <v>20</v>
      </c>
    </row>
    <row r="15" spans="1:7" s="13" customFormat="1" ht="22.2" customHeight="1" x14ac:dyDescent="0.3">
      <c r="A15" s="34">
        <v>5</v>
      </c>
      <c r="B15" s="32">
        <v>88</v>
      </c>
      <c r="C15" s="35">
        <v>45723</v>
      </c>
      <c r="D15" s="34" t="s">
        <v>12</v>
      </c>
      <c r="E15" s="34">
        <v>65</v>
      </c>
      <c r="F15" s="38">
        <v>2008.45</v>
      </c>
      <c r="G15" s="32" t="s">
        <v>21</v>
      </c>
    </row>
    <row r="16" spans="1:7" s="13" customFormat="1" ht="22.2" customHeight="1" x14ac:dyDescent="0.3">
      <c r="A16" s="34">
        <v>6</v>
      </c>
      <c r="B16" s="32">
        <v>89</v>
      </c>
      <c r="C16" s="35">
        <v>45723</v>
      </c>
      <c r="D16" s="34" t="s">
        <v>12</v>
      </c>
      <c r="E16" s="34">
        <v>65</v>
      </c>
      <c r="F16" s="38">
        <v>2394.16</v>
      </c>
      <c r="G16" s="32" t="s">
        <v>21</v>
      </c>
    </row>
    <row r="17" spans="1:7" s="13" customFormat="1" ht="22.2" customHeight="1" x14ac:dyDescent="0.3">
      <c r="A17" s="34">
        <v>7</v>
      </c>
      <c r="B17" s="32">
        <v>90</v>
      </c>
      <c r="C17" s="35">
        <v>45726</v>
      </c>
      <c r="D17" s="55" t="s">
        <v>12</v>
      </c>
      <c r="E17" s="34">
        <v>65</v>
      </c>
      <c r="F17" s="38">
        <v>1036.72</v>
      </c>
      <c r="G17" s="32" t="s">
        <v>27</v>
      </c>
    </row>
    <row r="18" spans="1:7" s="13" customFormat="1" ht="22.2" customHeight="1" x14ac:dyDescent="0.3">
      <c r="A18" s="34">
        <v>8</v>
      </c>
      <c r="B18" s="32">
        <v>91</v>
      </c>
      <c r="C18" s="35">
        <v>45726</v>
      </c>
      <c r="D18" s="55" t="s">
        <v>12</v>
      </c>
      <c r="E18" s="34">
        <v>65</v>
      </c>
      <c r="F18" s="38">
        <v>311</v>
      </c>
      <c r="G18" s="32" t="s">
        <v>28</v>
      </c>
    </row>
    <row r="19" spans="1:7" s="13" customFormat="1" ht="22.2" customHeight="1" x14ac:dyDescent="0.3">
      <c r="A19" s="34">
        <v>9</v>
      </c>
      <c r="B19" s="32">
        <v>92</v>
      </c>
      <c r="C19" s="35">
        <v>45726</v>
      </c>
      <c r="D19" s="55" t="s">
        <v>12</v>
      </c>
      <c r="E19" s="34">
        <v>65</v>
      </c>
      <c r="F19" s="38">
        <v>205</v>
      </c>
      <c r="G19" s="32" t="s">
        <v>28</v>
      </c>
    </row>
    <row r="20" spans="1:7" s="13" customFormat="1" ht="22.2" customHeight="1" x14ac:dyDescent="0.3">
      <c r="A20" s="34">
        <v>10</v>
      </c>
      <c r="B20" s="32">
        <v>93</v>
      </c>
      <c r="C20" s="35">
        <v>45728</v>
      </c>
      <c r="D20" s="55" t="s">
        <v>12</v>
      </c>
      <c r="E20" s="34">
        <v>65</v>
      </c>
      <c r="F20" s="38">
        <v>907427.8</v>
      </c>
      <c r="G20" s="32" t="s">
        <v>29</v>
      </c>
    </row>
    <row r="21" spans="1:7" s="13" customFormat="1" ht="22.2" customHeight="1" x14ac:dyDescent="0.3">
      <c r="A21" s="34">
        <v>11</v>
      </c>
      <c r="B21" s="32">
        <v>94</v>
      </c>
      <c r="C21" s="35">
        <v>45728</v>
      </c>
      <c r="D21" s="55" t="s">
        <v>12</v>
      </c>
      <c r="E21" s="34">
        <v>65</v>
      </c>
      <c r="F21" s="38">
        <v>26162.59</v>
      </c>
      <c r="G21" s="32" t="s">
        <v>30</v>
      </c>
    </row>
    <row r="22" spans="1:7" s="13" customFormat="1" ht="22.2" customHeight="1" x14ac:dyDescent="0.3">
      <c r="A22" s="34">
        <v>12</v>
      </c>
      <c r="B22" s="32">
        <v>95</v>
      </c>
      <c r="C22" s="35">
        <v>45735</v>
      </c>
      <c r="D22" s="55" t="s">
        <v>12</v>
      </c>
      <c r="E22" s="34">
        <v>65</v>
      </c>
      <c r="F22" s="38">
        <v>311</v>
      </c>
      <c r="G22" s="32" t="s">
        <v>31</v>
      </c>
    </row>
    <row r="23" spans="1:7" s="13" customFormat="1" ht="22.2" customHeight="1" x14ac:dyDescent="0.3">
      <c r="A23" s="34">
        <v>13</v>
      </c>
      <c r="B23" s="32">
        <v>96</v>
      </c>
      <c r="C23" s="35">
        <v>45735</v>
      </c>
      <c r="D23" s="55" t="s">
        <v>12</v>
      </c>
      <c r="E23" s="34">
        <v>65</v>
      </c>
      <c r="F23" s="38">
        <v>311</v>
      </c>
      <c r="G23" s="32" t="s">
        <v>31</v>
      </c>
    </row>
    <row r="24" spans="1:7" s="13" customFormat="1" ht="22.2" customHeight="1" x14ac:dyDescent="0.3">
      <c r="A24" s="34">
        <v>14</v>
      </c>
      <c r="B24" s="32">
        <v>97</v>
      </c>
      <c r="C24" s="35">
        <v>45740</v>
      </c>
      <c r="D24" s="55" t="s">
        <v>12</v>
      </c>
      <c r="E24" s="34">
        <v>65</v>
      </c>
      <c r="F24" s="38">
        <f>75900-1067.51</f>
        <v>74832.490000000005</v>
      </c>
      <c r="G24" s="56" t="s">
        <v>22</v>
      </c>
    </row>
    <row r="25" spans="1:7" s="13" customFormat="1" ht="22.2" customHeight="1" x14ac:dyDescent="0.3">
      <c r="A25" s="34">
        <v>15</v>
      </c>
      <c r="B25" s="32">
        <v>98</v>
      </c>
      <c r="C25" s="35">
        <v>45740</v>
      </c>
      <c r="D25" s="55" t="s">
        <v>12</v>
      </c>
      <c r="E25" s="34">
        <v>65</v>
      </c>
      <c r="F25" s="38">
        <v>14184</v>
      </c>
      <c r="G25" s="32" t="s">
        <v>32</v>
      </c>
    </row>
    <row r="26" spans="1:7" s="13" customFormat="1" ht="22.2" customHeight="1" x14ac:dyDescent="0.3">
      <c r="A26" s="34">
        <v>16</v>
      </c>
      <c r="B26" s="32">
        <v>99</v>
      </c>
      <c r="C26" s="35">
        <v>45740</v>
      </c>
      <c r="D26" s="55" t="s">
        <v>12</v>
      </c>
      <c r="E26" s="34">
        <v>65</v>
      </c>
      <c r="F26" s="38">
        <v>24521.08</v>
      </c>
      <c r="G26" s="48" t="s">
        <v>33</v>
      </c>
    </row>
    <row r="27" spans="1:7" s="13" customFormat="1" ht="22.2" customHeight="1" x14ac:dyDescent="0.3">
      <c r="A27" s="34">
        <v>17</v>
      </c>
      <c r="B27" s="32">
        <v>100</v>
      </c>
      <c r="C27" s="35">
        <v>45740</v>
      </c>
      <c r="D27" s="55" t="s">
        <v>12</v>
      </c>
      <c r="E27" s="34">
        <v>65</v>
      </c>
      <c r="F27" s="38">
        <v>1557.23</v>
      </c>
      <c r="G27" s="47" t="s">
        <v>34</v>
      </c>
    </row>
    <row r="28" spans="1:7" s="13" customFormat="1" ht="22.2" customHeight="1" x14ac:dyDescent="0.3">
      <c r="A28" s="34">
        <v>18</v>
      </c>
      <c r="B28" s="32">
        <v>101</v>
      </c>
      <c r="C28" s="35">
        <v>45740</v>
      </c>
      <c r="D28" s="55" t="s">
        <v>12</v>
      </c>
      <c r="E28" s="34">
        <v>65</v>
      </c>
      <c r="F28" s="38">
        <v>6543.8</v>
      </c>
      <c r="G28" s="32" t="s">
        <v>35</v>
      </c>
    </row>
    <row r="29" spans="1:7" s="13" customFormat="1" ht="22.2" customHeight="1" x14ac:dyDescent="0.3">
      <c r="A29" s="34">
        <v>19</v>
      </c>
      <c r="B29" s="32">
        <v>102</v>
      </c>
      <c r="C29" s="35">
        <v>45741</v>
      </c>
      <c r="D29" s="55" t="s">
        <v>12</v>
      </c>
      <c r="E29" s="34">
        <v>65</v>
      </c>
      <c r="F29" s="38">
        <v>311</v>
      </c>
      <c r="G29" s="32" t="s">
        <v>36</v>
      </c>
    </row>
    <row r="30" spans="1:7" s="13" customFormat="1" ht="22.2" customHeight="1" x14ac:dyDescent="0.3">
      <c r="A30" s="34">
        <v>20</v>
      </c>
      <c r="B30" s="32">
        <v>103</v>
      </c>
      <c r="C30" s="35">
        <v>45741</v>
      </c>
      <c r="D30" s="55" t="s">
        <v>12</v>
      </c>
      <c r="E30" s="34">
        <v>65</v>
      </c>
      <c r="F30" s="38">
        <v>311</v>
      </c>
      <c r="G30" s="32" t="s">
        <v>36</v>
      </c>
    </row>
    <row r="31" spans="1:7" s="13" customFormat="1" ht="22.2" customHeight="1" x14ac:dyDescent="0.3">
      <c r="A31" s="34">
        <v>21</v>
      </c>
      <c r="B31" s="32">
        <v>104</v>
      </c>
      <c r="C31" s="35">
        <v>45742</v>
      </c>
      <c r="D31" s="55" t="s">
        <v>12</v>
      </c>
      <c r="E31" s="34">
        <v>65</v>
      </c>
      <c r="F31" s="38">
        <v>731298.88</v>
      </c>
      <c r="G31" s="32" t="s">
        <v>37</v>
      </c>
    </row>
    <row r="32" spans="1:7" s="13" customFormat="1" ht="22.2" customHeight="1" x14ac:dyDescent="0.3">
      <c r="A32" s="34">
        <v>22</v>
      </c>
      <c r="B32" s="32">
        <v>105</v>
      </c>
      <c r="C32" s="35">
        <v>45742</v>
      </c>
      <c r="D32" s="55" t="s">
        <v>12</v>
      </c>
      <c r="E32" s="34">
        <v>65</v>
      </c>
      <c r="F32" s="38">
        <v>43017.58</v>
      </c>
      <c r="G32" s="32" t="s">
        <v>38</v>
      </c>
    </row>
    <row r="33" spans="1:7" s="13" customFormat="1" ht="22.2" customHeight="1" x14ac:dyDescent="0.3">
      <c r="A33" s="34">
        <v>23</v>
      </c>
      <c r="B33" s="32">
        <v>106</v>
      </c>
      <c r="C33" s="35">
        <v>45742</v>
      </c>
      <c r="D33" s="55" t="s">
        <v>12</v>
      </c>
      <c r="E33" s="34">
        <v>65</v>
      </c>
      <c r="F33" s="38">
        <v>3614.92</v>
      </c>
      <c r="G33" s="48" t="s">
        <v>39</v>
      </c>
    </row>
    <row r="34" spans="1:7" s="13" customFormat="1" ht="22.2" customHeight="1" x14ac:dyDescent="0.3">
      <c r="A34" s="34">
        <v>24</v>
      </c>
      <c r="B34" s="32">
        <v>107</v>
      </c>
      <c r="C34" s="35">
        <v>45742</v>
      </c>
      <c r="D34" s="55" t="s">
        <v>12</v>
      </c>
      <c r="E34" s="34">
        <v>65</v>
      </c>
      <c r="F34" s="38">
        <v>509262</v>
      </c>
      <c r="G34" s="32" t="s">
        <v>40</v>
      </c>
    </row>
    <row r="35" spans="1:7" s="13" customFormat="1" ht="22.2" customHeight="1" x14ac:dyDescent="0.3">
      <c r="A35" s="34">
        <v>25</v>
      </c>
      <c r="B35" s="32">
        <v>108</v>
      </c>
      <c r="C35" s="35">
        <v>45742</v>
      </c>
      <c r="D35" s="55" t="s">
        <v>12</v>
      </c>
      <c r="E35" s="34">
        <v>65</v>
      </c>
      <c r="F35" s="38">
        <v>251307.19</v>
      </c>
      <c r="G35" s="32" t="s">
        <v>23</v>
      </c>
    </row>
    <row r="36" spans="1:7" s="13" customFormat="1" ht="22.2" customHeight="1" x14ac:dyDescent="0.3">
      <c r="A36" s="34">
        <v>26</v>
      </c>
      <c r="B36" s="32">
        <v>109</v>
      </c>
      <c r="C36" s="35">
        <v>45742</v>
      </c>
      <c r="D36" s="55" t="s">
        <v>12</v>
      </c>
      <c r="E36" s="34">
        <v>65</v>
      </c>
      <c r="F36" s="38">
        <v>126.25</v>
      </c>
      <c r="G36" s="56" t="s">
        <v>41</v>
      </c>
    </row>
    <row r="37" spans="1:7" s="13" customFormat="1" ht="22.2" customHeight="1" x14ac:dyDescent="0.3">
      <c r="A37" s="34">
        <v>27</v>
      </c>
      <c r="B37" s="32">
        <v>110</v>
      </c>
      <c r="C37" s="35">
        <v>45744</v>
      </c>
      <c r="D37" s="55" t="s">
        <v>12</v>
      </c>
      <c r="E37" s="34">
        <v>65</v>
      </c>
      <c r="F37" s="38">
        <v>23</v>
      </c>
      <c r="G37" s="32" t="s">
        <v>24</v>
      </c>
    </row>
    <row r="38" spans="1:7" s="13" customFormat="1" ht="22.2" customHeight="1" x14ac:dyDescent="0.3">
      <c r="A38" s="34">
        <v>28</v>
      </c>
      <c r="B38" s="32">
        <v>111</v>
      </c>
      <c r="C38" s="35">
        <v>45744</v>
      </c>
      <c r="D38" s="55" t="s">
        <v>12</v>
      </c>
      <c r="E38" s="34">
        <v>65</v>
      </c>
      <c r="F38" s="38">
        <v>23</v>
      </c>
      <c r="G38" s="32" t="s">
        <v>25</v>
      </c>
    </row>
    <row r="39" spans="1:7" s="13" customFormat="1" ht="22.2" customHeight="1" x14ac:dyDescent="0.3">
      <c r="A39" s="34">
        <v>29</v>
      </c>
      <c r="B39" s="32">
        <v>112</v>
      </c>
      <c r="C39" s="35">
        <v>45744</v>
      </c>
      <c r="D39" s="55" t="s">
        <v>12</v>
      </c>
      <c r="E39" s="34">
        <v>65</v>
      </c>
      <c r="F39" s="38">
        <v>23</v>
      </c>
      <c r="G39" s="32" t="s">
        <v>25</v>
      </c>
    </row>
    <row r="40" spans="1:7" s="13" customFormat="1" ht="22.2" customHeight="1" x14ac:dyDescent="0.3">
      <c r="A40" s="34">
        <v>30</v>
      </c>
      <c r="B40" s="32">
        <v>113</v>
      </c>
      <c r="C40" s="35">
        <v>45744</v>
      </c>
      <c r="D40" s="55" t="s">
        <v>12</v>
      </c>
      <c r="E40" s="34">
        <v>65</v>
      </c>
      <c r="F40" s="38">
        <v>23</v>
      </c>
      <c r="G40" s="32" t="s">
        <v>26</v>
      </c>
    </row>
    <row r="41" spans="1:7" s="13" customFormat="1" ht="22.2" customHeight="1" x14ac:dyDescent="0.3">
      <c r="A41" s="34">
        <v>31</v>
      </c>
      <c r="B41" s="32">
        <v>114</v>
      </c>
      <c r="C41" s="35">
        <v>45744</v>
      </c>
      <c r="D41" s="55" t="s">
        <v>12</v>
      </c>
      <c r="E41" s="34">
        <v>65</v>
      </c>
      <c r="F41" s="38">
        <v>23</v>
      </c>
      <c r="G41" s="32" t="s">
        <v>26</v>
      </c>
    </row>
    <row r="42" spans="1:7" s="13" customFormat="1" ht="14.4" customHeight="1" x14ac:dyDescent="0.3">
      <c r="A42" s="52" t="s">
        <v>13</v>
      </c>
      <c r="B42" s="53"/>
      <c r="C42" s="53"/>
      <c r="D42" s="53"/>
      <c r="E42" s="54"/>
      <c r="F42" s="30">
        <f>SUM(F11:F41)</f>
        <v>2944099.14</v>
      </c>
      <c r="G42" s="26"/>
    </row>
    <row r="43" spans="1:7" s="13" customFormat="1" x14ac:dyDescent="0.3">
      <c r="A43" s="39"/>
      <c r="B43" s="37"/>
      <c r="C43" s="36"/>
      <c r="D43" s="39"/>
      <c r="E43" s="39"/>
      <c r="F43" s="40"/>
      <c r="G43" s="37"/>
    </row>
    <row r="45" spans="1:7" ht="14.4" x14ac:dyDescent="0.3">
      <c r="A45" s="17" t="s">
        <v>3</v>
      </c>
      <c r="B45" s="18"/>
      <c r="C45" s="19"/>
      <c r="D45" s="19"/>
      <c r="E45" s="20"/>
      <c r="F45" s="21"/>
      <c r="G45" s="22"/>
    </row>
    <row r="46" spans="1:7" ht="14.4" x14ac:dyDescent="0.3">
      <c r="A46" s="23" t="s">
        <v>14</v>
      </c>
      <c r="B46" s="18"/>
      <c r="C46" s="19"/>
      <c r="D46" s="19"/>
      <c r="E46" s="20"/>
      <c r="F46" s="21"/>
      <c r="G46" s="22"/>
    </row>
    <row r="47" spans="1:7" ht="14.4" x14ac:dyDescent="0.3">
      <c r="A47" s="23" t="s">
        <v>15</v>
      </c>
      <c r="B47" s="9"/>
      <c r="C47" s="10"/>
      <c r="D47" s="8"/>
      <c r="E47" s="8"/>
      <c r="F47" s="11"/>
      <c r="G47" s="12"/>
    </row>
    <row r="48" spans="1:7" ht="52.8" x14ac:dyDescent="0.3">
      <c r="A48" s="24" t="s">
        <v>5</v>
      </c>
      <c r="B48" s="24" t="s">
        <v>6</v>
      </c>
      <c r="C48" s="24" t="s">
        <v>7</v>
      </c>
      <c r="D48" s="24" t="s">
        <v>8</v>
      </c>
      <c r="E48" s="24" t="s">
        <v>9</v>
      </c>
      <c r="F48" s="25" t="s">
        <v>10</v>
      </c>
      <c r="G48" s="24" t="s">
        <v>11</v>
      </c>
    </row>
    <row r="49" spans="1:7" x14ac:dyDescent="0.3">
      <c r="A49" s="42">
        <v>1</v>
      </c>
      <c r="B49" s="33"/>
      <c r="C49" s="43"/>
      <c r="D49" s="34"/>
      <c r="E49" s="31"/>
      <c r="F49" s="44"/>
      <c r="G49" s="46"/>
    </row>
    <row r="50" spans="1:7" x14ac:dyDescent="0.3">
      <c r="A50" s="42">
        <v>2</v>
      </c>
      <c r="B50" s="33"/>
      <c r="C50" s="43"/>
      <c r="D50" s="34"/>
      <c r="E50" s="31"/>
      <c r="F50" s="44"/>
      <c r="G50" s="46"/>
    </row>
    <row r="51" spans="1:7" s="13" customFormat="1" ht="13.8" x14ac:dyDescent="0.3">
      <c r="A51" s="51" t="s">
        <v>13</v>
      </c>
      <c r="B51" s="51"/>
      <c r="C51" s="51"/>
      <c r="D51" s="51"/>
      <c r="E51" s="51"/>
      <c r="F51" s="30">
        <f>SUM(F49:F50)</f>
        <v>0</v>
      </c>
      <c r="G51" s="26"/>
    </row>
    <row r="52" spans="1:7" x14ac:dyDescent="0.3">
      <c r="G52" s="27"/>
    </row>
    <row r="53" spans="1:7" x14ac:dyDescent="0.3">
      <c r="G53" s="28"/>
    </row>
    <row r="54" spans="1:7" ht="14.4" x14ac:dyDescent="0.3">
      <c r="G54" s="29"/>
    </row>
  </sheetData>
  <mergeCells count="3">
    <mergeCell ref="A5:G5"/>
    <mergeCell ref="A51:E51"/>
    <mergeCell ref="A42:E42"/>
  </mergeCells>
  <conditionalFormatting sqref="G28">
    <cfRule type="cellIs" dxfId="2" priority="1" stopIfTrue="1" operator="equal">
      <formula>"co-fin"</formula>
    </cfRule>
    <cfRule type="cellIs" dxfId="1" priority="2" stopIfTrue="1" operator="equal">
      <formula>"cr-ext"</formula>
    </cfRule>
    <cfRule type="cellIs" dxfId="0" priority="3" stopIfTrue="1" operator="equal">
      <formula>"cof-wb"</formula>
    </cfRule>
  </conditionalFormatting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MAR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2025-04-10T07:25:56Z</dcterms:modified>
</cp:coreProperties>
</file>