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51229B11-1951-47C8-BA65-5DCDBBD8083D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decembrie 2022" sheetId="1" r:id="rId1"/>
  </sheets>
  <calcPr calcId="191029"/>
</workbook>
</file>

<file path=xl/calcChain.xml><?xml version="1.0" encoding="utf-8"?>
<calcChain xmlns="http://schemas.openxmlformats.org/spreadsheetml/2006/main">
  <c r="F69" i="1" l="1"/>
  <c r="F68" i="1"/>
  <c r="F70" i="1" s="1"/>
  <c r="F85" i="1" l="1"/>
</calcChain>
</file>

<file path=xl/sharedStrings.xml><?xml version="1.0" encoding="utf-8"?>
<sst xmlns="http://schemas.openxmlformats.org/spreadsheetml/2006/main" count="161" uniqueCount="77">
  <si>
    <t>MINISTERUL JUSTIŢIEI</t>
  </si>
  <si>
    <t>DIRECŢIA DE IMPLEMENTARE A PROIECTELOR FINANŢATE DIN ÎMPRUMUTURI EXTERNE</t>
  </si>
  <si>
    <t>SITUAŢIE PRIVIND CHELTUIELILE EFECTUATE DIN FONDURI PUBLICE
IN PERIOADA 01.04.2020 - 30.04.2020</t>
  </si>
  <si>
    <t xml:space="preserve">CAPITOLUL 61.01 – ORDINE PUBLICĂ ŞI SIGURANŢĂ NAŢIONALĂ </t>
  </si>
  <si>
    <t>Titlul 65 - Cheltuieli aferente programelor cu finantare rambursabila</t>
  </si>
  <si>
    <t>Nr. crt.</t>
  </si>
  <si>
    <t>Numar act
OP / FV</t>
  </si>
  <si>
    <t>Data document</t>
  </si>
  <si>
    <t>Capitol</t>
  </si>
  <si>
    <t>Titlu</t>
  </si>
  <si>
    <t>Suma</t>
  </si>
  <si>
    <t>Descriere</t>
  </si>
  <si>
    <t>61.01</t>
  </si>
  <si>
    <t>TOTAL</t>
  </si>
  <si>
    <t>Titlul 20 - Bunuri si servicii</t>
  </si>
  <si>
    <t>Titlul 71 - Cheltuieli de Investitii</t>
  </si>
  <si>
    <t xml:space="preserve">Retineri 5% lucr exec Judecatoria Costesti </t>
  </si>
  <si>
    <t>Plata Taxa CSC Judecatoria Costesti</t>
  </si>
  <si>
    <t>Asistenta tehnica judecatoriile Horezu&amp;Costesti</t>
  </si>
  <si>
    <t xml:space="preserve">Lucrari executie sept Judecatoria Horezu </t>
  </si>
  <si>
    <t>Plata Taxa CSC sept Judecatoria Horezu</t>
  </si>
  <si>
    <t>Migrare date in RMS</t>
  </si>
  <si>
    <t>421-432</t>
  </si>
  <si>
    <t>490-501</t>
  </si>
  <si>
    <t>435-441</t>
  </si>
  <si>
    <t>464-466</t>
  </si>
  <si>
    <t>Decont 2/86381/28.11.2022, ITP Renault</t>
  </si>
  <si>
    <t>Salarii noiembrie 2022</t>
  </si>
  <si>
    <t>Contributii angajati luna noiembrie 2022 BUGETUL DE STAT  BUGETELE ASIG.SOC. SI FD.SPEC.  in curs de distribuire</t>
  </si>
  <si>
    <t>Sume din contributia asiguratorie pentru munca in curs de distribuire la luna noiembrie 2022</t>
  </si>
  <si>
    <t>Plata sentinte cf OMJ 6993/C/2020 transa IV</t>
  </si>
  <si>
    <t>Contributii angajati  pe dif OMJ 6993/C/2020 transa IV BUGETUL DE STAT  BUGETELE ASIG.SOC. SI FD.SPEC.  in curs de distribuire</t>
  </si>
  <si>
    <t>Sume din contributia asiguratorie pentru munca in curs de distribuire pe dif OMJ 6993/C/2020 transa IV</t>
  </si>
  <si>
    <t>Avans deplasare Tg Neamt, 12-13.12.2022</t>
  </si>
  <si>
    <t>Decont 19002/13.12.2022 planuri cadastrale</t>
  </si>
  <si>
    <t>Decont cheltuieli transport pt personal asimilat -A TREIA/2022 calatorie dus-intors</t>
  </si>
  <si>
    <t xml:space="preserve">Combustibil DIPFIE nov 2022 </t>
  </si>
  <si>
    <t xml:space="preserve">Chelt deplas BM </t>
  </si>
  <si>
    <t>Plata VRS cf. OMJ 3487/2019  tr IV 25% + OMJ 2845/2022 transa I 5% la 605</t>
  </si>
  <si>
    <t>Contributii angajati  pe dif VRS BUGETUL DE STAT  BUGETELE ASIG.SOC. SI FD.SPEC.  in curs de distribuire</t>
  </si>
  <si>
    <t>Sume din contributia asiguratorie pentru munca in curs de distribuire pe dif VRS</t>
  </si>
  <si>
    <t xml:space="preserve">Drepturi salariale luna nov cf OUG 152/2022 </t>
  </si>
  <si>
    <t>Contributii drepturi salariale luna nov cf OUG 152/2022 BUGETUL DE STAT  BUGETELE ASIG.SOC. SI FD.SPEC.  in curs de distribuire</t>
  </si>
  <si>
    <t xml:space="preserve">Sume din contributia asiguratorie pentru munca in curs de distribuire la drepturi salariale luna nov cf OUG 152/2022 </t>
  </si>
  <si>
    <t>Nr.1/341/2023/04.01.2023</t>
  </si>
  <si>
    <t>Lucrari exec sept-oct 2022 Judecatoria Tg. Neamt</t>
  </si>
  <si>
    <t>5% Retinere la lucrari exec sept-oct 2022 Judecatoria Tg. Neamt</t>
  </si>
  <si>
    <t>Plata Taxa CSC lucr exec sept-oct 2022 Judecatoria Tg. Neamt</t>
  </si>
  <si>
    <t>Serv consultanta SF Cartierul Justitiei</t>
  </si>
  <si>
    <t>Raport intermediar Cartier Justitie, Constr imob destin profesiei de avocat</t>
  </si>
  <si>
    <t>Lucr exec  Judecatoria Carei, iul-sept 2022</t>
  </si>
  <si>
    <t>5% retinere la lucr exec  Judecatoria Carei, iul-sept 2022</t>
  </si>
  <si>
    <t>Plata Taxa CSC lucr exec iul-sept 2022  Judecatoria Carei</t>
  </si>
  <si>
    <t>Decont chirie luna noiembrie 2022 personal asimilat magistratilor</t>
  </si>
  <si>
    <t>Ajustare valori lucrari executie Judecatoria Horezu per 01.06-31.07.2022</t>
  </si>
  <si>
    <t>Retineri 5% gar bancara la ajustare valori lucrari executie Judecatoria Horezu per 01.06-31.07.2022</t>
  </si>
  <si>
    <t>Ajustare valori lucrari executie Judecatoria Costesti per 01.06-31.07.2022</t>
  </si>
  <si>
    <t>Retineri 5% gar bancara la ajustare valori lucrari executie Judecatoria Costesti per 01.06-31.07.2022</t>
  </si>
  <si>
    <t xml:space="preserve">Retineri 5% lucr exec sept Judecatoria Horezu </t>
  </si>
  <si>
    <t xml:space="preserve">Lucrari executie Judecatoria Costesti +70 lei dif ramasa de plata </t>
  </si>
  <si>
    <t>Retineri 5% lucr exec Judecatoria Costesti</t>
  </si>
  <si>
    <t>Servicii consultanta supervizare lucrari  Judecatoria Horezu, Costesti, Tg. Neamt</t>
  </si>
  <si>
    <t>CASCO Dacia Duster</t>
  </si>
  <si>
    <t>Raport intermediar Cartier Justitie PUD</t>
  </si>
  <si>
    <t>Consultanta mediu si social,luna nov</t>
  </si>
  <si>
    <t>Transfer licitatie pt plata M. Arthur Gensler Jr.&amp; Associates Inc USA</t>
  </si>
  <si>
    <t>TVA Gensler</t>
  </si>
  <si>
    <t xml:space="preserve">Combustibil DIPFIE 1-15 DEC 2022 </t>
  </si>
  <si>
    <t>Lucrari executie Judecatoria Costesti</t>
  </si>
  <si>
    <t>5% retinere la lucr exec  Judecatoria Carei</t>
  </si>
  <si>
    <t>Plata Taxa CSC lucr exec Judecatoria Carei</t>
  </si>
  <si>
    <t>Serv consult eval retela LAN</t>
  </si>
  <si>
    <t>En el  RMS nov Penitenciar Gherla</t>
  </si>
  <si>
    <t>En el  RMS  nov Penitenciar Rahova</t>
  </si>
  <si>
    <t>Dif cs valutar la fact INT3000013152/28.12.2012 si INT3000010324/30.09.2011</t>
  </si>
  <si>
    <t>Pl part  modul RSU la ICCJ</t>
  </si>
  <si>
    <t>Pl part modul RSU la ICCJ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</si>
</sst>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name val="Trebuchet MS"/>
      <family val="2"/>
    </font>
    <font>
      <sz val="10"/>
      <color indexed="12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Border="1" applyAlignment="1">
      <alignment vertical="center"/>
    </xf>
    <xf numFmtId="4" fontId="13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4" fontId="12" fillId="0" borderId="1" xfId="1" applyNumberFormat="1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14" fontId="14" fillId="0" borderId="1" xfId="0" applyNumberFormat="1" applyFont="1" applyFill="1" applyBorder="1" applyAlignment="1">
      <alignment horizontal="left" vertical="center" wrapText="1"/>
    </xf>
    <xf numFmtId="4" fontId="14" fillId="0" borderId="1" xfId="1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wrapText="1"/>
    </xf>
    <xf numFmtId="0" fontId="11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topLeftCell="A66" workbookViewId="0">
      <selection activeCell="H82" sqref="H82"/>
    </sheetView>
  </sheetViews>
  <sheetFormatPr defaultColWidth="9.109375" defaultRowHeight="13.2" x14ac:dyDescent="0.3"/>
  <cols>
    <col min="1" max="1" width="2.77734375" style="3" customWidth="1"/>
    <col min="2" max="2" width="10" style="2" bestFit="1" customWidth="1"/>
    <col min="3" max="3" width="9.6640625" style="3" bestFit="1" customWidth="1"/>
    <col min="4" max="4" width="8.6640625" style="3" customWidth="1"/>
    <col min="5" max="5" width="6.5546875" style="4" customWidth="1"/>
    <col min="6" max="6" width="15.6640625" style="5" bestFit="1" customWidth="1"/>
    <col min="7" max="7" width="45.33203125" style="6" bestFit="1" customWidth="1"/>
    <col min="8" max="16384" width="9.109375" style="3"/>
  </cols>
  <sheetData>
    <row r="1" spans="1:7" ht="13.8" x14ac:dyDescent="0.3">
      <c r="A1" s="1" t="s">
        <v>0</v>
      </c>
    </row>
    <row r="2" spans="1:7" x14ac:dyDescent="0.3">
      <c r="A2" s="7" t="s">
        <v>1</v>
      </c>
    </row>
    <row r="3" spans="1:7" x14ac:dyDescent="0.3">
      <c r="A3" s="7" t="s">
        <v>44</v>
      </c>
    </row>
    <row r="4" spans="1:7" s="13" customFormat="1" x14ac:dyDescent="0.3">
      <c r="A4" s="8"/>
      <c r="B4" s="9"/>
      <c r="C4" s="10"/>
      <c r="D4" s="8"/>
      <c r="E4" s="8"/>
      <c r="F4" s="11"/>
      <c r="G4" s="12"/>
    </row>
    <row r="5" spans="1:7" s="13" customFormat="1" x14ac:dyDescent="0.3">
      <c r="A5" s="42" t="s">
        <v>2</v>
      </c>
      <c r="B5" s="43"/>
      <c r="C5" s="43"/>
      <c r="D5" s="43"/>
      <c r="E5" s="43"/>
      <c r="F5" s="43"/>
      <c r="G5" s="43"/>
    </row>
    <row r="6" spans="1:7" s="13" customFormat="1" x14ac:dyDescent="0.3">
      <c r="A6" s="14"/>
      <c r="B6" s="15"/>
      <c r="C6" s="15"/>
      <c r="D6" s="15"/>
      <c r="E6" s="15"/>
      <c r="F6" s="16"/>
      <c r="G6" s="15"/>
    </row>
    <row r="7" spans="1:7" s="19" customFormat="1" ht="14.4" x14ac:dyDescent="0.3">
      <c r="A7" s="17" t="s">
        <v>3</v>
      </c>
      <c r="B7" s="18"/>
      <c r="E7" s="20"/>
      <c r="F7" s="21"/>
      <c r="G7" s="22"/>
    </row>
    <row r="8" spans="1:7" s="19" customFormat="1" ht="14.4" x14ac:dyDescent="0.3">
      <c r="A8" s="23" t="s">
        <v>4</v>
      </c>
      <c r="B8" s="18"/>
      <c r="E8" s="20"/>
      <c r="F8" s="21"/>
      <c r="G8" s="22"/>
    </row>
    <row r="9" spans="1:7" s="13" customFormat="1" x14ac:dyDescent="0.3">
      <c r="A9" s="8"/>
      <c r="B9" s="9"/>
      <c r="C9" s="10"/>
      <c r="D9" s="8"/>
      <c r="E9" s="8"/>
      <c r="F9" s="11"/>
      <c r="G9" s="12"/>
    </row>
    <row r="10" spans="1:7" s="13" customFormat="1" ht="52.8" x14ac:dyDescent="0.3">
      <c r="A10" s="24" t="s">
        <v>5</v>
      </c>
      <c r="B10" s="24" t="s">
        <v>6</v>
      </c>
      <c r="C10" s="24" t="s">
        <v>7</v>
      </c>
      <c r="D10" s="24" t="s">
        <v>8</v>
      </c>
      <c r="E10" s="24" t="s">
        <v>9</v>
      </c>
      <c r="F10" s="25" t="s">
        <v>10</v>
      </c>
      <c r="G10" s="24" t="s">
        <v>11</v>
      </c>
    </row>
    <row r="11" spans="1:7" s="13" customFormat="1" x14ac:dyDescent="0.3">
      <c r="A11" s="39">
        <v>1</v>
      </c>
      <c r="B11" s="46">
        <v>407</v>
      </c>
      <c r="C11" s="47">
        <v>44901</v>
      </c>
      <c r="D11" s="39" t="s">
        <v>12</v>
      </c>
      <c r="E11" s="39">
        <v>65</v>
      </c>
      <c r="F11" s="48">
        <v>130</v>
      </c>
      <c r="G11" s="33" t="s">
        <v>26</v>
      </c>
    </row>
    <row r="12" spans="1:7" s="13" customFormat="1" x14ac:dyDescent="0.3">
      <c r="A12" s="39">
        <v>2</v>
      </c>
      <c r="B12" s="46">
        <v>408</v>
      </c>
      <c r="C12" s="47">
        <v>44901</v>
      </c>
      <c r="D12" s="39" t="s">
        <v>12</v>
      </c>
      <c r="E12" s="39">
        <v>65</v>
      </c>
      <c r="F12" s="48">
        <v>1395864.16</v>
      </c>
      <c r="G12" s="33" t="s">
        <v>45</v>
      </c>
    </row>
    <row r="13" spans="1:7" s="13" customFormat="1" ht="22.8" x14ac:dyDescent="0.3">
      <c r="A13" s="39">
        <v>3</v>
      </c>
      <c r="B13" s="46">
        <v>409</v>
      </c>
      <c r="C13" s="47">
        <v>44901</v>
      </c>
      <c r="D13" s="39" t="s">
        <v>12</v>
      </c>
      <c r="E13" s="39">
        <v>65</v>
      </c>
      <c r="F13" s="48">
        <v>82109.66</v>
      </c>
      <c r="G13" s="33" t="s">
        <v>46</v>
      </c>
    </row>
    <row r="14" spans="1:7" s="13" customFormat="1" ht="22.8" x14ac:dyDescent="0.3">
      <c r="A14" s="39">
        <v>4</v>
      </c>
      <c r="B14" s="46">
        <v>410</v>
      </c>
      <c r="C14" s="47">
        <v>44901</v>
      </c>
      <c r="D14" s="39" t="s">
        <v>12</v>
      </c>
      <c r="E14" s="39">
        <v>65</v>
      </c>
      <c r="F14" s="48">
        <v>132.94</v>
      </c>
      <c r="G14" s="49" t="s">
        <v>47</v>
      </c>
    </row>
    <row r="15" spans="1:7" s="13" customFormat="1" x14ac:dyDescent="0.3">
      <c r="A15" s="39">
        <v>5</v>
      </c>
      <c r="B15" s="46">
        <v>411</v>
      </c>
      <c r="C15" s="47">
        <v>44901</v>
      </c>
      <c r="D15" s="39" t="s">
        <v>12</v>
      </c>
      <c r="E15" s="39">
        <v>65</v>
      </c>
      <c r="F15" s="48">
        <v>395683.51</v>
      </c>
      <c r="G15" s="49" t="s">
        <v>48</v>
      </c>
    </row>
    <row r="16" spans="1:7" s="13" customFormat="1" ht="22.8" x14ac:dyDescent="0.3">
      <c r="A16" s="39">
        <v>6</v>
      </c>
      <c r="B16" s="46">
        <v>412</v>
      </c>
      <c r="C16" s="47">
        <v>44901</v>
      </c>
      <c r="D16" s="39" t="s">
        <v>12</v>
      </c>
      <c r="E16" s="39">
        <v>65</v>
      </c>
      <c r="F16" s="48">
        <v>48155.59</v>
      </c>
      <c r="G16" s="33" t="s">
        <v>49</v>
      </c>
    </row>
    <row r="17" spans="1:7" s="13" customFormat="1" x14ac:dyDescent="0.3">
      <c r="A17" s="39">
        <v>7</v>
      </c>
      <c r="B17" s="46">
        <v>413</v>
      </c>
      <c r="C17" s="47">
        <v>44901</v>
      </c>
      <c r="D17" s="39" t="s">
        <v>12</v>
      </c>
      <c r="E17" s="39">
        <v>65</v>
      </c>
      <c r="F17" s="48">
        <v>513162.1</v>
      </c>
      <c r="G17" s="33" t="s">
        <v>50</v>
      </c>
    </row>
    <row r="18" spans="1:7" s="13" customFormat="1" x14ac:dyDescent="0.3">
      <c r="A18" s="39">
        <v>8</v>
      </c>
      <c r="B18" s="46">
        <v>414</v>
      </c>
      <c r="C18" s="47">
        <v>44901</v>
      </c>
      <c r="D18" s="39" t="s">
        <v>12</v>
      </c>
      <c r="E18" s="39">
        <v>65</v>
      </c>
      <c r="F18" s="48">
        <v>30186</v>
      </c>
      <c r="G18" s="33" t="s">
        <v>51</v>
      </c>
    </row>
    <row r="19" spans="1:7" s="13" customFormat="1" x14ac:dyDescent="0.3">
      <c r="A19" s="39">
        <v>9</v>
      </c>
      <c r="B19" s="46">
        <v>415</v>
      </c>
      <c r="C19" s="47">
        <v>44901</v>
      </c>
      <c r="D19" s="39" t="s">
        <v>12</v>
      </c>
      <c r="E19" s="39">
        <v>65</v>
      </c>
      <c r="F19" s="48">
        <v>2331.11</v>
      </c>
      <c r="G19" s="49" t="s">
        <v>52</v>
      </c>
    </row>
    <row r="20" spans="1:7" s="13" customFormat="1" ht="22.8" x14ac:dyDescent="0.3">
      <c r="A20" s="39">
        <v>10</v>
      </c>
      <c r="B20" s="46">
        <v>416</v>
      </c>
      <c r="C20" s="47">
        <v>44902</v>
      </c>
      <c r="D20" s="39" t="s">
        <v>12</v>
      </c>
      <c r="E20" s="39">
        <v>65</v>
      </c>
      <c r="F20" s="48">
        <v>2394.16</v>
      </c>
      <c r="G20" s="33" t="s">
        <v>53</v>
      </c>
    </row>
    <row r="21" spans="1:7" s="13" customFormat="1" ht="22.8" x14ac:dyDescent="0.3">
      <c r="A21" s="39">
        <v>11</v>
      </c>
      <c r="B21" s="46">
        <v>417</v>
      </c>
      <c r="C21" s="47">
        <v>44902</v>
      </c>
      <c r="D21" s="39" t="s">
        <v>12</v>
      </c>
      <c r="E21" s="39">
        <v>65</v>
      </c>
      <c r="F21" s="48">
        <v>125450.19</v>
      </c>
      <c r="G21" s="33" t="s">
        <v>54</v>
      </c>
    </row>
    <row r="22" spans="1:7" s="13" customFormat="1" ht="22.8" x14ac:dyDescent="0.3">
      <c r="A22" s="39">
        <v>12</v>
      </c>
      <c r="B22" s="46">
        <v>418</v>
      </c>
      <c r="C22" s="47">
        <v>44902</v>
      </c>
      <c r="D22" s="39" t="s">
        <v>12</v>
      </c>
      <c r="E22" s="39">
        <v>65</v>
      </c>
      <c r="F22" s="48">
        <v>17406.55</v>
      </c>
      <c r="G22" s="33" t="s">
        <v>55</v>
      </c>
    </row>
    <row r="23" spans="1:7" s="13" customFormat="1" ht="22.8" x14ac:dyDescent="0.3">
      <c r="A23" s="39">
        <v>13</v>
      </c>
      <c r="B23" s="46">
        <v>419</v>
      </c>
      <c r="C23" s="47">
        <v>44902</v>
      </c>
      <c r="D23" s="39" t="s">
        <v>12</v>
      </c>
      <c r="E23" s="39">
        <v>65</v>
      </c>
      <c r="F23" s="48">
        <v>161492.39000000001</v>
      </c>
      <c r="G23" s="33" t="s">
        <v>56</v>
      </c>
    </row>
    <row r="24" spans="1:7" s="13" customFormat="1" ht="22.8" x14ac:dyDescent="0.3">
      <c r="A24" s="39">
        <v>14</v>
      </c>
      <c r="B24" s="46">
        <v>420</v>
      </c>
      <c r="C24" s="47">
        <v>44902</v>
      </c>
      <c r="D24" s="39" t="s">
        <v>12</v>
      </c>
      <c r="E24" s="39">
        <v>65</v>
      </c>
      <c r="F24" s="48">
        <v>19554.919999999998</v>
      </c>
      <c r="G24" s="33" t="s">
        <v>57</v>
      </c>
    </row>
    <row r="25" spans="1:7" s="13" customFormat="1" x14ac:dyDescent="0.3">
      <c r="A25" s="39">
        <v>15</v>
      </c>
      <c r="B25" s="46" t="s">
        <v>22</v>
      </c>
      <c r="C25" s="47">
        <v>44903</v>
      </c>
      <c r="D25" s="39" t="s">
        <v>12</v>
      </c>
      <c r="E25" s="39">
        <v>65</v>
      </c>
      <c r="F25" s="35">
        <v>105276</v>
      </c>
      <c r="G25" s="33" t="s">
        <v>27</v>
      </c>
    </row>
    <row r="26" spans="1:7" s="13" customFormat="1" ht="22.8" x14ac:dyDescent="0.3">
      <c r="A26" s="39">
        <v>16</v>
      </c>
      <c r="B26" s="46">
        <v>433</v>
      </c>
      <c r="C26" s="47">
        <v>44903</v>
      </c>
      <c r="D26" s="39" t="s">
        <v>12</v>
      </c>
      <c r="E26" s="39">
        <v>65</v>
      </c>
      <c r="F26" s="48">
        <v>74437</v>
      </c>
      <c r="G26" s="33" t="s">
        <v>28</v>
      </c>
    </row>
    <row r="27" spans="1:7" s="13" customFormat="1" ht="22.8" x14ac:dyDescent="0.3">
      <c r="A27" s="39">
        <v>17</v>
      </c>
      <c r="B27" s="46">
        <v>434</v>
      </c>
      <c r="C27" s="47">
        <v>44903</v>
      </c>
      <c r="D27" s="39" t="s">
        <v>12</v>
      </c>
      <c r="E27" s="39">
        <v>65</v>
      </c>
      <c r="F27" s="48">
        <v>4044</v>
      </c>
      <c r="G27" s="33" t="s">
        <v>29</v>
      </c>
    </row>
    <row r="28" spans="1:7" s="13" customFormat="1" x14ac:dyDescent="0.3">
      <c r="A28" s="39">
        <v>18</v>
      </c>
      <c r="B28" s="46" t="s">
        <v>24</v>
      </c>
      <c r="C28" s="47">
        <v>44903</v>
      </c>
      <c r="D28" s="39" t="s">
        <v>12</v>
      </c>
      <c r="E28" s="39">
        <v>65</v>
      </c>
      <c r="F28" s="35">
        <v>102483</v>
      </c>
      <c r="G28" s="33" t="s">
        <v>30</v>
      </c>
    </row>
    <row r="29" spans="1:7" s="13" customFormat="1" ht="34.200000000000003" x14ac:dyDescent="0.3">
      <c r="A29" s="39">
        <v>19</v>
      </c>
      <c r="B29" s="46">
        <v>442</v>
      </c>
      <c r="C29" s="47">
        <v>44903</v>
      </c>
      <c r="D29" s="39" t="s">
        <v>12</v>
      </c>
      <c r="E29" s="39">
        <v>65</v>
      </c>
      <c r="F29" s="35">
        <v>72701</v>
      </c>
      <c r="G29" s="34" t="s">
        <v>31</v>
      </c>
    </row>
    <row r="30" spans="1:7" s="13" customFormat="1" ht="22.8" x14ac:dyDescent="0.3">
      <c r="A30" s="39">
        <v>20</v>
      </c>
      <c r="B30" s="46">
        <v>443</v>
      </c>
      <c r="C30" s="47">
        <v>44903</v>
      </c>
      <c r="D30" s="39" t="s">
        <v>12</v>
      </c>
      <c r="E30" s="39">
        <v>65</v>
      </c>
      <c r="F30" s="35">
        <v>3942</v>
      </c>
      <c r="G30" s="33" t="s">
        <v>32</v>
      </c>
    </row>
    <row r="31" spans="1:7" s="13" customFormat="1" x14ac:dyDescent="0.3">
      <c r="A31" s="39">
        <v>21</v>
      </c>
      <c r="B31" s="33">
        <v>444</v>
      </c>
      <c r="C31" s="47">
        <v>44903</v>
      </c>
      <c r="D31" s="39" t="s">
        <v>12</v>
      </c>
      <c r="E31" s="39">
        <v>65</v>
      </c>
      <c r="F31" s="35">
        <v>2216191.19</v>
      </c>
      <c r="G31" s="33" t="s">
        <v>19</v>
      </c>
    </row>
    <row r="32" spans="1:7" s="13" customFormat="1" x14ac:dyDescent="0.3">
      <c r="A32" s="39">
        <v>22</v>
      </c>
      <c r="B32" s="46">
        <v>445</v>
      </c>
      <c r="C32" s="47">
        <v>44903</v>
      </c>
      <c r="D32" s="39" t="s">
        <v>12</v>
      </c>
      <c r="E32" s="39">
        <v>65</v>
      </c>
      <c r="F32" s="35">
        <v>130364.19</v>
      </c>
      <c r="G32" s="33" t="s">
        <v>58</v>
      </c>
    </row>
    <row r="33" spans="1:7" s="13" customFormat="1" x14ac:dyDescent="0.3">
      <c r="A33" s="39">
        <v>23</v>
      </c>
      <c r="B33" s="46">
        <v>446</v>
      </c>
      <c r="C33" s="47">
        <v>44903</v>
      </c>
      <c r="D33" s="39" t="s">
        <v>12</v>
      </c>
      <c r="E33" s="39">
        <v>65</v>
      </c>
      <c r="F33" s="35">
        <v>10573.77</v>
      </c>
      <c r="G33" s="49" t="s">
        <v>20</v>
      </c>
    </row>
    <row r="34" spans="1:7" s="13" customFormat="1" ht="22.8" x14ac:dyDescent="0.3">
      <c r="A34" s="39">
        <v>24</v>
      </c>
      <c r="B34" s="46">
        <v>447</v>
      </c>
      <c r="C34" s="47">
        <v>44903</v>
      </c>
      <c r="D34" s="39" t="s">
        <v>12</v>
      </c>
      <c r="E34" s="39">
        <v>65</v>
      </c>
      <c r="F34" s="35">
        <v>1967547.43</v>
      </c>
      <c r="G34" s="33" t="s">
        <v>59</v>
      </c>
    </row>
    <row r="35" spans="1:7" s="13" customFormat="1" x14ac:dyDescent="0.3">
      <c r="A35" s="39">
        <v>25</v>
      </c>
      <c r="B35" s="46">
        <v>448</v>
      </c>
      <c r="C35" s="47">
        <v>44903</v>
      </c>
      <c r="D35" s="39" t="s">
        <v>12</v>
      </c>
      <c r="E35" s="39">
        <v>65</v>
      </c>
      <c r="F35" s="35">
        <v>115738.08</v>
      </c>
      <c r="G35" s="33" t="s">
        <v>60</v>
      </c>
    </row>
    <row r="36" spans="1:7" s="13" customFormat="1" x14ac:dyDescent="0.3">
      <c r="A36" s="39">
        <v>26</v>
      </c>
      <c r="B36" s="46">
        <v>449</v>
      </c>
      <c r="C36" s="47">
        <v>44903</v>
      </c>
      <c r="D36" s="39" t="s">
        <v>12</v>
      </c>
      <c r="E36" s="39">
        <v>65</v>
      </c>
      <c r="F36" s="35">
        <v>8441.59</v>
      </c>
      <c r="G36" s="49" t="s">
        <v>17</v>
      </c>
    </row>
    <row r="37" spans="1:7" s="13" customFormat="1" x14ac:dyDescent="0.3">
      <c r="A37" s="39">
        <v>27</v>
      </c>
      <c r="B37" s="46">
        <v>450</v>
      </c>
      <c r="C37" s="47">
        <v>44904</v>
      </c>
      <c r="D37" s="39" t="s">
        <v>12</v>
      </c>
      <c r="E37" s="39">
        <v>65</v>
      </c>
      <c r="F37" s="35">
        <v>270</v>
      </c>
      <c r="G37" s="33" t="s">
        <v>33</v>
      </c>
    </row>
    <row r="38" spans="1:7" s="13" customFormat="1" x14ac:dyDescent="0.3">
      <c r="A38" s="39">
        <v>28</v>
      </c>
      <c r="B38" s="46">
        <v>451</v>
      </c>
      <c r="C38" s="47">
        <v>44904</v>
      </c>
      <c r="D38" s="39" t="s">
        <v>12</v>
      </c>
      <c r="E38" s="39">
        <v>65</v>
      </c>
      <c r="F38" s="35">
        <v>270</v>
      </c>
      <c r="G38" s="33" t="s">
        <v>33</v>
      </c>
    </row>
    <row r="39" spans="1:7" s="13" customFormat="1" ht="22.8" x14ac:dyDescent="0.3">
      <c r="A39" s="39">
        <v>29</v>
      </c>
      <c r="B39" s="46">
        <v>452</v>
      </c>
      <c r="C39" s="47">
        <v>44904</v>
      </c>
      <c r="D39" s="39" t="s">
        <v>12</v>
      </c>
      <c r="E39" s="39">
        <v>65</v>
      </c>
      <c r="F39" s="35">
        <v>107005.49</v>
      </c>
      <c r="G39" s="33" t="s">
        <v>61</v>
      </c>
    </row>
    <row r="40" spans="1:7" s="13" customFormat="1" x14ac:dyDescent="0.3">
      <c r="A40" s="39">
        <v>30</v>
      </c>
      <c r="B40" s="46">
        <v>454</v>
      </c>
      <c r="C40" s="47">
        <v>44915</v>
      </c>
      <c r="D40" s="39" t="s">
        <v>12</v>
      </c>
      <c r="E40" s="39">
        <v>65</v>
      </c>
      <c r="F40" s="35">
        <v>1506</v>
      </c>
      <c r="G40" s="33" t="s">
        <v>62</v>
      </c>
    </row>
    <row r="41" spans="1:7" s="13" customFormat="1" x14ac:dyDescent="0.3">
      <c r="A41" s="39">
        <v>31</v>
      </c>
      <c r="B41" s="46">
        <v>455</v>
      </c>
      <c r="C41" s="47">
        <v>44915</v>
      </c>
      <c r="D41" s="39" t="s">
        <v>12</v>
      </c>
      <c r="E41" s="39">
        <v>65</v>
      </c>
      <c r="F41" s="35">
        <v>210</v>
      </c>
      <c r="G41" s="33" t="s">
        <v>34</v>
      </c>
    </row>
    <row r="42" spans="1:7" s="13" customFormat="1" ht="22.8" x14ac:dyDescent="0.3">
      <c r="A42" s="39">
        <v>32</v>
      </c>
      <c r="B42" s="46">
        <v>456</v>
      </c>
      <c r="C42" s="47">
        <v>44915</v>
      </c>
      <c r="D42" s="39" t="s">
        <v>12</v>
      </c>
      <c r="E42" s="39">
        <v>65</v>
      </c>
      <c r="F42" s="35">
        <v>652.86</v>
      </c>
      <c r="G42" s="33" t="s">
        <v>35</v>
      </c>
    </row>
    <row r="43" spans="1:7" s="13" customFormat="1" x14ac:dyDescent="0.3">
      <c r="A43" s="39">
        <v>33</v>
      </c>
      <c r="B43" s="46">
        <v>457</v>
      </c>
      <c r="C43" s="47">
        <v>44915</v>
      </c>
      <c r="D43" s="39" t="s">
        <v>12</v>
      </c>
      <c r="E43" s="39">
        <v>65</v>
      </c>
      <c r="F43" s="35">
        <v>2471.1999999999998</v>
      </c>
      <c r="G43" s="33" t="s">
        <v>36</v>
      </c>
    </row>
    <row r="44" spans="1:7" s="13" customFormat="1" x14ac:dyDescent="0.3">
      <c r="A44" s="39">
        <v>34</v>
      </c>
      <c r="B44" s="46">
        <v>458</v>
      </c>
      <c r="C44" s="47">
        <v>44915</v>
      </c>
      <c r="D44" s="39" t="s">
        <v>12</v>
      </c>
      <c r="E44" s="39">
        <v>65</v>
      </c>
      <c r="F44" s="35">
        <v>540</v>
      </c>
      <c r="G44" s="33" t="s">
        <v>37</v>
      </c>
    </row>
    <row r="45" spans="1:7" s="13" customFormat="1" x14ac:dyDescent="0.3">
      <c r="A45" s="39">
        <v>35</v>
      </c>
      <c r="B45" s="46">
        <v>459</v>
      </c>
      <c r="C45" s="47">
        <v>44915</v>
      </c>
      <c r="D45" s="39" t="s">
        <v>12</v>
      </c>
      <c r="E45" s="39">
        <v>65</v>
      </c>
      <c r="F45" s="35">
        <v>1788</v>
      </c>
      <c r="G45" s="33" t="s">
        <v>37</v>
      </c>
    </row>
    <row r="46" spans="1:7" s="13" customFormat="1" x14ac:dyDescent="0.3">
      <c r="A46" s="39">
        <v>36</v>
      </c>
      <c r="B46" s="46">
        <v>460</v>
      </c>
      <c r="C46" s="47">
        <v>44915</v>
      </c>
      <c r="D46" s="39" t="s">
        <v>12</v>
      </c>
      <c r="E46" s="39">
        <v>65</v>
      </c>
      <c r="F46" s="35">
        <v>46037.83</v>
      </c>
      <c r="G46" s="33" t="s">
        <v>63</v>
      </c>
    </row>
    <row r="47" spans="1:7" s="13" customFormat="1" x14ac:dyDescent="0.3">
      <c r="A47" s="39">
        <v>37</v>
      </c>
      <c r="B47" s="46">
        <v>461</v>
      </c>
      <c r="C47" s="47">
        <v>44915</v>
      </c>
      <c r="D47" s="39" t="s">
        <v>12</v>
      </c>
      <c r="E47" s="39">
        <v>65</v>
      </c>
      <c r="F47" s="35">
        <v>8551.94</v>
      </c>
      <c r="G47" s="33" t="s">
        <v>18</v>
      </c>
    </row>
    <row r="48" spans="1:7" s="13" customFormat="1" x14ac:dyDescent="0.3">
      <c r="A48" s="39">
        <v>38</v>
      </c>
      <c r="B48" s="46">
        <v>462</v>
      </c>
      <c r="C48" s="47">
        <v>44915</v>
      </c>
      <c r="D48" s="39" t="s">
        <v>12</v>
      </c>
      <c r="E48" s="39">
        <v>65</v>
      </c>
      <c r="F48" s="35">
        <v>19004.3</v>
      </c>
      <c r="G48" s="33" t="s">
        <v>18</v>
      </c>
    </row>
    <row r="49" spans="1:7" s="13" customFormat="1" x14ac:dyDescent="0.3">
      <c r="A49" s="39">
        <v>39</v>
      </c>
      <c r="B49" s="46">
        <v>463</v>
      </c>
      <c r="C49" s="47">
        <v>44915</v>
      </c>
      <c r="D49" s="39" t="s">
        <v>12</v>
      </c>
      <c r="E49" s="39">
        <v>65</v>
      </c>
      <c r="F49" s="35">
        <v>8509.6</v>
      </c>
      <c r="G49" s="33" t="s">
        <v>64</v>
      </c>
    </row>
    <row r="50" spans="1:7" s="13" customFormat="1" ht="22.8" x14ac:dyDescent="0.2">
      <c r="A50" s="39">
        <v>40</v>
      </c>
      <c r="B50" s="46" t="s">
        <v>25</v>
      </c>
      <c r="C50" s="47">
        <v>44915</v>
      </c>
      <c r="D50" s="39" t="s">
        <v>12</v>
      </c>
      <c r="E50" s="39">
        <v>65</v>
      </c>
      <c r="F50" s="35">
        <v>114280</v>
      </c>
      <c r="G50" s="50" t="s">
        <v>38</v>
      </c>
    </row>
    <row r="51" spans="1:7" s="13" customFormat="1" ht="22.8" x14ac:dyDescent="0.3">
      <c r="A51" s="39">
        <v>41</v>
      </c>
      <c r="B51" s="46">
        <v>467</v>
      </c>
      <c r="C51" s="47">
        <v>44915</v>
      </c>
      <c r="D51" s="39" t="s">
        <v>12</v>
      </c>
      <c r="E51" s="39">
        <v>65</v>
      </c>
      <c r="F51" s="48">
        <v>12179</v>
      </c>
      <c r="G51" s="34" t="s">
        <v>39</v>
      </c>
    </row>
    <row r="52" spans="1:7" s="13" customFormat="1" ht="22.8" x14ac:dyDescent="0.3">
      <c r="A52" s="39">
        <v>42</v>
      </c>
      <c r="B52" s="46">
        <v>468</v>
      </c>
      <c r="C52" s="47">
        <v>44915</v>
      </c>
      <c r="D52" s="39" t="s">
        <v>12</v>
      </c>
      <c r="E52" s="39">
        <v>65</v>
      </c>
      <c r="F52" s="48">
        <v>2</v>
      </c>
      <c r="G52" s="33" t="s">
        <v>40</v>
      </c>
    </row>
    <row r="53" spans="1:7" s="13" customFormat="1" ht="22.8" x14ac:dyDescent="0.3">
      <c r="A53" s="39">
        <v>43</v>
      </c>
      <c r="B53" s="46">
        <v>471</v>
      </c>
      <c r="C53" s="47">
        <v>44917</v>
      </c>
      <c r="D53" s="39" t="s">
        <v>12</v>
      </c>
      <c r="E53" s="39">
        <v>65</v>
      </c>
      <c r="F53" s="48">
        <v>75718.14</v>
      </c>
      <c r="G53" s="33" t="s">
        <v>65</v>
      </c>
    </row>
    <row r="54" spans="1:7" s="13" customFormat="1" x14ac:dyDescent="0.3">
      <c r="A54" s="39">
        <v>44</v>
      </c>
      <c r="B54" s="46">
        <v>472</v>
      </c>
      <c r="C54" s="47">
        <v>44917</v>
      </c>
      <c r="D54" s="39" t="s">
        <v>12</v>
      </c>
      <c r="E54" s="39">
        <v>65</v>
      </c>
      <c r="F54" s="48">
        <v>17803.759999999998</v>
      </c>
      <c r="G54" s="33" t="s">
        <v>66</v>
      </c>
    </row>
    <row r="55" spans="1:7" s="13" customFormat="1" x14ac:dyDescent="0.3">
      <c r="A55" s="39">
        <v>45</v>
      </c>
      <c r="B55" s="46">
        <v>478</v>
      </c>
      <c r="C55" s="47">
        <v>44918</v>
      </c>
      <c r="D55" s="39" t="s">
        <v>12</v>
      </c>
      <c r="E55" s="39">
        <v>65</v>
      </c>
      <c r="F55" s="48">
        <v>650.79</v>
      </c>
      <c r="G55" s="33" t="s">
        <v>67</v>
      </c>
    </row>
    <row r="56" spans="1:7" s="13" customFormat="1" x14ac:dyDescent="0.3">
      <c r="A56" s="39">
        <v>46</v>
      </c>
      <c r="B56" s="46">
        <v>479</v>
      </c>
      <c r="C56" s="47">
        <v>44923</v>
      </c>
      <c r="D56" s="39" t="s">
        <v>12</v>
      </c>
      <c r="E56" s="39">
        <v>65</v>
      </c>
      <c r="F56" s="48">
        <v>775660.7</v>
      </c>
      <c r="G56" s="33" t="s">
        <v>68</v>
      </c>
    </row>
    <row r="57" spans="1:7" s="13" customFormat="1" x14ac:dyDescent="0.3">
      <c r="A57" s="39">
        <v>47</v>
      </c>
      <c r="B57" s="46">
        <v>480</v>
      </c>
      <c r="C57" s="47">
        <v>44923</v>
      </c>
      <c r="D57" s="39" t="s">
        <v>12</v>
      </c>
      <c r="E57" s="39">
        <v>65</v>
      </c>
      <c r="F57" s="48">
        <v>45627.1</v>
      </c>
      <c r="G57" s="33" t="s">
        <v>16</v>
      </c>
    </row>
    <row r="58" spans="1:7" s="13" customFormat="1" x14ac:dyDescent="0.3">
      <c r="A58" s="39">
        <v>48</v>
      </c>
      <c r="B58" s="46">
        <v>481</v>
      </c>
      <c r="C58" s="47">
        <v>44923</v>
      </c>
      <c r="D58" s="39" t="s">
        <v>12</v>
      </c>
      <c r="E58" s="39">
        <v>65</v>
      </c>
      <c r="F58" s="48">
        <v>2117.66</v>
      </c>
      <c r="G58" s="49" t="s">
        <v>17</v>
      </c>
    </row>
    <row r="59" spans="1:7" s="13" customFormat="1" x14ac:dyDescent="0.3">
      <c r="A59" s="39">
        <v>49</v>
      </c>
      <c r="B59" s="46">
        <v>482</v>
      </c>
      <c r="C59" s="47">
        <v>44923</v>
      </c>
      <c r="D59" s="39" t="s">
        <v>12</v>
      </c>
      <c r="E59" s="39">
        <v>65</v>
      </c>
      <c r="F59" s="48">
        <v>895435.1</v>
      </c>
      <c r="G59" s="33" t="s">
        <v>19</v>
      </c>
    </row>
    <row r="60" spans="1:7" s="13" customFormat="1" x14ac:dyDescent="0.3">
      <c r="A60" s="39">
        <v>50</v>
      </c>
      <c r="B60" s="46">
        <v>483</v>
      </c>
      <c r="C60" s="47">
        <v>44923</v>
      </c>
      <c r="D60" s="39" t="s">
        <v>12</v>
      </c>
      <c r="E60" s="39">
        <v>65</v>
      </c>
      <c r="F60" s="48">
        <v>52672.65</v>
      </c>
      <c r="G60" s="33" t="s">
        <v>58</v>
      </c>
    </row>
    <row r="61" spans="1:7" s="13" customFormat="1" x14ac:dyDescent="0.3">
      <c r="A61" s="39">
        <v>51</v>
      </c>
      <c r="B61" s="46">
        <v>484</v>
      </c>
      <c r="C61" s="47">
        <v>44923</v>
      </c>
      <c r="D61" s="39" t="s">
        <v>12</v>
      </c>
      <c r="E61" s="39">
        <v>65</v>
      </c>
      <c r="F61" s="48">
        <v>3218.33</v>
      </c>
      <c r="G61" s="49" t="s">
        <v>20</v>
      </c>
    </row>
    <row r="62" spans="1:7" s="13" customFormat="1" x14ac:dyDescent="0.3">
      <c r="A62" s="39">
        <v>52</v>
      </c>
      <c r="B62" s="46">
        <v>485</v>
      </c>
      <c r="C62" s="47">
        <v>44923</v>
      </c>
      <c r="D62" s="39" t="s">
        <v>12</v>
      </c>
      <c r="E62" s="39">
        <v>65</v>
      </c>
      <c r="F62" s="48">
        <v>482677.63</v>
      </c>
      <c r="G62" s="33" t="s">
        <v>50</v>
      </c>
    </row>
    <row r="63" spans="1:7" s="13" customFormat="1" x14ac:dyDescent="0.3">
      <c r="A63" s="39">
        <v>53</v>
      </c>
      <c r="B63" s="46">
        <v>486</v>
      </c>
      <c r="C63" s="47">
        <v>44923</v>
      </c>
      <c r="D63" s="39" t="s">
        <v>12</v>
      </c>
      <c r="E63" s="39">
        <v>65</v>
      </c>
      <c r="F63" s="48">
        <v>28392.799999999999</v>
      </c>
      <c r="G63" s="33" t="s">
        <v>69</v>
      </c>
    </row>
    <row r="64" spans="1:7" s="13" customFormat="1" x14ac:dyDescent="0.3">
      <c r="A64" s="39">
        <v>54</v>
      </c>
      <c r="B64" s="46">
        <v>487</v>
      </c>
      <c r="C64" s="47">
        <v>44923</v>
      </c>
      <c r="D64" s="39" t="s">
        <v>12</v>
      </c>
      <c r="E64" s="39">
        <v>65</v>
      </c>
      <c r="F64" s="48">
        <v>2241.69</v>
      </c>
      <c r="G64" s="49" t="s">
        <v>70</v>
      </c>
    </row>
    <row r="65" spans="1:9" s="13" customFormat="1" ht="22.8" x14ac:dyDescent="0.3">
      <c r="A65" s="39">
        <v>55</v>
      </c>
      <c r="B65" s="46">
        <v>488</v>
      </c>
      <c r="C65" s="47">
        <v>44923</v>
      </c>
      <c r="D65" s="39" t="s">
        <v>12</v>
      </c>
      <c r="E65" s="39">
        <v>65</v>
      </c>
      <c r="F65" s="48">
        <v>107005.49</v>
      </c>
      <c r="G65" s="33" t="s">
        <v>61</v>
      </c>
    </row>
    <row r="66" spans="1:9" s="13" customFormat="1" x14ac:dyDescent="0.3">
      <c r="A66" s="39">
        <v>56</v>
      </c>
      <c r="B66" s="46">
        <v>489</v>
      </c>
      <c r="C66" s="47">
        <v>44923</v>
      </c>
      <c r="D66" s="39" t="s">
        <v>12</v>
      </c>
      <c r="E66" s="39">
        <v>65</v>
      </c>
      <c r="F66" s="48">
        <v>123052.87</v>
      </c>
      <c r="G66" s="33" t="s">
        <v>71</v>
      </c>
    </row>
    <row r="67" spans="1:9" s="13" customFormat="1" x14ac:dyDescent="0.3">
      <c r="A67" s="39">
        <v>57</v>
      </c>
      <c r="B67" s="46" t="s">
        <v>23</v>
      </c>
      <c r="C67" s="47">
        <v>44923</v>
      </c>
      <c r="D67" s="39" t="s">
        <v>12</v>
      </c>
      <c r="E67" s="39">
        <v>65</v>
      </c>
      <c r="F67" s="35">
        <v>38135</v>
      </c>
      <c r="G67" s="33" t="s">
        <v>41</v>
      </c>
    </row>
    <row r="68" spans="1:9" s="13" customFormat="1" ht="34.200000000000003" x14ac:dyDescent="0.3">
      <c r="A68" s="39">
        <v>58</v>
      </c>
      <c r="B68" s="46">
        <v>502</v>
      </c>
      <c r="C68" s="47">
        <v>44923</v>
      </c>
      <c r="D68" s="39" t="s">
        <v>12</v>
      </c>
      <c r="E68" s="39">
        <v>65</v>
      </c>
      <c r="F68" s="48">
        <f>27166+157</f>
        <v>27323</v>
      </c>
      <c r="G68" s="33" t="s">
        <v>42</v>
      </c>
    </row>
    <row r="69" spans="1:9" s="13" customFormat="1" ht="22.8" x14ac:dyDescent="0.3">
      <c r="A69" s="39">
        <v>59</v>
      </c>
      <c r="B69" s="46">
        <v>503</v>
      </c>
      <c r="C69" s="47">
        <v>44923</v>
      </c>
      <c r="D69" s="39" t="s">
        <v>12</v>
      </c>
      <c r="E69" s="39">
        <v>65</v>
      </c>
      <c r="F69" s="48">
        <f>1472-1</f>
        <v>1471</v>
      </c>
      <c r="G69" s="33" t="s">
        <v>43</v>
      </c>
    </row>
    <row r="70" spans="1:9" s="13" customFormat="1" ht="13.8" x14ac:dyDescent="0.3">
      <c r="A70" s="44" t="s">
        <v>13</v>
      </c>
      <c r="B70" s="44"/>
      <c r="C70" s="44"/>
      <c r="D70" s="44"/>
      <c r="E70" s="44"/>
      <c r="F70" s="41">
        <f>SUM(F11:F69)</f>
        <v>10608274.459999999</v>
      </c>
      <c r="G70" s="40"/>
      <c r="I70" s="30"/>
    </row>
    <row r="71" spans="1:9" s="13" customFormat="1" x14ac:dyDescent="0.3">
      <c r="A71" s="8"/>
      <c r="B71" s="9"/>
      <c r="C71" s="10"/>
      <c r="D71" s="8"/>
      <c r="E71" s="8"/>
      <c r="F71" s="11"/>
      <c r="G71" s="12"/>
    </row>
    <row r="72" spans="1:9" s="13" customFormat="1" x14ac:dyDescent="0.3">
      <c r="A72" s="8"/>
      <c r="B72" s="9"/>
      <c r="C72" s="10"/>
      <c r="D72" s="8"/>
      <c r="E72" s="8"/>
      <c r="F72" s="11"/>
      <c r="G72" s="12"/>
    </row>
    <row r="74" spans="1:9" ht="14.4" x14ac:dyDescent="0.3">
      <c r="A74" s="17" t="s">
        <v>3</v>
      </c>
      <c r="B74" s="18"/>
      <c r="C74" s="19"/>
      <c r="D74" s="19"/>
      <c r="E74" s="20"/>
      <c r="F74" s="21"/>
      <c r="G74" s="22"/>
    </row>
    <row r="75" spans="1:9" ht="14.4" x14ac:dyDescent="0.3">
      <c r="A75" s="23" t="s">
        <v>14</v>
      </c>
      <c r="B75" s="18"/>
      <c r="C75" s="19"/>
      <c r="D75" s="19"/>
      <c r="E75" s="20"/>
      <c r="F75" s="21"/>
      <c r="G75" s="22"/>
    </row>
    <row r="76" spans="1:9" ht="14.4" x14ac:dyDescent="0.3">
      <c r="A76" s="23" t="s">
        <v>15</v>
      </c>
      <c r="B76" s="9"/>
      <c r="C76" s="10"/>
      <c r="D76" s="8"/>
      <c r="E76" s="8"/>
      <c r="F76" s="11"/>
      <c r="G76" s="12"/>
    </row>
    <row r="77" spans="1:9" ht="52.8" x14ac:dyDescent="0.3">
      <c r="A77" s="24" t="s">
        <v>5</v>
      </c>
      <c r="B77" s="24" t="s">
        <v>6</v>
      </c>
      <c r="C77" s="24" t="s">
        <v>7</v>
      </c>
      <c r="D77" s="24" t="s">
        <v>8</v>
      </c>
      <c r="E77" s="24" t="s">
        <v>9</v>
      </c>
      <c r="F77" s="25" t="s">
        <v>10</v>
      </c>
      <c r="G77" s="24" t="s">
        <v>11</v>
      </c>
    </row>
    <row r="78" spans="1:9" x14ac:dyDescent="0.3">
      <c r="A78" s="32">
        <v>1</v>
      </c>
      <c r="B78" s="34">
        <v>469</v>
      </c>
      <c r="C78" s="36">
        <v>44915</v>
      </c>
      <c r="D78" s="32" t="s">
        <v>12</v>
      </c>
      <c r="E78" s="32">
        <v>20</v>
      </c>
      <c r="F78" s="38">
        <v>12816.65</v>
      </c>
      <c r="G78" s="51" t="s">
        <v>72</v>
      </c>
      <c r="H78" s="37"/>
    </row>
    <row r="79" spans="1:9" x14ac:dyDescent="0.3">
      <c r="A79" s="32">
        <v>2</v>
      </c>
      <c r="B79" s="34">
        <v>470</v>
      </c>
      <c r="C79" s="36">
        <v>44915</v>
      </c>
      <c r="D79" s="32" t="s">
        <v>12</v>
      </c>
      <c r="E79" s="32">
        <v>20</v>
      </c>
      <c r="F79" s="38">
        <v>17249.05</v>
      </c>
      <c r="G79" s="51" t="s">
        <v>73</v>
      </c>
      <c r="H79" s="37"/>
    </row>
    <row r="80" spans="1:9" x14ac:dyDescent="0.3">
      <c r="A80" s="32">
        <v>3</v>
      </c>
      <c r="B80" s="34">
        <v>473</v>
      </c>
      <c r="C80" s="36">
        <v>44918</v>
      </c>
      <c r="D80" s="32" t="s">
        <v>12</v>
      </c>
      <c r="E80" s="32">
        <v>71</v>
      </c>
      <c r="F80" s="38">
        <v>39829.040000000001</v>
      </c>
      <c r="G80" s="51" t="s">
        <v>21</v>
      </c>
      <c r="H80" s="37"/>
    </row>
    <row r="81" spans="1:8" ht="22.8" x14ac:dyDescent="0.3">
      <c r="A81" s="32">
        <v>4</v>
      </c>
      <c r="B81" s="34">
        <v>474</v>
      </c>
      <c r="C81" s="36">
        <v>44918</v>
      </c>
      <c r="D81" s="32" t="s">
        <v>12</v>
      </c>
      <c r="E81" s="32">
        <v>71</v>
      </c>
      <c r="F81" s="38">
        <v>74747.509999999995</v>
      </c>
      <c r="G81" s="52" t="s">
        <v>74</v>
      </c>
      <c r="H81" s="37"/>
    </row>
    <row r="82" spans="1:8" ht="22.8" x14ac:dyDescent="0.3">
      <c r="A82" s="32">
        <v>5</v>
      </c>
      <c r="B82" s="34">
        <v>475</v>
      </c>
      <c r="C82" s="36">
        <v>44918</v>
      </c>
      <c r="D82" s="32" t="s">
        <v>12</v>
      </c>
      <c r="E82" s="32">
        <v>71</v>
      </c>
      <c r="F82" s="38">
        <v>42168.4</v>
      </c>
      <c r="G82" s="52" t="s">
        <v>74</v>
      </c>
      <c r="H82" s="37"/>
    </row>
    <row r="83" spans="1:8" x14ac:dyDescent="0.3">
      <c r="A83" s="32">
        <v>6</v>
      </c>
      <c r="B83" s="34">
        <v>476</v>
      </c>
      <c r="C83" s="36">
        <v>44918</v>
      </c>
      <c r="D83" s="32" t="s">
        <v>12</v>
      </c>
      <c r="E83" s="32">
        <v>71</v>
      </c>
      <c r="F83" s="38">
        <v>82376.06</v>
      </c>
      <c r="G83" s="52" t="s">
        <v>75</v>
      </c>
      <c r="H83" s="37"/>
    </row>
    <row r="84" spans="1:8" x14ac:dyDescent="0.3">
      <c r="A84" s="32">
        <v>7</v>
      </c>
      <c r="B84" s="34">
        <v>477</v>
      </c>
      <c r="C84" s="36">
        <v>44918</v>
      </c>
      <c r="D84" s="32" t="s">
        <v>12</v>
      </c>
      <c r="E84" s="32">
        <v>71</v>
      </c>
      <c r="F84" s="38">
        <v>12489.99</v>
      </c>
      <c r="G84" s="52" t="s">
        <v>76</v>
      </c>
      <c r="H84" s="37"/>
    </row>
    <row r="85" spans="1:8" s="13" customFormat="1" ht="13.8" x14ac:dyDescent="0.3">
      <c r="A85" s="45" t="s">
        <v>13</v>
      </c>
      <c r="B85" s="45"/>
      <c r="C85" s="45"/>
      <c r="D85" s="45"/>
      <c r="E85" s="45"/>
      <c r="F85" s="31">
        <f>SUM(F78:F84)</f>
        <v>281676.69999999995</v>
      </c>
      <c r="G85" s="26"/>
    </row>
    <row r="86" spans="1:8" x14ac:dyDescent="0.3">
      <c r="G86" s="27"/>
    </row>
    <row r="87" spans="1:8" x14ac:dyDescent="0.3">
      <c r="G87" s="28"/>
    </row>
    <row r="88" spans="1:8" ht="14.4" x14ac:dyDescent="0.3">
      <c r="G88" s="29"/>
    </row>
  </sheetData>
  <mergeCells count="3">
    <mergeCell ref="A5:G5"/>
    <mergeCell ref="A70:E70"/>
    <mergeCell ref="A85:E8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decembrie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2023-01-04T08:07:21Z</dcterms:modified>
</cp:coreProperties>
</file>