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1988" windowHeight="10500"/>
  </bookViews>
  <sheets>
    <sheet name="CHELTUIELI boli rare 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" i="1" l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B54" i="1"/>
  <c r="AQ54" i="1" l="1"/>
</calcChain>
</file>

<file path=xl/sharedStrings.xml><?xml version="1.0" encoding="utf-8"?>
<sst xmlns="http://schemas.openxmlformats.org/spreadsheetml/2006/main" count="139" uniqueCount="132">
  <si>
    <t>Lei</t>
  </si>
  <si>
    <t>CAS</t>
  </si>
  <si>
    <t>Cheltuieli pentru medicamente/materiale sanitare eliberate prin farmaciile cu circuit  închis, pentru:</t>
  </si>
  <si>
    <t>Cheltuieli cu medicamente eliberate prin farmaciile cu circuit deschis, pentru:</t>
  </si>
  <si>
    <t>Total cheltuieli</t>
  </si>
  <si>
    <t>Boli neurologice degenerative/ inflamator-imune forme cronice</t>
  </si>
  <si>
    <t>Boli neurologice degenerative/ inflamator-imune forme acute</t>
  </si>
  <si>
    <t>Boala Fabry</t>
  </si>
  <si>
    <t>Boala Pompe</t>
  </si>
  <si>
    <t>Tirozinemie</t>
  </si>
  <si>
    <t>Mucopolizaharidoză tip II (sindromul Hunter)</t>
  </si>
  <si>
    <t>Mucopolizaharidoză tip I (sindromul Hurler)</t>
  </si>
  <si>
    <t>Afibrinogenemie congenitală</t>
  </si>
  <si>
    <t>Sindrom de imunodeficienţă primară</t>
  </si>
  <si>
    <t>HTPA</t>
  </si>
  <si>
    <t>Amiloidoză cu transtiretină:</t>
  </si>
  <si>
    <t>Scleroză sistemică şi ulcerele digitale evolutive</t>
  </si>
  <si>
    <t xml:space="preserve">Purpura trombocitopenică imună cronică </t>
  </si>
  <si>
    <t>Hiprerfenilalaninemie la bolnavii diagnosticaţi cu fenilcetonurie sau deficit de tetrahidrobiopterină (BH4)</t>
  </si>
  <si>
    <t>Scleroza tuberoasă</t>
  </si>
  <si>
    <t>Osteogeneză imperfectă</t>
  </si>
  <si>
    <t>Epidermoliză buloasă</t>
  </si>
  <si>
    <t>Atrofie musculară spinală</t>
  </si>
  <si>
    <t>Boala Castelman</t>
  </si>
  <si>
    <t>Mucopolizaharidoza Tip IVA</t>
  </si>
  <si>
    <t>Lipofuscinoza ceroida TIP 2 (TPP1)</t>
  </si>
  <si>
    <t>Sindrom hemolitic uremic atipic (SHUa)</t>
  </si>
  <si>
    <t>Hemoglobinurie paroxistică nocturnă(HPN)</t>
  </si>
  <si>
    <t>Mucoviscidoză copii</t>
  </si>
  <si>
    <t>Mucoviscidoză adulţi</t>
  </si>
  <si>
    <t>Scleroză laterală amiotrofică</t>
  </si>
  <si>
    <t>Sindrom Prader Willi</t>
  </si>
  <si>
    <t>fibroză pulmonară idiopatică</t>
  </si>
  <si>
    <t>distrofie musculară Duchenne</t>
  </si>
  <si>
    <t>angioedem ereditar</t>
  </si>
  <si>
    <t>Neuropatie optică ereditară Leber</t>
  </si>
  <si>
    <t>Limfangioleiomiomatoză</t>
  </si>
  <si>
    <t>afectare neurologică</t>
  </si>
  <si>
    <t xml:space="preserve"> afectare cardiacă sau formă mixtă</t>
  </si>
  <si>
    <t>medicamente</t>
  </si>
  <si>
    <t>materiale sanitare</t>
  </si>
  <si>
    <t>Total</t>
  </si>
  <si>
    <t xml:space="preserve">bolnav adult / copil cu greutate &gt; 40 Kg </t>
  </si>
  <si>
    <t xml:space="preserve">bolnav copil cu greutate &lt; 40 Kg </t>
  </si>
  <si>
    <t>C0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</si>
  <si>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</si>
  <si>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</si>
  <si>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</si>
  <si>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</si>
  <si>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</si>
  <si>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</si>
  <si>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</si>
  <si>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</si>
  <si>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</si>
  <si>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</si>
  <si>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</si>
  <si>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</si>
  <si>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</si>
  <si>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</si>
  <si>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</si>
  <si>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</si>
  <si>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</si>
  <si>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</si>
  <si>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C19=C17+C18</t>
  </si>
  <si>
    <t>C20</t>
  </si>
  <si>
    <t>C21</t>
  </si>
  <si>
    <t>C22=C20+C21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</si>
  <si>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</si>
  <si>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</si>
  <si>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</si>
  <si>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</si>
  <si>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</si>
  <si>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</si>
  <si>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</si>
  <si>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</si>
  <si>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</si>
  <si>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</si>
  <si>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</si>
  <si>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</si>
  <si>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</si>
  <si>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</si>
  <si>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</si>
  <si>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</si>
  <si>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</si>
  <si>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</si>
  <si>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</si>
  <si>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</si>
  <si>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Alba</t>
  </si>
  <si>
    <t>Arad</t>
  </si>
  <si>
    <t>Arges</t>
  </si>
  <si>
    <t>Bacau</t>
  </si>
  <si>
    <t>Bihor</t>
  </si>
  <si>
    <t>Bistrita-Nasaud</t>
  </si>
  <si>
    <t>Botosani</t>
  </si>
  <si>
    <t>Brasov</t>
  </si>
  <si>
    <t>Braila</t>
  </si>
  <si>
    <t>Buzau</t>
  </si>
  <si>
    <t>Caras-Severin</t>
  </si>
  <si>
    <t>Calarasi</t>
  </si>
  <si>
    <t>Cluj</t>
  </si>
  <si>
    <t>Constanta</t>
  </si>
  <si>
    <t>Covasna</t>
  </si>
  <si>
    <t>Dambovita</t>
  </si>
  <si>
    <t>Dolj</t>
  </si>
  <si>
    <t>Galati</t>
  </si>
  <si>
    <t>Giurgiu</t>
  </si>
  <si>
    <t>Gorj</t>
  </si>
  <si>
    <t>Harghita</t>
  </si>
  <si>
    <t>Hunedoara</t>
  </si>
  <si>
    <t>Ialomita</t>
  </si>
  <si>
    <t>Iasi</t>
  </si>
  <si>
    <t>Maramures</t>
  </si>
  <si>
    <t>Mehedinti</t>
  </si>
  <si>
    <t>Mures</t>
  </si>
  <si>
    <t>Neamt</t>
  </si>
  <si>
    <t>Olt</t>
  </si>
  <si>
    <t>Prahova</t>
  </si>
  <si>
    <t>Satu Mare</t>
  </si>
  <si>
    <t>Salaj</t>
  </si>
  <si>
    <t>Sibiu</t>
  </si>
  <si>
    <t>Suceava</t>
  </si>
  <si>
    <t>Teleorman</t>
  </si>
  <si>
    <t>Timis</t>
  </si>
  <si>
    <t>Tulcea</t>
  </si>
  <si>
    <t>Vaslui</t>
  </si>
  <si>
    <t>Valcea</t>
  </si>
  <si>
    <t>Vrancea</t>
  </si>
  <si>
    <t>Bucuresti</t>
  </si>
  <si>
    <t>Ilfov</t>
  </si>
  <si>
    <t>AOPSNAJ</t>
  </si>
  <si>
    <t xml:space="preserve">Programul naţional de tratament pentru boli rare </t>
  </si>
  <si>
    <r>
      <t xml:space="preserve">Situaţia cheltuielilor pe tip de boală realizate în </t>
    </r>
    <r>
      <rPr>
        <b/>
        <sz val="12"/>
        <rFont val="Arial"/>
        <family val="2"/>
        <charset val="238"/>
      </rPr>
      <t>perioada 01.01.2024-31.03.2024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</si>
</sst>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  <charset val="238"/>
    </font>
    <font>
      <b/>
      <sz val="8"/>
      <color theme="1"/>
      <name val="Arial"/>
      <family val="2"/>
    </font>
    <font>
      <b/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6" fillId="0" borderId="0"/>
    <xf numFmtId="0" fontId="6" fillId="0" borderId="0"/>
    <xf numFmtId="0" fontId="3" fillId="0" borderId="0"/>
  </cellStyleXfs>
  <cellXfs count="75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right" vertical="top"/>
    </xf>
    <xf numFmtId="3" fontId="4" fillId="2" borderId="4" xfId="0" applyNumberFormat="1" applyFont="1" applyFill="1" applyBorder="1" applyAlignment="1">
      <alignment horizontal="center" vertical="center" wrapText="1"/>
    </xf>
    <xf numFmtId="0" fontId="5" fillId="2" borderId="0" xfId="0" applyFont="1" applyFill="1"/>
    <xf numFmtId="3" fontId="4" fillId="2" borderId="16" xfId="1" applyNumberFormat="1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4" fillId="2" borderId="16" xfId="1" applyFont="1" applyFill="1" applyBorder="1" applyAlignment="1">
      <alignment horizontal="center" vertical="center" wrapText="1"/>
    </xf>
    <xf numFmtId="3" fontId="4" fillId="2" borderId="12" xfId="1" applyNumberFormat="1" applyFont="1" applyFill="1" applyBorder="1" applyAlignment="1">
      <alignment horizontal="center" vertical="center" wrapText="1"/>
    </xf>
    <xf numFmtId="3" fontId="4" fillId="2" borderId="20" xfId="1" applyNumberFormat="1" applyFont="1" applyFill="1" applyBorder="1" applyAlignment="1">
      <alignment horizontal="center" vertical="center" wrapText="1"/>
    </xf>
    <xf numFmtId="4" fontId="5" fillId="2" borderId="21" xfId="0" applyNumberFormat="1" applyFont="1" applyFill="1" applyBorder="1" applyAlignment="1">
      <alignment horizontal="right" vertical="center" wrapText="1"/>
    </xf>
    <xf numFmtId="4" fontId="5" fillId="2" borderId="8" xfId="0" applyNumberFormat="1" applyFont="1" applyFill="1" applyBorder="1" applyAlignment="1">
      <alignment horizontal="right" vertical="center" wrapText="1"/>
    </xf>
    <xf numFmtId="4" fontId="5" fillId="2" borderId="8" xfId="3" applyNumberFormat="1" applyFont="1" applyFill="1" applyBorder="1"/>
    <xf numFmtId="4" fontId="5" fillId="2" borderId="22" xfId="3" applyNumberFormat="1" applyFont="1" applyFill="1" applyBorder="1"/>
    <xf numFmtId="4" fontId="5" fillId="2" borderId="21" xfId="3" applyNumberFormat="1" applyFont="1" applyFill="1" applyBorder="1"/>
    <xf numFmtId="4" fontId="5" fillId="2" borderId="8" xfId="0" quotePrefix="1" applyNumberFormat="1" applyFont="1" applyFill="1" applyBorder="1"/>
    <xf numFmtId="4" fontId="5" fillId="2" borderId="8" xfId="0" applyNumberFormat="1" applyFont="1" applyFill="1" applyBorder="1"/>
    <xf numFmtId="4" fontId="5" fillId="2" borderId="6" xfId="0" applyNumberFormat="1" applyFont="1" applyFill="1" applyBorder="1"/>
    <xf numFmtId="4" fontId="5" fillId="2" borderId="23" xfId="0" applyNumberFormat="1" applyFont="1" applyFill="1" applyBorder="1" applyAlignment="1">
      <alignment horizontal="right" vertical="center" wrapText="1"/>
    </xf>
    <xf numFmtId="4" fontId="5" fillId="2" borderId="24" xfId="0" applyNumberFormat="1" applyFont="1" applyFill="1" applyBorder="1" applyAlignment="1">
      <alignment horizontal="right" vertical="center" wrapText="1"/>
    </xf>
    <xf numFmtId="4" fontId="5" fillId="2" borderId="24" xfId="3" applyNumberFormat="1" applyFont="1" applyFill="1" applyBorder="1"/>
    <xf numFmtId="4" fontId="5" fillId="2" borderId="25" xfId="3" applyNumberFormat="1" applyFont="1" applyFill="1" applyBorder="1"/>
    <xf numFmtId="4" fontId="5" fillId="2" borderId="23" xfId="3" applyNumberFormat="1" applyFont="1" applyFill="1" applyBorder="1"/>
    <xf numFmtId="4" fontId="5" fillId="2" borderId="24" xfId="0" quotePrefix="1" applyNumberFormat="1" applyFont="1" applyFill="1" applyBorder="1"/>
    <xf numFmtId="4" fontId="5" fillId="2" borderId="24" xfId="0" applyNumberFormat="1" applyFont="1" applyFill="1" applyBorder="1"/>
    <xf numFmtId="4" fontId="5" fillId="2" borderId="24" xfId="0" applyNumberFormat="1" applyFont="1" applyFill="1" applyBorder="1" applyAlignment="1">
      <alignment horizontal="right"/>
    </xf>
    <xf numFmtId="4" fontId="5" fillId="2" borderId="26" xfId="0" applyNumberFormat="1" applyFont="1" applyFill="1" applyBorder="1" applyAlignment="1">
      <alignment horizontal="right" vertical="center" wrapText="1"/>
    </xf>
    <xf numFmtId="4" fontId="5" fillId="2" borderId="27" xfId="0" applyNumberFormat="1" applyFont="1" applyFill="1" applyBorder="1" applyAlignment="1">
      <alignment horizontal="right" vertical="center" wrapText="1"/>
    </xf>
    <xf numFmtId="4" fontId="5" fillId="2" borderId="27" xfId="3" applyNumberFormat="1" applyFont="1" applyFill="1" applyBorder="1"/>
    <xf numFmtId="4" fontId="5" fillId="2" borderId="28" xfId="3" applyNumberFormat="1" applyFont="1" applyFill="1" applyBorder="1"/>
    <xf numFmtId="4" fontId="5" fillId="2" borderId="26" xfId="3" applyNumberFormat="1" applyFont="1" applyFill="1" applyBorder="1"/>
    <xf numFmtId="4" fontId="5" fillId="2" borderId="27" xfId="0" quotePrefix="1" applyNumberFormat="1" applyFont="1" applyFill="1" applyBorder="1"/>
    <xf numFmtId="4" fontId="5" fillId="2" borderId="27" xfId="0" applyNumberFormat="1" applyFont="1" applyFill="1" applyBorder="1"/>
    <xf numFmtId="4" fontId="4" fillId="2" borderId="2" xfId="0" applyNumberFormat="1" applyFont="1" applyFill="1" applyBorder="1"/>
    <xf numFmtId="4" fontId="5" fillId="2" borderId="0" xfId="0" applyNumberFormat="1" applyFont="1" applyFill="1"/>
    <xf numFmtId="4" fontId="4" fillId="2" borderId="0" xfId="0" applyNumberFormat="1" applyFont="1" applyFill="1" applyBorder="1"/>
    <xf numFmtId="3" fontId="4" fillId="2" borderId="0" xfId="0" applyNumberFormat="1" applyFont="1" applyFill="1" applyBorder="1" applyAlignment="1">
      <alignment vertical="center" wrapText="1"/>
    </xf>
    <xf numFmtId="3" fontId="4" fillId="2" borderId="0" xfId="3" applyNumberFormat="1" applyFont="1" applyFill="1" applyBorder="1" applyAlignment="1">
      <alignment horizontal="right" vertical="top" wrapText="1"/>
    </xf>
    <xf numFmtId="3" fontId="4" fillId="2" borderId="0" xfId="0" applyNumberFormat="1" applyFont="1" applyFill="1" applyBorder="1" applyAlignment="1">
      <alignment horizontal="right" vertical="center" wrapText="1"/>
    </xf>
    <xf numFmtId="3" fontId="5" fillId="2" borderId="0" xfId="0" quotePrefix="1" applyNumberFormat="1" applyFont="1" applyFill="1"/>
    <xf numFmtId="3" fontId="3" fillId="2" borderId="0" xfId="0" applyNumberFormat="1" applyFont="1" applyFill="1"/>
    <xf numFmtId="4" fontId="5" fillId="2" borderId="1" xfId="0" applyNumberFormat="1" applyFont="1" applyFill="1" applyBorder="1"/>
    <xf numFmtId="4" fontId="4" fillId="2" borderId="9" xfId="0" applyNumberFormat="1" applyFont="1" applyFill="1" applyBorder="1" applyAlignment="1">
      <alignment vertical="center" wrapText="1"/>
    </xf>
    <xf numFmtId="4" fontId="4" fillId="2" borderId="16" xfId="0" applyNumberFormat="1" applyFont="1" applyFill="1" applyBorder="1" applyAlignment="1">
      <alignment vertical="center" wrapText="1"/>
    </xf>
    <xf numFmtId="4" fontId="5" fillId="2" borderId="18" xfId="0" applyNumberFormat="1" applyFont="1" applyFill="1" applyBorder="1"/>
    <xf numFmtId="4" fontId="5" fillId="2" borderId="22" xfId="0" applyNumberFormat="1" applyFont="1" applyFill="1" applyBorder="1"/>
    <xf numFmtId="4" fontId="5" fillId="2" borderId="25" xfId="0" applyNumberFormat="1" applyFont="1" applyFill="1" applyBorder="1"/>
    <xf numFmtId="4" fontId="5" fillId="2" borderId="28" xfId="0" applyNumberFormat="1" applyFont="1" applyFill="1" applyBorder="1"/>
    <xf numFmtId="4" fontId="5" fillId="2" borderId="5" xfId="0" applyNumberFormat="1" applyFont="1" applyFill="1" applyBorder="1"/>
    <xf numFmtId="4" fontId="5" fillId="2" borderId="13" xfId="0" applyNumberFormat="1" applyFont="1" applyFill="1" applyBorder="1"/>
    <xf numFmtId="4" fontId="5" fillId="2" borderId="15" xfId="0" applyNumberFormat="1" applyFont="1" applyFill="1" applyBorder="1"/>
    <xf numFmtId="3" fontId="4" fillId="2" borderId="12" xfId="2" applyNumberFormat="1" applyFont="1" applyFill="1" applyBorder="1" applyAlignment="1">
      <alignment horizontal="center" vertical="center" wrapText="1"/>
    </xf>
    <xf numFmtId="3" fontId="4" fillId="2" borderId="19" xfId="2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3" fontId="4" fillId="2" borderId="9" xfId="1" applyNumberFormat="1" applyFont="1" applyFill="1" applyBorder="1" applyAlignment="1">
      <alignment horizontal="center" vertical="center" wrapText="1"/>
    </xf>
    <xf numFmtId="3" fontId="4" fillId="2" borderId="10" xfId="1" applyNumberFormat="1" applyFont="1" applyFill="1" applyBorder="1" applyAlignment="1">
      <alignment horizontal="center" vertical="center" wrapText="1"/>
    </xf>
    <xf numFmtId="3" fontId="4" fillId="2" borderId="11" xfId="1" applyNumberFormat="1" applyFont="1" applyFill="1" applyBorder="1" applyAlignment="1">
      <alignment horizontal="center" vertical="center" wrapText="1"/>
    </xf>
    <xf numFmtId="3" fontId="4" fillId="2" borderId="5" xfId="1" applyNumberFormat="1" applyFont="1" applyFill="1" applyBorder="1" applyAlignment="1">
      <alignment horizontal="center" vertical="center" wrapText="1"/>
    </xf>
    <xf numFmtId="3" fontId="4" fillId="2" borderId="15" xfId="1" applyNumberFormat="1" applyFont="1" applyFill="1" applyBorder="1" applyAlignment="1">
      <alignment horizontal="center" vertical="center" wrapText="1"/>
    </xf>
    <xf numFmtId="3" fontId="4" fillId="2" borderId="7" xfId="1" applyNumberFormat="1" applyFont="1" applyFill="1" applyBorder="1" applyAlignment="1">
      <alignment horizontal="center" vertical="center" wrapText="1"/>
    </xf>
    <xf numFmtId="3" fontId="4" fillId="2" borderId="8" xfId="1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3" fontId="4" fillId="2" borderId="13" xfId="0" applyNumberFormat="1" applyFont="1" applyFill="1" applyBorder="1" applyAlignment="1">
      <alignment horizontal="center" vertical="center" wrapText="1"/>
    </xf>
    <xf numFmtId="3" fontId="4" fillId="2" borderId="15" xfId="0" applyNumberFormat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 wrapText="1"/>
    </xf>
    <xf numFmtId="3" fontId="4" fillId="2" borderId="1" xfId="2" applyNumberFormat="1" applyFont="1" applyFill="1" applyBorder="1" applyAlignment="1">
      <alignment horizontal="center" vertical="center" wrapText="1"/>
    </xf>
    <xf numFmtId="3" fontId="4" fillId="2" borderId="18" xfId="2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2" xfId="2"/>
    <cellStyle name="Normal 5 2" xfId="1"/>
    <cellStyle name="Normal_Foaie de lucru din cna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AS59"/>
  <sheetViews>
    <sheetView tabSelected="1" topLeftCell="AD16" zoomScaleNormal="100" workbookViewId="0">
      <selection activeCell="AQ50" sqref="AQ50"/>
    </sheetView>
  </sheetViews>
  <sheetFormatPr defaultColWidth="11.5546875" defaultRowHeight="13.2" x14ac:dyDescent="0.25"/>
  <cols>
    <col min="1" max="1" width="11.5546875" style="2"/>
    <col min="2" max="17" width="11.6640625" style="2" bestFit="1" customWidth="1"/>
    <col min="18" max="18" width="10.6640625" style="2" customWidth="1"/>
    <col min="19" max="19" width="10.44140625" style="2" customWidth="1"/>
    <col min="20" max="20" width="11.6640625" style="2" bestFit="1" customWidth="1"/>
    <col min="21" max="22" width="10.88671875" style="2" customWidth="1"/>
    <col min="23" max="23" width="10" style="2" customWidth="1"/>
    <col min="24" max="24" width="12.6640625" style="2" bestFit="1" customWidth="1"/>
    <col min="25" max="35" width="11.6640625" style="2" bestFit="1" customWidth="1"/>
    <col min="36" max="36" width="12.6640625" style="2" bestFit="1" customWidth="1"/>
    <col min="37" max="37" width="11.6640625" style="2" bestFit="1" customWidth="1"/>
    <col min="38" max="38" width="11.44140625" style="2" customWidth="1"/>
    <col min="39" max="39" width="11.6640625" style="2" bestFit="1" customWidth="1"/>
    <col min="40" max="40" width="12" style="2" bestFit="1" customWidth="1"/>
    <col min="41" max="41" width="13.109375" style="2" customWidth="1"/>
    <col min="42" max="42" width="10.6640625" style="2" customWidth="1"/>
    <col min="43" max="43" width="13.6640625" style="2" customWidth="1"/>
    <col min="44" max="16384" width="11.5546875" style="2"/>
  </cols>
  <sheetData>
    <row r="1" spans="1:43" s="1" customFormat="1" ht="15" x14ac:dyDescent="0.25"/>
    <row r="2" spans="1:43" s="1" customFormat="1" ht="15.6" x14ac:dyDescent="0.3">
      <c r="A2" s="54" t="s">
        <v>130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</row>
    <row r="3" spans="1:43" s="1" customFormat="1" ht="15" x14ac:dyDescent="0.25"/>
    <row r="4" spans="1:43" s="1" customFormat="1" ht="15.6" x14ac:dyDescent="0.3">
      <c r="A4" s="55" t="s">
        <v>131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</row>
    <row r="5" spans="1:43" x14ac:dyDescent="0.25">
      <c r="AQ5" s="3" t="s">
        <v>0</v>
      </c>
    </row>
    <row r="6" spans="1:43" ht="13.8" thickBot="1" x14ac:dyDescent="0.3"/>
    <row r="7" spans="1:43" s="5" customFormat="1" ht="44.4" customHeight="1" thickBot="1" x14ac:dyDescent="0.25">
      <c r="A7" s="56" t="s">
        <v>1</v>
      </c>
      <c r="B7" s="59" t="s">
        <v>2</v>
      </c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59" t="s">
        <v>3</v>
      </c>
      <c r="AF7" s="60"/>
      <c r="AG7" s="60"/>
      <c r="AH7" s="60"/>
      <c r="AI7" s="60"/>
      <c r="AJ7" s="60"/>
      <c r="AK7" s="60"/>
      <c r="AL7" s="60"/>
      <c r="AM7" s="60"/>
      <c r="AN7" s="60"/>
      <c r="AO7" s="4"/>
      <c r="AP7" s="4"/>
      <c r="AQ7" s="68" t="s">
        <v>4</v>
      </c>
    </row>
    <row r="8" spans="1:43" s="5" customFormat="1" ht="34.950000000000003" customHeight="1" thickBot="1" x14ac:dyDescent="0.25">
      <c r="A8" s="57"/>
      <c r="B8" s="64" t="s">
        <v>5</v>
      </c>
      <c r="C8" s="64" t="s">
        <v>6</v>
      </c>
      <c r="D8" s="64" t="s">
        <v>7</v>
      </c>
      <c r="E8" s="64" t="s">
        <v>8</v>
      </c>
      <c r="F8" s="64" t="s">
        <v>9</v>
      </c>
      <c r="G8" s="64" t="s">
        <v>10</v>
      </c>
      <c r="H8" s="64" t="s">
        <v>11</v>
      </c>
      <c r="I8" s="64" t="s">
        <v>12</v>
      </c>
      <c r="J8" s="64" t="s">
        <v>13</v>
      </c>
      <c r="K8" s="64" t="s">
        <v>14</v>
      </c>
      <c r="L8" s="66" t="s">
        <v>15</v>
      </c>
      <c r="M8" s="67"/>
      <c r="N8" s="64" t="s">
        <v>16</v>
      </c>
      <c r="O8" s="64" t="s">
        <v>17</v>
      </c>
      <c r="P8" s="64" t="s">
        <v>18</v>
      </c>
      <c r="Q8" s="64" t="s">
        <v>19</v>
      </c>
      <c r="R8" s="61" t="s">
        <v>20</v>
      </c>
      <c r="S8" s="62"/>
      <c r="T8" s="63"/>
      <c r="U8" s="61" t="s">
        <v>21</v>
      </c>
      <c r="V8" s="62"/>
      <c r="W8" s="63"/>
      <c r="X8" s="64" t="s">
        <v>22</v>
      </c>
      <c r="Y8" s="64" t="s">
        <v>23</v>
      </c>
      <c r="Z8" s="64" t="s">
        <v>24</v>
      </c>
      <c r="AA8" s="64" t="s">
        <v>25</v>
      </c>
      <c r="AB8" s="71" t="s">
        <v>26</v>
      </c>
      <c r="AC8" s="72"/>
      <c r="AD8" s="73" t="s">
        <v>27</v>
      </c>
      <c r="AE8" s="52" t="s">
        <v>28</v>
      </c>
      <c r="AF8" s="52" t="s">
        <v>29</v>
      </c>
      <c r="AG8" s="52" t="s">
        <v>30</v>
      </c>
      <c r="AH8" s="52" t="s">
        <v>31</v>
      </c>
      <c r="AI8" s="52" t="s">
        <v>32</v>
      </c>
      <c r="AJ8" s="52" t="s">
        <v>33</v>
      </c>
      <c r="AK8" s="52" t="s">
        <v>34</v>
      </c>
      <c r="AL8" s="52" t="s">
        <v>35</v>
      </c>
      <c r="AM8" s="52" t="s">
        <v>36</v>
      </c>
      <c r="AN8" s="52" t="s">
        <v>17</v>
      </c>
      <c r="AO8" s="52" t="s">
        <v>7</v>
      </c>
      <c r="AP8" s="52" t="s">
        <v>22</v>
      </c>
      <c r="AQ8" s="69"/>
    </row>
    <row r="9" spans="1:43" s="5" customFormat="1" ht="40.799999999999997" customHeight="1" thickBot="1" x14ac:dyDescent="0.2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" t="s">
        <v>37</v>
      </c>
      <c r="M9" s="6" t="s">
        <v>38</v>
      </c>
      <c r="N9" s="65"/>
      <c r="O9" s="65"/>
      <c r="P9" s="65"/>
      <c r="Q9" s="65"/>
      <c r="R9" s="6" t="s">
        <v>39</v>
      </c>
      <c r="S9" s="6" t="s">
        <v>40</v>
      </c>
      <c r="T9" s="6" t="s">
        <v>41</v>
      </c>
      <c r="U9" s="6" t="s">
        <v>39</v>
      </c>
      <c r="V9" s="6" t="s">
        <v>40</v>
      </c>
      <c r="W9" s="6" t="s">
        <v>41</v>
      </c>
      <c r="X9" s="65"/>
      <c r="Y9" s="65"/>
      <c r="Z9" s="65"/>
      <c r="AA9" s="65"/>
      <c r="AB9" s="7" t="s">
        <v>42</v>
      </c>
      <c r="AC9" s="8" t="s">
        <v>43</v>
      </c>
      <c r="AD9" s="74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70"/>
    </row>
    <row r="10" spans="1:43" s="5" customFormat="1" ht="21" thickBot="1" x14ac:dyDescent="0.25">
      <c r="A10" s="9" t="s">
        <v>44</v>
      </c>
      <c r="B10" s="9" t="s">
        <v>45</v>
      </c>
      <c r="C10" s="9" t="s">
        <v>46</v>
      </c>
      <c r="D10" s="9" t="s">
        <v>47</v>
      </c>
      <c r="E10" s="9" t="s">
        <v>48</v>
      </c>
      <c r="F10" s="9" t="s">
        <v>49</v>
      </c>
      <c r="G10" s="9" t="s">
        <v>50</v>
      </c>
      <c r="H10" s="9" t="s">
        <v>51</v>
      </c>
      <c r="I10" s="9" t="s">
        <v>52</v>
      </c>
      <c r="J10" s="9" t="s">
        <v>53</v>
      </c>
      <c r="K10" s="9" t="s">
        <v>54</v>
      </c>
      <c r="L10" s="9" t="s">
        <v>55</v>
      </c>
      <c r="M10" s="9" t="s">
        <v>56</v>
      </c>
      <c r="N10" s="9" t="s">
        <v>57</v>
      </c>
      <c r="O10" s="9" t="s">
        <v>58</v>
      </c>
      <c r="P10" s="9" t="s">
        <v>59</v>
      </c>
      <c r="Q10" s="9" t="s">
        <v>60</v>
      </c>
      <c r="R10" s="9" t="s">
        <v>61</v>
      </c>
      <c r="S10" s="9" t="s">
        <v>62</v>
      </c>
      <c r="T10" s="9" t="s">
        <v>63</v>
      </c>
      <c r="U10" s="9" t="s">
        <v>64</v>
      </c>
      <c r="V10" s="9" t="s">
        <v>65</v>
      </c>
      <c r="W10" s="9" t="s">
        <v>66</v>
      </c>
      <c r="X10" s="9" t="s">
        <v>67</v>
      </c>
      <c r="Y10" s="9" t="s">
        <v>68</v>
      </c>
      <c r="Z10" s="9" t="s">
        <v>69</v>
      </c>
      <c r="AA10" s="9" t="s">
        <v>70</v>
      </c>
      <c r="AB10" s="9" t="s">
        <v>71</v>
      </c>
      <c r="AC10" s="9" t="s">
        <v>72</v>
      </c>
      <c r="AD10" s="10" t="s">
        <v>73</v>
      </c>
      <c r="AE10" s="9" t="s">
        <v>74</v>
      </c>
      <c r="AF10" s="9" t="s">
        <v>75</v>
      </c>
      <c r="AG10" s="9" t="s">
        <v>76</v>
      </c>
      <c r="AH10" s="9" t="s">
        <v>77</v>
      </c>
      <c r="AI10" s="9" t="s">
        <v>78</v>
      </c>
      <c r="AJ10" s="9" t="s">
        <v>79</v>
      </c>
      <c r="AK10" s="9" t="s">
        <v>80</v>
      </c>
      <c r="AL10" s="9" t="s">
        <v>81</v>
      </c>
      <c r="AM10" s="9" t="s">
        <v>82</v>
      </c>
      <c r="AN10" s="9" t="s">
        <v>83</v>
      </c>
      <c r="AO10" s="9" t="s">
        <v>84</v>
      </c>
      <c r="AP10" s="9" t="s">
        <v>85</v>
      </c>
      <c r="AQ10" s="9" t="s">
        <v>86</v>
      </c>
    </row>
    <row r="11" spans="1:43" s="5" customFormat="1" ht="10.199999999999999" x14ac:dyDescent="0.2">
      <c r="A11" s="42" t="s">
        <v>87</v>
      </c>
      <c r="B11" s="11">
        <v>0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3">
        <v>0</v>
      </c>
      <c r="AB11" s="13">
        <v>0</v>
      </c>
      <c r="AC11" s="13">
        <v>0</v>
      </c>
      <c r="AD11" s="14">
        <v>0</v>
      </c>
      <c r="AE11" s="15">
        <v>808826.39</v>
      </c>
      <c r="AF11" s="13">
        <v>0</v>
      </c>
      <c r="AG11" s="13">
        <v>10485.85</v>
      </c>
      <c r="AH11" s="13">
        <v>0</v>
      </c>
      <c r="AI11" s="13">
        <v>35650.019999999997</v>
      </c>
      <c r="AJ11" s="12">
        <v>0</v>
      </c>
      <c r="AK11" s="16">
        <v>627349.26</v>
      </c>
      <c r="AL11" s="17">
        <v>0</v>
      </c>
      <c r="AM11" s="17">
        <v>0</v>
      </c>
      <c r="AN11" s="17">
        <v>6796.2</v>
      </c>
      <c r="AO11" s="17">
        <v>0</v>
      </c>
      <c r="AP11" s="46">
        <v>1090059.6599999999</v>
      </c>
      <c r="AQ11" s="49">
        <v>2579167.38</v>
      </c>
    </row>
    <row r="12" spans="1:43" s="5" customFormat="1" ht="10.199999999999999" x14ac:dyDescent="0.2">
      <c r="A12" s="18" t="s">
        <v>88</v>
      </c>
      <c r="B12" s="19">
        <v>0</v>
      </c>
      <c r="C12" s="20">
        <v>0</v>
      </c>
      <c r="D12" s="20">
        <v>0</v>
      </c>
      <c r="E12" s="20">
        <v>0</v>
      </c>
      <c r="F12" s="20">
        <v>0</v>
      </c>
      <c r="G12" s="20">
        <v>608740.05000000005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10826.04</v>
      </c>
      <c r="O12" s="20">
        <v>145285.53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1">
        <v>0</v>
      </c>
      <c r="AB12" s="21">
        <v>0</v>
      </c>
      <c r="AC12" s="21">
        <v>0</v>
      </c>
      <c r="AD12" s="22">
        <v>278580.02</v>
      </c>
      <c r="AE12" s="23">
        <v>248391.72</v>
      </c>
      <c r="AF12" s="21">
        <v>0</v>
      </c>
      <c r="AG12" s="21">
        <v>8473.3799999999992</v>
      </c>
      <c r="AH12" s="21">
        <v>0</v>
      </c>
      <c r="AI12" s="21">
        <v>86866.15</v>
      </c>
      <c r="AJ12" s="20">
        <v>273292.28999999998</v>
      </c>
      <c r="AK12" s="24">
        <v>13716.36</v>
      </c>
      <c r="AL12" s="25">
        <v>0</v>
      </c>
      <c r="AM12" s="25">
        <v>5004.3599999999997</v>
      </c>
      <c r="AN12" s="25">
        <v>0</v>
      </c>
      <c r="AO12" s="25">
        <v>0</v>
      </c>
      <c r="AP12" s="47">
        <v>0</v>
      </c>
      <c r="AQ12" s="50">
        <v>1679175.9000000001</v>
      </c>
    </row>
    <row r="13" spans="1:43" s="5" customFormat="1" ht="10.199999999999999" x14ac:dyDescent="0.2">
      <c r="A13" s="18" t="s">
        <v>89</v>
      </c>
      <c r="B13" s="19">
        <v>0</v>
      </c>
      <c r="C13" s="20">
        <v>0</v>
      </c>
      <c r="D13" s="20">
        <v>589215.87</v>
      </c>
      <c r="E13" s="20">
        <v>0</v>
      </c>
      <c r="F13" s="20">
        <v>36383.339999999997</v>
      </c>
      <c r="G13" s="20">
        <v>428954.38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181029.99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1">
        <v>0</v>
      </c>
      <c r="AB13" s="21">
        <v>0</v>
      </c>
      <c r="AC13" s="21">
        <v>0</v>
      </c>
      <c r="AD13" s="22">
        <v>0</v>
      </c>
      <c r="AE13" s="23">
        <v>1211902.48</v>
      </c>
      <c r="AF13" s="21">
        <v>238917.81</v>
      </c>
      <c r="AG13" s="21">
        <v>14828.42</v>
      </c>
      <c r="AH13" s="21">
        <v>0</v>
      </c>
      <c r="AI13" s="21">
        <v>80406.61</v>
      </c>
      <c r="AJ13" s="20">
        <v>0</v>
      </c>
      <c r="AK13" s="24">
        <v>503525.38</v>
      </c>
      <c r="AL13" s="25">
        <v>0</v>
      </c>
      <c r="AM13" s="25">
        <v>0</v>
      </c>
      <c r="AN13" s="25">
        <v>6867.06</v>
      </c>
      <c r="AO13" s="25">
        <v>0</v>
      </c>
      <c r="AP13" s="47">
        <v>1090059.6599999999</v>
      </c>
      <c r="AQ13" s="50">
        <v>4382091</v>
      </c>
    </row>
    <row r="14" spans="1:43" s="5" customFormat="1" ht="10.199999999999999" x14ac:dyDescent="0.2">
      <c r="A14" s="18" t="s">
        <v>90</v>
      </c>
      <c r="B14" s="19">
        <v>95773.3</v>
      </c>
      <c r="C14" s="20">
        <v>72684.89</v>
      </c>
      <c r="D14" s="20">
        <v>143662.87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1">
        <v>0</v>
      </c>
      <c r="AB14" s="21">
        <v>0</v>
      </c>
      <c r="AC14" s="21">
        <v>0</v>
      </c>
      <c r="AD14" s="22">
        <v>0</v>
      </c>
      <c r="AE14" s="23">
        <v>385392.98</v>
      </c>
      <c r="AF14" s="21">
        <v>263067.93</v>
      </c>
      <c r="AG14" s="21">
        <v>20706.810000000001</v>
      </c>
      <c r="AH14" s="21">
        <v>0</v>
      </c>
      <c r="AI14" s="21">
        <v>90377.73</v>
      </c>
      <c r="AJ14" s="20">
        <v>0</v>
      </c>
      <c r="AK14" s="24">
        <v>495295.56</v>
      </c>
      <c r="AL14" s="25">
        <v>0</v>
      </c>
      <c r="AM14" s="25">
        <v>0</v>
      </c>
      <c r="AN14" s="25">
        <v>10300.59</v>
      </c>
      <c r="AO14" s="25">
        <v>0</v>
      </c>
      <c r="AP14" s="47">
        <v>0</v>
      </c>
      <c r="AQ14" s="50">
        <v>1577262.6600000001</v>
      </c>
    </row>
    <row r="15" spans="1:43" s="5" customFormat="1" ht="10.199999999999999" x14ac:dyDescent="0.2">
      <c r="A15" s="18" t="s">
        <v>91</v>
      </c>
      <c r="B15" s="19">
        <v>810179.55</v>
      </c>
      <c r="C15" s="20">
        <v>139039.44</v>
      </c>
      <c r="D15" s="20">
        <v>0</v>
      </c>
      <c r="E15" s="20">
        <v>0</v>
      </c>
      <c r="F15" s="20">
        <v>0</v>
      </c>
      <c r="G15" s="20">
        <v>0</v>
      </c>
      <c r="H15" s="20">
        <v>364165.19</v>
      </c>
      <c r="I15" s="20">
        <v>0</v>
      </c>
      <c r="J15" s="20">
        <v>128887.64</v>
      </c>
      <c r="K15" s="20">
        <v>36727.79</v>
      </c>
      <c r="L15" s="20">
        <v>0</v>
      </c>
      <c r="M15" s="20">
        <v>0</v>
      </c>
      <c r="N15" s="20">
        <v>0</v>
      </c>
      <c r="O15" s="20">
        <v>2543.4699999999998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1">
        <v>0</v>
      </c>
      <c r="AB15" s="21">
        <v>0</v>
      </c>
      <c r="AC15" s="21">
        <v>0</v>
      </c>
      <c r="AD15" s="22">
        <v>0</v>
      </c>
      <c r="AE15" s="23">
        <v>1026643.97</v>
      </c>
      <c r="AF15" s="21">
        <v>419369.25</v>
      </c>
      <c r="AG15" s="21">
        <v>31245.63</v>
      </c>
      <c r="AH15" s="21">
        <v>0</v>
      </c>
      <c r="AI15" s="21">
        <v>150913.10999999999</v>
      </c>
      <c r="AJ15" s="20">
        <v>364389.72</v>
      </c>
      <c r="AK15" s="24">
        <v>49378.879999999997</v>
      </c>
      <c r="AL15" s="25">
        <v>0</v>
      </c>
      <c r="AM15" s="25">
        <v>0</v>
      </c>
      <c r="AN15" s="25">
        <v>152786.72</v>
      </c>
      <c r="AO15" s="25">
        <v>0</v>
      </c>
      <c r="AP15" s="47">
        <v>0</v>
      </c>
      <c r="AQ15" s="50">
        <v>3676270.3599999994</v>
      </c>
    </row>
    <row r="16" spans="1:43" s="5" customFormat="1" ht="10.199999999999999" x14ac:dyDescent="0.2">
      <c r="A16" s="18" t="s">
        <v>92</v>
      </c>
      <c r="B16" s="19">
        <v>0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204149.57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1">
        <v>0</v>
      </c>
      <c r="AB16" s="21">
        <v>0</v>
      </c>
      <c r="AC16" s="21">
        <v>0</v>
      </c>
      <c r="AD16" s="22">
        <v>0</v>
      </c>
      <c r="AE16" s="23">
        <v>0</v>
      </c>
      <c r="AF16" s="21">
        <v>0</v>
      </c>
      <c r="AG16" s="21">
        <v>988.55</v>
      </c>
      <c r="AH16" s="21">
        <v>0</v>
      </c>
      <c r="AI16" s="21">
        <v>82348.27</v>
      </c>
      <c r="AJ16" s="20">
        <v>0</v>
      </c>
      <c r="AK16" s="24">
        <v>0</v>
      </c>
      <c r="AL16" s="25">
        <v>0</v>
      </c>
      <c r="AM16" s="25">
        <v>0</v>
      </c>
      <c r="AN16" s="25">
        <v>0</v>
      </c>
      <c r="AO16" s="25">
        <v>0</v>
      </c>
      <c r="AP16" s="47">
        <v>0</v>
      </c>
      <c r="AQ16" s="50">
        <v>287486.39</v>
      </c>
    </row>
    <row r="17" spans="1:43" s="5" customFormat="1" ht="10.199999999999999" x14ac:dyDescent="0.2">
      <c r="A17" s="18" t="s">
        <v>93</v>
      </c>
      <c r="B17" s="19">
        <v>0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1">
        <v>0</v>
      </c>
      <c r="AB17" s="21">
        <v>0</v>
      </c>
      <c r="AC17" s="21">
        <v>0</v>
      </c>
      <c r="AD17" s="22">
        <v>0</v>
      </c>
      <c r="AE17" s="23">
        <v>191496.78</v>
      </c>
      <c r="AF17" s="21">
        <v>248993.31</v>
      </c>
      <c r="AG17" s="21">
        <v>2647.93</v>
      </c>
      <c r="AH17" s="21">
        <v>0</v>
      </c>
      <c r="AI17" s="21">
        <v>60251.82</v>
      </c>
      <c r="AJ17" s="20">
        <v>0</v>
      </c>
      <c r="AK17" s="24">
        <v>0</v>
      </c>
      <c r="AL17" s="25">
        <v>0</v>
      </c>
      <c r="AM17" s="25">
        <v>0</v>
      </c>
      <c r="AN17" s="25">
        <v>0</v>
      </c>
      <c r="AO17" s="25">
        <v>0</v>
      </c>
      <c r="AP17" s="47">
        <v>242235.48</v>
      </c>
      <c r="AQ17" s="50">
        <v>745625.32</v>
      </c>
    </row>
    <row r="18" spans="1:43" s="5" customFormat="1" ht="10.199999999999999" x14ac:dyDescent="0.2">
      <c r="A18" s="18" t="s">
        <v>94</v>
      </c>
      <c r="B18" s="19">
        <v>0</v>
      </c>
      <c r="C18" s="20">
        <v>0</v>
      </c>
      <c r="D18" s="20">
        <v>287249.09999999998</v>
      </c>
      <c r="E18" s="20">
        <v>0</v>
      </c>
      <c r="F18" s="20">
        <v>0</v>
      </c>
      <c r="G18" s="20">
        <v>594830.34</v>
      </c>
      <c r="H18" s="20">
        <v>0</v>
      </c>
      <c r="I18" s="20">
        <v>0</v>
      </c>
      <c r="J18" s="20">
        <v>205513.04</v>
      </c>
      <c r="K18" s="20">
        <v>0</v>
      </c>
      <c r="L18" s="20">
        <v>0</v>
      </c>
      <c r="M18" s="20">
        <v>97038.56</v>
      </c>
      <c r="N18" s="20">
        <v>0</v>
      </c>
      <c r="O18" s="20">
        <v>96479.43</v>
      </c>
      <c r="P18" s="20">
        <v>0</v>
      </c>
      <c r="Q18" s="20">
        <v>58734.35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1">
        <v>0</v>
      </c>
      <c r="AB18" s="21">
        <v>0</v>
      </c>
      <c r="AC18" s="21">
        <v>0</v>
      </c>
      <c r="AD18" s="22">
        <v>344129.17</v>
      </c>
      <c r="AE18" s="23">
        <v>1388430.85</v>
      </c>
      <c r="AF18" s="21">
        <v>513588.45</v>
      </c>
      <c r="AG18" s="21">
        <v>13769.26</v>
      </c>
      <c r="AH18" s="21">
        <v>0</v>
      </c>
      <c r="AI18" s="21">
        <v>120503.63</v>
      </c>
      <c r="AJ18" s="20">
        <v>0</v>
      </c>
      <c r="AK18" s="24">
        <v>396161.13</v>
      </c>
      <c r="AL18" s="25">
        <v>58684.97</v>
      </c>
      <c r="AM18" s="25">
        <v>0</v>
      </c>
      <c r="AN18" s="25">
        <v>42350.17</v>
      </c>
      <c r="AO18" s="25">
        <v>0</v>
      </c>
      <c r="AP18" s="47">
        <v>767079.02</v>
      </c>
      <c r="AQ18" s="50">
        <v>4984541.47</v>
      </c>
    </row>
    <row r="19" spans="1:43" s="5" customFormat="1" ht="10.199999999999999" x14ac:dyDescent="0.2">
      <c r="A19" s="18" t="s">
        <v>95</v>
      </c>
      <c r="B19" s="19">
        <v>0</v>
      </c>
      <c r="C19" s="20">
        <v>33847.230000000003</v>
      </c>
      <c r="D19" s="20">
        <v>0</v>
      </c>
      <c r="E19" s="20">
        <v>0</v>
      </c>
      <c r="F19" s="20">
        <v>0</v>
      </c>
      <c r="G19" s="20">
        <v>576815.48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6">
        <v>0</v>
      </c>
      <c r="O19" s="20">
        <v>7390.98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1">
        <v>0</v>
      </c>
      <c r="AB19" s="21">
        <v>0</v>
      </c>
      <c r="AC19" s="21">
        <v>0</v>
      </c>
      <c r="AD19" s="22">
        <v>0</v>
      </c>
      <c r="AE19" s="23">
        <v>1415093.76</v>
      </c>
      <c r="AF19" s="21">
        <v>243475.42</v>
      </c>
      <c r="AG19" s="21">
        <v>7414.23</v>
      </c>
      <c r="AH19" s="21">
        <v>0</v>
      </c>
      <c r="AI19" s="21">
        <v>0</v>
      </c>
      <c r="AJ19" s="20">
        <v>592452.12</v>
      </c>
      <c r="AK19" s="24">
        <v>0</v>
      </c>
      <c r="AL19" s="25">
        <v>0</v>
      </c>
      <c r="AM19" s="25">
        <v>0</v>
      </c>
      <c r="AN19" s="25">
        <v>40989.78</v>
      </c>
      <c r="AO19" s="25">
        <v>0</v>
      </c>
      <c r="AP19" s="47">
        <v>0</v>
      </c>
      <c r="AQ19" s="50">
        <v>2917478.9999999995</v>
      </c>
    </row>
    <row r="20" spans="1:43" s="5" customFormat="1" ht="10.199999999999999" x14ac:dyDescent="0.2">
      <c r="A20" s="18" t="s">
        <v>96</v>
      </c>
      <c r="B20" s="19">
        <v>0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23418.81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Q20" s="20">
        <v>0</v>
      </c>
      <c r="R20" s="20">
        <v>0</v>
      </c>
      <c r="S20" s="20">
        <v>0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1">
        <v>0</v>
      </c>
      <c r="AB20" s="21">
        <v>0</v>
      </c>
      <c r="AC20" s="21">
        <v>0</v>
      </c>
      <c r="AD20" s="22">
        <v>0</v>
      </c>
      <c r="AE20" s="23">
        <v>361744.24</v>
      </c>
      <c r="AF20" s="21">
        <v>255367.92</v>
      </c>
      <c r="AG20" s="21">
        <v>10062.15</v>
      </c>
      <c r="AH20" s="21">
        <v>0</v>
      </c>
      <c r="AI20" s="21">
        <v>0</v>
      </c>
      <c r="AJ20" s="20">
        <v>0</v>
      </c>
      <c r="AK20" s="24">
        <v>0</v>
      </c>
      <c r="AL20" s="25">
        <v>60018.720000000001</v>
      </c>
      <c r="AM20" s="25">
        <v>0</v>
      </c>
      <c r="AN20" s="25">
        <v>72892.679999999993</v>
      </c>
      <c r="AO20" s="25">
        <v>0</v>
      </c>
      <c r="AP20" s="47">
        <v>0</v>
      </c>
      <c r="AQ20" s="50">
        <v>783504.52</v>
      </c>
    </row>
    <row r="21" spans="1:43" s="5" customFormat="1" ht="10.199999999999999" x14ac:dyDescent="0.2">
      <c r="A21" s="18" t="s">
        <v>97</v>
      </c>
      <c r="B21" s="19">
        <v>0</v>
      </c>
      <c r="C21" s="20">
        <v>0</v>
      </c>
      <c r="D21" s="20">
        <v>0</v>
      </c>
      <c r="E21" s="20">
        <v>418740.5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121555.86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1">
        <v>0</v>
      </c>
      <c r="AB21" s="21">
        <v>0</v>
      </c>
      <c r="AC21" s="21">
        <v>0</v>
      </c>
      <c r="AD21" s="22">
        <v>0</v>
      </c>
      <c r="AE21" s="23">
        <v>0</v>
      </c>
      <c r="AF21" s="21">
        <v>0</v>
      </c>
      <c r="AG21" s="21">
        <v>9003.01</v>
      </c>
      <c r="AH21" s="21">
        <v>0</v>
      </c>
      <c r="AI21" s="21">
        <v>0</v>
      </c>
      <c r="AJ21" s="20">
        <v>546584.57999999996</v>
      </c>
      <c r="AK21" s="24">
        <v>0</v>
      </c>
      <c r="AL21" s="25">
        <v>0</v>
      </c>
      <c r="AM21" s="25">
        <v>0</v>
      </c>
      <c r="AN21" s="25">
        <v>0</v>
      </c>
      <c r="AO21" s="25">
        <v>0</v>
      </c>
      <c r="AP21" s="47">
        <v>0</v>
      </c>
      <c r="AQ21" s="50">
        <v>1095883.95</v>
      </c>
    </row>
    <row r="22" spans="1:43" s="5" customFormat="1" ht="10.199999999999999" x14ac:dyDescent="0.2">
      <c r="A22" s="18" t="s">
        <v>98</v>
      </c>
      <c r="B22" s="19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1">
        <v>0</v>
      </c>
      <c r="AB22" s="21">
        <v>0</v>
      </c>
      <c r="AC22" s="21">
        <v>0</v>
      </c>
      <c r="AD22" s="22">
        <v>0</v>
      </c>
      <c r="AE22" s="23">
        <v>733323.51</v>
      </c>
      <c r="AF22" s="21">
        <v>240342.21</v>
      </c>
      <c r="AG22" s="21">
        <v>0</v>
      </c>
      <c r="AH22" s="21">
        <v>0</v>
      </c>
      <c r="AI22" s="21">
        <v>0</v>
      </c>
      <c r="AJ22" s="20">
        <v>0</v>
      </c>
      <c r="AK22" s="24">
        <v>74068.350000000006</v>
      </c>
      <c r="AL22" s="25">
        <v>0</v>
      </c>
      <c r="AM22" s="25">
        <v>0</v>
      </c>
      <c r="AN22" s="25">
        <v>0</v>
      </c>
      <c r="AO22" s="25">
        <v>0</v>
      </c>
      <c r="AP22" s="47">
        <v>0</v>
      </c>
      <c r="AQ22" s="50">
        <v>1047734.07</v>
      </c>
    </row>
    <row r="23" spans="1:43" s="5" customFormat="1" ht="10.199999999999999" x14ac:dyDescent="0.2">
      <c r="A23" s="18" t="s">
        <v>99</v>
      </c>
      <c r="B23" s="19">
        <v>1210891.8999999999</v>
      </c>
      <c r="C23" s="20">
        <v>809198.56</v>
      </c>
      <c r="D23" s="20">
        <v>540693.32279999997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1617254.7246409999</v>
      </c>
      <c r="K23" s="20">
        <v>3142494.0933670001</v>
      </c>
      <c r="L23" s="20">
        <v>0</v>
      </c>
      <c r="M23" s="26">
        <v>1334521.1816659998</v>
      </c>
      <c r="N23" s="26">
        <v>73123.569199999998</v>
      </c>
      <c r="O23" s="20">
        <v>1436339.1864969998</v>
      </c>
      <c r="P23" s="20">
        <v>431900.448332</v>
      </c>
      <c r="Q23" s="20">
        <v>117073.65179999999</v>
      </c>
      <c r="R23" s="20">
        <v>0</v>
      </c>
      <c r="S23" s="20">
        <v>0</v>
      </c>
      <c r="T23" s="20">
        <v>0</v>
      </c>
      <c r="U23" s="20">
        <v>7054.6871000000001</v>
      </c>
      <c r="V23" s="20">
        <v>203862.52499999999</v>
      </c>
      <c r="W23" s="20">
        <v>210917.2121</v>
      </c>
      <c r="X23" s="20">
        <v>1045982.2100000001</v>
      </c>
      <c r="Y23" s="20">
        <v>472974.98</v>
      </c>
      <c r="Z23" s="20">
        <v>0</v>
      </c>
      <c r="AA23" s="21">
        <v>0</v>
      </c>
      <c r="AB23" s="21">
        <v>957492.11250000005</v>
      </c>
      <c r="AC23" s="21">
        <v>0</v>
      </c>
      <c r="AD23" s="22">
        <v>417311.87796399998</v>
      </c>
      <c r="AE23" s="23">
        <v>890826.7</v>
      </c>
      <c r="AF23" s="21">
        <v>764549.7</v>
      </c>
      <c r="AG23" s="21">
        <v>28068.16</v>
      </c>
      <c r="AH23" s="21">
        <v>14297.6</v>
      </c>
      <c r="AI23" s="21">
        <v>578513.34</v>
      </c>
      <c r="AJ23" s="20">
        <v>0</v>
      </c>
      <c r="AK23" s="24">
        <v>0</v>
      </c>
      <c r="AL23" s="25">
        <v>220068.75</v>
      </c>
      <c r="AM23" s="25">
        <v>0</v>
      </c>
      <c r="AN23" s="25">
        <v>137302.82</v>
      </c>
      <c r="AO23" s="25">
        <v>0</v>
      </c>
      <c r="AP23" s="47">
        <v>1372667.72</v>
      </c>
      <c r="AQ23" s="50">
        <v>17824463.820867002</v>
      </c>
    </row>
    <row r="24" spans="1:43" s="5" customFormat="1" ht="10.199999999999999" x14ac:dyDescent="0.2">
      <c r="A24" s="18" t="s">
        <v>100</v>
      </c>
      <c r="B24" s="19">
        <v>783757.46000000008</v>
      </c>
      <c r="C24" s="20">
        <v>164631.78</v>
      </c>
      <c r="D24" s="20">
        <v>143688.51</v>
      </c>
      <c r="E24" s="20">
        <v>535788.49</v>
      </c>
      <c r="F24" s="20">
        <v>36120.71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14660.279999999999</v>
      </c>
      <c r="O24" s="20">
        <v>68732.160000000003</v>
      </c>
      <c r="P24" s="20">
        <v>0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1046873.07</v>
      </c>
      <c r="Y24" s="20">
        <v>0</v>
      </c>
      <c r="Z24" s="20">
        <v>0</v>
      </c>
      <c r="AA24" s="21">
        <v>0</v>
      </c>
      <c r="AB24" s="21">
        <v>0</v>
      </c>
      <c r="AC24" s="21">
        <v>0</v>
      </c>
      <c r="AD24" s="22">
        <v>0</v>
      </c>
      <c r="AE24" s="23">
        <v>2400136.3999999994</v>
      </c>
      <c r="AF24" s="21">
        <v>377180.97</v>
      </c>
      <c r="AG24" s="21">
        <v>35005.550000000003</v>
      </c>
      <c r="AH24" s="21">
        <v>0</v>
      </c>
      <c r="AI24" s="21">
        <v>106950.01</v>
      </c>
      <c r="AJ24" s="20">
        <v>273292.28999999998</v>
      </c>
      <c r="AK24" s="24">
        <v>76811.569999999992</v>
      </c>
      <c r="AL24" s="25">
        <v>0</v>
      </c>
      <c r="AM24" s="25">
        <v>3336.24</v>
      </c>
      <c r="AN24" s="25">
        <v>38597.279999999999</v>
      </c>
      <c r="AO24" s="25">
        <v>0</v>
      </c>
      <c r="AP24" s="47">
        <v>0</v>
      </c>
      <c r="AQ24" s="50">
        <v>6105562.7699999986</v>
      </c>
    </row>
    <row r="25" spans="1:43" s="5" customFormat="1" ht="10.199999999999999" x14ac:dyDescent="0.2">
      <c r="A25" s="18" t="s">
        <v>101</v>
      </c>
      <c r="B25" s="19">
        <v>0</v>
      </c>
      <c r="C25" s="20">
        <v>0</v>
      </c>
      <c r="D25" s="20">
        <v>0</v>
      </c>
      <c r="E25" s="20">
        <v>0</v>
      </c>
      <c r="F25" s="20">
        <v>0</v>
      </c>
      <c r="G25" s="20">
        <v>429352.26</v>
      </c>
      <c r="H25" s="20">
        <v>134507.14000000001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1">
        <v>0</v>
      </c>
      <c r="AB25" s="21">
        <v>0</v>
      </c>
      <c r="AC25" s="21">
        <v>0</v>
      </c>
      <c r="AD25" s="22">
        <v>0</v>
      </c>
      <c r="AE25" s="23">
        <v>490177.81</v>
      </c>
      <c r="AF25" s="21">
        <v>503157.35</v>
      </c>
      <c r="AG25" s="21">
        <v>15711.08</v>
      </c>
      <c r="AH25" s="21">
        <v>0</v>
      </c>
      <c r="AI25" s="21">
        <v>30125.91</v>
      </c>
      <c r="AJ25" s="20">
        <v>0</v>
      </c>
      <c r="AK25" s="24">
        <v>0</v>
      </c>
      <c r="AL25" s="25">
        <v>0</v>
      </c>
      <c r="AM25" s="25">
        <v>0</v>
      </c>
      <c r="AN25" s="25">
        <v>0</v>
      </c>
      <c r="AO25" s="25">
        <v>0</v>
      </c>
      <c r="AP25" s="47">
        <v>161490.32</v>
      </c>
      <c r="AQ25" s="50">
        <v>1764521.87</v>
      </c>
    </row>
    <row r="26" spans="1:43" s="5" customFormat="1" ht="10.199999999999999" x14ac:dyDescent="0.2">
      <c r="A26" s="18" t="s">
        <v>102</v>
      </c>
      <c r="B26" s="19">
        <v>0</v>
      </c>
      <c r="C26" s="20">
        <v>0</v>
      </c>
      <c r="D26" s="20">
        <v>0</v>
      </c>
      <c r="E26" s="20">
        <v>0</v>
      </c>
      <c r="F26" s="20">
        <v>0</v>
      </c>
      <c r="G26" s="20">
        <v>223241.81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1">
        <v>0</v>
      </c>
      <c r="AB26" s="21">
        <v>0</v>
      </c>
      <c r="AC26" s="21">
        <v>0</v>
      </c>
      <c r="AD26" s="22">
        <v>0</v>
      </c>
      <c r="AE26" s="23">
        <v>1212848.73</v>
      </c>
      <c r="AF26" s="21">
        <v>281198.09000000003</v>
      </c>
      <c r="AG26" s="21">
        <v>7943.83</v>
      </c>
      <c r="AH26" s="21">
        <v>0</v>
      </c>
      <c r="AI26" s="21">
        <v>0</v>
      </c>
      <c r="AJ26" s="20">
        <v>0</v>
      </c>
      <c r="AK26" s="24">
        <v>104244.35</v>
      </c>
      <c r="AL26" s="25">
        <v>0</v>
      </c>
      <c r="AM26" s="25">
        <v>0</v>
      </c>
      <c r="AN26" s="25">
        <v>10300.58</v>
      </c>
      <c r="AO26" s="25">
        <v>0</v>
      </c>
      <c r="AP26" s="47">
        <v>726706.44</v>
      </c>
      <c r="AQ26" s="50">
        <v>2566483.8300000005</v>
      </c>
    </row>
    <row r="27" spans="1:43" s="5" customFormat="1" ht="10.199999999999999" x14ac:dyDescent="0.2">
      <c r="A27" s="18" t="s">
        <v>103</v>
      </c>
      <c r="B27" s="19">
        <v>0</v>
      </c>
      <c r="C27" s="20">
        <v>0</v>
      </c>
      <c r="D27" s="20">
        <v>310987.37</v>
      </c>
      <c r="E27" s="20">
        <v>0</v>
      </c>
      <c r="F27" s="20">
        <v>0</v>
      </c>
      <c r="G27" s="20">
        <v>264359.09000000003</v>
      </c>
      <c r="H27" s="20">
        <v>0</v>
      </c>
      <c r="I27" s="20">
        <v>0</v>
      </c>
      <c r="J27" s="20">
        <v>21765.94</v>
      </c>
      <c r="K27" s="20">
        <v>0</v>
      </c>
      <c r="L27" s="20">
        <v>0</v>
      </c>
      <c r="M27" s="20">
        <v>0</v>
      </c>
      <c r="N27" s="20">
        <v>0</v>
      </c>
      <c r="O27" s="20">
        <v>2463.15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1">
        <v>0</v>
      </c>
      <c r="AB27" s="21">
        <v>0</v>
      </c>
      <c r="AC27" s="21">
        <v>0</v>
      </c>
      <c r="AD27" s="22">
        <v>688258.35</v>
      </c>
      <c r="AE27" s="23">
        <v>1113017.1299999999</v>
      </c>
      <c r="AF27" s="21">
        <v>418193.11</v>
      </c>
      <c r="AG27" s="21">
        <v>14828.49</v>
      </c>
      <c r="AH27" s="21">
        <v>0</v>
      </c>
      <c r="AI27" s="21">
        <v>10041.959999999999</v>
      </c>
      <c r="AJ27" s="20">
        <v>334023.90999999997</v>
      </c>
      <c r="AK27" s="24">
        <v>0</v>
      </c>
      <c r="AL27" s="25">
        <v>0</v>
      </c>
      <c r="AM27" s="25">
        <v>6672.48</v>
      </c>
      <c r="AN27" s="25">
        <v>382282.78</v>
      </c>
      <c r="AO27" s="25">
        <v>0</v>
      </c>
      <c r="AP27" s="47">
        <v>767079.02</v>
      </c>
      <c r="AQ27" s="50">
        <v>4333972.7799999993</v>
      </c>
    </row>
    <row r="28" spans="1:43" s="5" customFormat="1" ht="10.199999999999999" x14ac:dyDescent="0.2">
      <c r="A28" s="18" t="s">
        <v>104</v>
      </c>
      <c r="B28" s="19">
        <v>0</v>
      </c>
      <c r="C28" s="20">
        <v>171790.87</v>
      </c>
      <c r="D28" s="20">
        <v>0</v>
      </c>
      <c r="E28" s="20">
        <v>0</v>
      </c>
      <c r="F28" s="20">
        <v>0</v>
      </c>
      <c r="G28" s="20">
        <v>156426.44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1">
        <v>0</v>
      </c>
      <c r="AB28" s="21">
        <v>0</v>
      </c>
      <c r="AC28" s="21">
        <v>0</v>
      </c>
      <c r="AD28" s="22">
        <v>0</v>
      </c>
      <c r="AE28" s="23">
        <v>688387.68</v>
      </c>
      <c r="AF28" s="21">
        <v>248869.54</v>
      </c>
      <c r="AG28" s="21">
        <v>19065.14</v>
      </c>
      <c r="AH28" s="21">
        <v>0</v>
      </c>
      <c r="AI28" s="21">
        <v>187285.85</v>
      </c>
      <c r="AJ28" s="20">
        <v>273292.28999999998</v>
      </c>
      <c r="AK28" s="24">
        <v>19202.900000000001</v>
      </c>
      <c r="AL28" s="25">
        <v>0</v>
      </c>
      <c r="AM28" s="25">
        <v>0</v>
      </c>
      <c r="AN28" s="25">
        <v>0</v>
      </c>
      <c r="AO28" s="25">
        <v>0</v>
      </c>
      <c r="AP28" s="47">
        <v>0</v>
      </c>
      <c r="AQ28" s="50">
        <v>1764320.7100000002</v>
      </c>
    </row>
    <row r="29" spans="1:43" s="5" customFormat="1" ht="10.199999999999999" x14ac:dyDescent="0.2">
      <c r="A29" s="18" t="s">
        <v>105</v>
      </c>
      <c r="B29" s="19">
        <v>0</v>
      </c>
      <c r="C29" s="20">
        <v>0</v>
      </c>
      <c r="D29" s="20">
        <v>0</v>
      </c>
      <c r="E29" s="20">
        <v>0</v>
      </c>
      <c r="F29" s="20">
        <v>0</v>
      </c>
      <c r="G29" s="20">
        <v>0</v>
      </c>
      <c r="H29" s="20">
        <v>283861.38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1">
        <v>0</v>
      </c>
      <c r="AB29" s="21">
        <v>0</v>
      </c>
      <c r="AC29" s="21">
        <v>0</v>
      </c>
      <c r="AD29" s="22">
        <v>0</v>
      </c>
      <c r="AE29" s="23">
        <v>685078.24</v>
      </c>
      <c r="AF29" s="21">
        <v>540</v>
      </c>
      <c r="AG29" s="21">
        <v>0</v>
      </c>
      <c r="AH29" s="21">
        <v>1976.3</v>
      </c>
      <c r="AI29" s="21">
        <v>0</v>
      </c>
      <c r="AJ29" s="20">
        <v>0</v>
      </c>
      <c r="AK29" s="24">
        <v>5486.54</v>
      </c>
      <c r="AL29" s="25">
        <v>0</v>
      </c>
      <c r="AM29" s="25">
        <v>0</v>
      </c>
      <c r="AN29" s="25">
        <v>0</v>
      </c>
      <c r="AO29" s="25">
        <v>0</v>
      </c>
      <c r="AP29" s="47">
        <v>0</v>
      </c>
      <c r="AQ29" s="50">
        <v>976942.46000000008</v>
      </c>
    </row>
    <row r="30" spans="1:43" s="5" customFormat="1" ht="10.199999999999999" x14ac:dyDescent="0.2">
      <c r="A30" s="18" t="s">
        <v>106</v>
      </c>
      <c r="B30" s="19">
        <v>0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26329.21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1">
        <v>0</v>
      </c>
      <c r="AB30" s="21">
        <v>0</v>
      </c>
      <c r="AC30" s="21">
        <v>0</v>
      </c>
      <c r="AD30" s="22">
        <v>0</v>
      </c>
      <c r="AE30" s="23">
        <v>281590.93</v>
      </c>
      <c r="AF30" s="21">
        <v>9669.4500000000007</v>
      </c>
      <c r="AG30" s="21">
        <v>7414.22</v>
      </c>
      <c r="AH30" s="21">
        <v>0</v>
      </c>
      <c r="AI30" s="21">
        <v>30125.91</v>
      </c>
      <c r="AJ30" s="20">
        <v>0</v>
      </c>
      <c r="AK30" s="24">
        <v>0</v>
      </c>
      <c r="AL30" s="25">
        <v>0</v>
      </c>
      <c r="AM30" s="25">
        <v>0</v>
      </c>
      <c r="AN30" s="25">
        <v>0</v>
      </c>
      <c r="AO30" s="25">
        <v>0</v>
      </c>
      <c r="AP30" s="47">
        <v>726706.44</v>
      </c>
      <c r="AQ30" s="50">
        <v>1081836.1599999999</v>
      </c>
    </row>
    <row r="31" spans="1:43" s="5" customFormat="1" ht="10.199999999999999" x14ac:dyDescent="0.2">
      <c r="A31" s="18" t="s">
        <v>107</v>
      </c>
      <c r="B31" s="19">
        <v>138071.70000000001</v>
      </c>
      <c r="C31" s="20">
        <v>108485.13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10351.950000000001</v>
      </c>
      <c r="K31" s="20">
        <v>0</v>
      </c>
      <c r="L31" s="20">
        <v>0</v>
      </c>
      <c r="M31" s="20">
        <v>0</v>
      </c>
      <c r="N31" s="20">
        <v>18363.32</v>
      </c>
      <c r="O31" s="20">
        <v>77190.27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1">
        <v>0</v>
      </c>
      <c r="AB31" s="21">
        <v>0</v>
      </c>
      <c r="AC31" s="21">
        <v>0</v>
      </c>
      <c r="AD31" s="22">
        <v>0</v>
      </c>
      <c r="AE31" s="23">
        <v>6486.14</v>
      </c>
      <c r="AF31" s="21">
        <v>161190.78</v>
      </c>
      <c r="AG31" s="21">
        <v>12710.05</v>
      </c>
      <c r="AH31" s="21">
        <v>0</v>
      </c>
      <c r="AI31" s="21">
        <v>50209.85</v>
      </c>
      <c r="AJ31" s="20">
        <v>0</v>
      </c>
      <c r="AK31" s="24">
        <v>255877.59</v>
      </c>
      <c r="AL31" s="25">
        <v>0</v>
      </c>
      <c r="AM31" s="25">
        <v>0</v>
      </c>
      <c r="AN31" s="25">
        <v>65912.97</v>
      </c>
      <c r="AO31" s="25">
        <v>0</v>
      </c>
      <c r="AP31" s="47">
        <v>80745.16</v>
      </c>
      <c r="AQ31" s="50">
        <v>985594.91000000015</v>
      </c>
    </row>
    <row r="32" spans="1:43" s="5" customFormat="1" ht="10.199999999999999" x14ac:dyDescent="0.2">
      <c r="A32" s="18" t="s">
        <v>108</v>
      </c>
      <c r="B32" s="19">
        <v>0</v>
      </c>
      <c r="C32" s="20">
        <v>0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48255.73</v>
      </c>
      <c r="K32" s="20">
        <v>0</v>
      </c>
      <c r="L32" s="20">
        <v>0</v>
      </c>
      <c r="M32" s="26">
        <v>0</v>
      </c>
      <c r="N32" s="26">
        <v>0</v>
      </c>
      <c r="O32" s="20">
        <v>60820.3</v>
      </c>
      <c r="P32" s="20">
        <v>0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1">
        <v>0</v>
      </c>
      <c r="AB32" s="21">
        <v>0</v>
      </c>
      <c r="AC32" s="21">
        <v>0</v>
      </c>
      <c r="AD32" s="22">
        <v>278580.77</v>
      </c>
      <c r="AE32" s="23">
        <v>887824.59</v>
      </c>
      <c r="AF32" s="21">
        <v>0</v>
      </c>
      <c r="AG32" s="21">
        <v>14087.05</v>
      </c>
      <c r="AH32" s="21">
        <v>0</v>
      </c>
      <c r="AI32" s="21">
        <v>71300.06</v>
      </c>
      <c r="AJ32" s="20">
        <v>0</v>
      </c>
      <c r="AK32" s="24">
        <v>0</v>
      </c>
      <c r="AL32" s="25">
        <v>0</v>
      </c>
      <c r="AM32" s="25">
        <v>0</v>
      </c>
      <c r="AN32" s="25">
        <v>72892.679999999993</v>
      </c>
      <c r="AO32" s="25">
        <v>0</v>
      </c>
      <c r="AP32" s="47">
        <v>0</v>
      </c>
      <c r="AQ32" s="50">
        <v>1433761.18</v>
      </c>
    </row>
    <row r="33" spans="1:43" s="5" customFormat="1" ht="10.199999999999999" x14ac:dyDescent="0.2">
      <c r="A33" s="18" t="s">
        <v>109</v>
      </c>
      <c r="B33" s="19">
        <v>0</v>
      </c>
      <c r="C33" s="20">
        <v>0</v>
      </c>
      <c r="D33" s="20">
        <v>0</v>
      </c>
      <c r="E33" s="20">
        <v>278879.55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1">
        <v>0</v>
      </c>
      <c r="AB33" s="21">
        <v>0</v>
      </c>
      <c r="AC33" s="21">
        <v>0</v>
      </c>
      <c r="AD33" s="22">
        <v>0</v>
      </c>
      <c r="AE33" s="23">
        <v>26369.42</v>
      </c>
      <c r="AF33" s="21">
        <v>405</v>
      </c>
      <c r="AG33" s="21">
        <v>7414.22</v>
      </c>
      <c r="AH33" s="21">
        <v>0</v>
      </c>
      <c r="AI33" s="21">
        <v>76824.179999999993</v>
      </c>
      <c r="AJ33" s="20">
        <v>0</v>
      </c>
      <c r="AK33" s="24">
        <v>0</v>
      </c>
      <c r="AL33" s="25">
        <v>0</v>
      </c>
      <c r="AM33" s="25">
        <v>0</v>
      </c>
      <c r="AN33" s="25">
        <v>0</v>
      </c>
      <c r="AO33" s="25">
        <v>0</v>
      </c>
      <c r="AP33" s="47">
        <v>444098.38</v>
      </c>
      <c r="AQ33" s="50">
        <v>833990.75</v>
      </c>
    </row>
    <row r="34" spans="1:43" s="5" customFormat="1" ht="10.199999999999999" x14ac:dyDescent="0.2">
      <c r="A34" s="18" t="s">
        <v>110</v>
      </c>
      <c r="B34" s="19">
        <v>340623.01</v>
      </c>
      <c r="C34" s="20">
        <v>1054203.81</v>
      </c>
      <c r="D34" s="20">
        <v>502834.63</v>
      </c>
      <c r="E34" s="20">
        <v>358637.57</v>
      </c>
      <c r="F34" s="20">
        <v>0</v>
      </c>
      <c r="G34" s="20">
        <v>0</v>
      </c>
      <c r="H34" s="20">
        <v>0</v>
      </c>
      <c r="I34" s="20">
        <v>0</v>
      </c>
      <c r="J34" s="20">
        <v>365573.82</v>
      </c>
      <c r="K34" s="20">
        <v>191633.09</v>
      </c>
      <c r="L34" s="20">
        <v>0</v>
      </c>
      <c r="M34" s="20">
        <v>1981889.7799999998</v>
      </c>
      <c r="N34" s="20">
        <v>59398.31</v>
      </c>
      <c r="O34" s="20">
        <v>13386.68</v>
      </c>
      <c r="P34" s="20">
        <v>25095.279999999999</v>
      </c>
      <c r="Q34" s="20">
        <v>158662.36000000002</v>
      </c>
      <c r="R34" s="20">
        <v>0</v>
      </c>
      <c r="S34" s="20">
        <v>0</v>
      </c>
      <c r="T34" s="20">
        <v>0</v>
      </c>
      <c r="U34" s="20">
        <v>1729.0499999999997</v>
      </c>
      <c r="V34" s="20">
        <v>64748.210000000006</v>
      </c>
      <c r="W34" s="20">
        <v>66477.260000000009</v>
      </c>
      <c r="X34" s="20">
        <v>0</v>
      </c>
      <c r="Y34" s="20">
        <v>0</v>
      </c>
      <c r="Z34" s="20">
        <v>0</v>
      </c>
      <c r="AA34" s="21">
        <v>0</v>
      </c>
      <c r="AB34" s="21">
        <v>1153655.97</v>
      </c>
      <c r="AC34" s="21">
        <v>1388588.73</v>
      </c>
      <c r="AD34" s="22">
        <v>1457772.66</v>
      </c>
      <c r="AE34" s="23">
        <v>1754433.4299999997</v>
      </c>
      <c r="AF34" s="21">
        <v>2102085.5499999998</v>
      </c>
      <c r="AG34" s="21">
        <v>20282.080000000002</v>
      </c>
      <c r="AH34" s="21">
        <v>0</v>
      </c>
      <c r="AI34" s="21">
        <v>273696.80000000005</v>
      </c>
      <c r="AJ34" s="20">
        <v>0</v>
      </c>
      <c r="AK34" s="24">
        <v>0</v>
      </c>
      <c r="AL34" s="25">
        <v>240074.91</v>
      </c>
      <c r="AM34" s="25">
        <v>5004.3599999999997</v>
      </c>
      <c r="AN34" s="25">
        <v>266043.38999999996</v>
      </c>
      <c r="AO34" s="25">
        <v>0</v>
      </c>
      <c r="AP34" s="47">
        <v>0</v>
      </c>
      <c r="AQ34" s="50">
        <v>13780053.479999999</v>
      </c>
    </row>
    <row r="35" spans="1:43" s="5" customFormat="1" ht="10.199999999999999" x14ac:dyDescent="0.2">
      <c r="A35" s="18" t="s">
        <v>111</v>
      </c>
      <c r="B35" s="19">
        <v>291971.40999999997</v>
      </c>
      <c r="C35" s="20">
        <v>18496.650000000001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213272.05</v>
      </c>
      <c r="K35" s="20">
        <v>0</v>
      </c>
      <c r="L35" s="20">
        <v>0</v>
      </c>
      <c r="M35" s="20">
        <v>386749.44</v>
      </c>
      <c r="N35" s="20">
        <v>0</v>
      </c>
      <c r="O35" s="20">
        <v>1513231.75</v>
      </c>
      <c r="P35" s="20"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1">
        <v>0</v>
      </c>
      <c r="AB35" s="21">
        <v>0</v>
      </c>
      <c r="AC35" s="21">
        <v>0</v>
      </c>
      <c r="AD35" s="22">
        <v>0</v>
      </c>
      <c r="AE35" s="23">
        <v>358097.67</v>
      </c>
      <c r="AF35" s="21">
        <v>0</v>
      </c>
      <c r="AG35" s="21">
        <v>16311.2</v>
      </c>
      <c r="AH35" s="21">
        <v>3127.6</v>
      </c>
      <c r="AI35" s="21">
        <v>173277.14</v>
      </c>
      <c r="AJ35" s="20">
        <v>0</v>
      </c>
      <c r="AK35" s="24">
        <v>379701.48</v>
      </c>
      <c r="AL35" s="25">
        <v>20006.25</v>
      </c>
      <c r="AM35" s="25">
        <v>0</v>
      </c>
      <c r="AN35" s="25">
        <v>71833.38</v>
      </c>
      <c r="AO35" s="25">
        <v>0</v>
      </c>
      <c r="AP35" s="47">
        <v>968941.92</v>
      </c>
      <c r="AQ35" s="50">
        <v>4415017.9399999995</v>
      </c>
    </row>
    <row r="36" spans="1:43" s="5" customFormat="1" ht="10.199999999999999" x14ac:dyDescent="0.2">
      <c r="A36" s="18" t="s">
        <v>112</v>
      </c>
      <c r="B36" s="19">
        <v>0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1">
        <v>0</v>
      </c>
      <c r="AB36" s="21">
        <v>0</v>
      </c>
      <c r="AC36" s="21">
        <v>0</v>
      </c>
      <c r="AD36" s="22">
        <v>0</v>
      </c>
      <c r="AE36" s="23">
        <v>247746.72</v>
      </c>
      <c r="AF36" s="21">
        <v>0</v>
      </c>
      <c r="AG36" s="21">
        <v>9003.01</v>
      </c>
      <c r="AH36" s="21">
        <v>0</v>
      </c>
      <c r="AI36" s="21">
        <v>22096.48</v>
      </c>
      <c r="AJ36" s="20">
        <v>0</v>
      </c>
      <c r="AK36" s="24">
        <v>0</v>
      </c>
      <c r="AL36" s="25">
        <v>0</v>
      </c>
      <c r="AM36" s="25">
        <v>0</v>
      </c>
      <c r="AN36" s="25">
        <v>58862.400000000001</v>
      </c>
      <c r="AO36" s="25">
        <v>0</v>
      </c>
      <c r="AP36" s="47">
        <v>484470.96</v>
      </c>
      <c r="AQ36" s="50">
        <v>822179.57000000007</v>
      </c>
    </row>
    <row r="37" spans="1:43" s="5" customFormat="1" ht="10.199999999999999" x14ac:dyDescent="0.2">
      <c r="A37" s="18" t="s">
        <v>113</v>
      </c>
      <c r="B37" s="19">
        <v>269437.76</v>
      </c>
      <c r="C37" s="20">
        <v>158112.68</v>
      </c>
      <c r="D37" s="20">
        <v>134679.35</v>
      </c>
      <c r="E37" s="20">
        <v>542252.88</v>
      </c>
      <c r="F37" s="20">
        <v>0</v>
      </c>
      <c r="G37" s="20">
        <v>0</v>
      </c>
      <c r="H37" s="20">
        <v>0</v>
      </c>
      <c r="I37" s="20">
        <v>0</v>
      </c>
      <c r="J37" s="20">
        <v>105437.77</v>
      </c>
      <c r="K37" s="20">
        <v>730336.83</v>
      </c>
      <c r="L37" s="20">
        <v>0</v>
      </c>
      <c r="M37" s="20">
        <v>145528.41</v>
      </c>
      <c r="N37" s="20">
        <v>25918.02</v>
      </c>
      <c r="O37" s="20">
        <v>72846.2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1002.15</v>
      </c>
      <c r="V37" s="20">
        <v>9235.2900000000009</v>
      </c>
      <c r="W37" s="20">
        <v>10237.44</v>
      </c>
      <c r="X37" s="20">
        <v>0</v>
      </c>
      <c r="Y37" s="20">
        <v>0</v>
      </c>
      <c r="Z37" s="20">
        <v>0</v>
      </c>
      <c r="AA37" s="21">
        <v>0</v>
      </c>
      <c r="AB37" s="21">
        <v>0</v>
      </c>
      <c r="AC37" s="21">
        <v>0</v>
      </c>
      <c r="AD37" s="22">
        <v>257095.24</v>
      </c>
      <c r="AE37" s="23">
        <v>1020975.21</v>
      </c>
      <c r="AF37" s="21">
        <v>86586.64</v>
      </c>
      <c r="AG37" s="21">
        <v>24925.77</v>
      </c>
      <c r="AH37" s="21">
        <v>0</v>
      </c>
      <c r="AI37" s="21">
        <v>105943.77</v>
      </c>
      <c r="AJ37" s="20">
        <v>182194.86</v>
      </c>
      <c r="AK37" s="24">
        <v>495295.56</v>
      </c>
      <c r="AL37" s="25">
        <v>0</v>
      </c>
      <c r="AM37" s="25">
        <v>0</v>
      </c>
      <c r="AN37" s="25">
        <v>105316.7</v>
      </c>
      <c r="AO37" s="25">
        <v>0</v>
      </c>
      <c r="AP37" s="47">
        <v>403725.8</v>
      </c>
      <c r="AQ37" s="50">
        <v>4876846.8900000006</v>
      </c>
    </row>
    <row r="38" spans="1:43" s="5" customFormat="1" ht="10.199999999999999" x14ac:dyDescent="0.2">
      <c r="A38" s="18" t="s">
        <v>114</v>
      </c>
      <c r="B38" s="19">
        <v>84750.62</v>
      </c>
      <c r="C38" s="20">
        <v>250833.01</v>
      </c>
      <c r="D38" s="20">
        <v>527032.92000000004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30295.07</v>
      </c>
      <c r="P38" s="20">
        <v>0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0</v>
      </c>
      <c r="X38" s="20">
        <v>0</v>
      </c>
      <c r="Y38" s="20">
        <v>0</v>
      </c>
      <c r="Z38" s="20">
        <v>0</v>
      </c>
      <c r="AA38" s="21">
        <v>0</v>
      </c>
      <c r="AB38" s="21">
        <v>0</v>
      </c>
      <c r="AC38" s="21">
        <v>0</v>
      </c>
      <c r="AD38" s="22">
        <v>0</v>
      </c>
      <c r="AE38" s="23">
        <v>551191.81999999995</v>
      </c>
      <c r="AF38" s="21">
        <v>250416.72</v>
      </c>
      <c r="AG38" s="21">
        <v>3565.89</v>
      </c>
      <c r="AH38" s="21">
        <v>0</v>
      </c>
      <c r="AI38" s="21">
        <v>22096.48</v>
      </c>
      <c r="AJ38" s="20">
        <v>0</v>
      </c>
      <c r="AK38" s="24">
        <v>461999.69</v>
      </c>
      <c r="AL38" s="25">
        <v>0</v>
      </c>
      <c r="AM38" s="25">
        <v>1112.08</v>
      </c>
      <c r="AN38" s="25">
        <v>10229.73</v>
      </c>
      <c r="AO38" s="25">
        <v>0</v>
      </c>
      <c r="AP38" s="47">
        <v>0</v>
      </c>
      <c r="AQ38" s="50">
        <v>2193524.0299999998</v>
      </c>
    </row>
    <row r="39" spans="1:43" s="5" customFormat="1" ht="10.199999999999999" x14ac:dyDescent="0.2">
      <c r="A39" s="18" t="s">
        <v>115</v>
      </c>
      <c r="B39" s="19">
        <v>0</v>
      </c>
      <c r="C39" s="20">
        <v>0</v>
      </c>
      <c r="D39" s="20">
        <v>0</v>
      </c>
      <c r="E39" s="20">
        <v>0</v>
      </c>
      <c r="F39" s="20">
        <v>36259.89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  <c r="P39" s="20">
        <v>0</v>
      </c>
      <c r="Q39" s="20">
        <v>0</v>
      </c>
      <c r="R39" s="20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1">
        <v>0</v>
      </c>
      <c r="AB39" s="21">
        <v>0</v>
      </c>
      <c r="AC39" s="21">
        <v>0</v>
      </c>
      <c r="AD39" s="22">
        <v>0</v>
      </c>
      <c r="AE39" s="23">
        <v>247333.02</v>
      </c>
      <c r="AF39" s="21">
        <v>522461.75</v>
      </c>
      <c r="AG39" s="21">
        <v>7414.26</v>
      </c>
      <c r="AH39" s="21">
        <v>0</v>
      </c>
      <c r="AI39" s="21">
        <v>60251.82</v>
      </c>
      <c r="AJ39" s="20">
        <v>0</v>
      </c>
      <c r="AK39" s="24">
        <v>395219.74</v>
      </c>
      <c r="AL39" s="25">
        <v>0</v>
      </c>
      <c r="AM39" s="25">
        <v>6672.48</v>
      </c>
      <c r="AN39" s="25">
        <v>0</v>
      </c>
      <c r="AO39" s="25">
        <v>0</v>
      </c>
      <c r="AP39" s="47">
        <v>363353.22</v>
      </c>
      <c r="AQ39" s="50">
        <v>1638966.1799999997</v>
      </c>
    </row>
    <row r="40" spans="1:43" s="5" customFormat="1" ht="10.199999999999999" x14ac:dyDescent="0.2">
      <c r="A40" s="18" t="s">
        <v>116</v>
      </c>
      <c r="B40" s="19">
        <v>0</v>
      </c>
      <c r="C40" s="20"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322512.38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1">
        <v>0</v>
      </c>
      <c r="AB40" s="21">
        <v>0</v>
      </c>
      <c r="AC40" s="21">
        <v>0</v>
      </c>
      <c r="AD40" s="22">
        <v>0</v>
      </c>
      <c r="AE40" s="23">
        <v>1574921.64</v>
      </c>
      <c r="AF40" s="21">
        <v>1817498.78</v>
      </c>
      <c r="AG40" s="21">
        <v>18535.57</v>
      </c>
      <c r="AH40" s="21">
        <v>1932.35</v>
      </c>
      <c r="AI40" s="21">
        <v>60251.82</v>
      </c>
      <c r="AJ40" s="20">
        <v>0</v>
      </c>
      <c r="AK40" s="24">
        <v>32919.26</v>
      </c>
      <c r="AL40" s="25">
        <v>20006.25</v>
      </c>
      <c r="AM40" s="25">
        <v>0</v>
      </c>
      <c r="AN40" s="25">
        <v>240894.07999999999</v>
      </c>
      <c r="AO40" s="25">
        <v>0</v>
      </c>
      <c r="AP40" s="47">
        <v>0</v>
      </c>
      <c r="AQ40" s="50">
        <v>4089472.1299999994</v>
      </c>
    </row>
    <row r="41" spans="1:43" s="5" customFormat="1" ht="10.199999999999999" x14ac:dyDescent="0.2">
      <c r="A41" s="18" t="s">
        <v>117</v>
      </c>
      <c r="B41" s="19">
        <v>76496.009999999995</v>
      </c>
      <c r="C41" s="20">
        <v>119924.89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0">
        <v>46497.96</v>
      </c>
      <c r="K41" s="20">
        <v>0</v>
      </c>
      <c r="L41" s="20">
        <v>0</v>
      </c>
      <c r="M41" s="20">
        <v>0</v>
      </c>
      <c r="N41" s="20">
        <v>0</v>
      </c>
      <c r="O41" s="20">
        <v>32643.54</v>
      </c>
      <c r="P41" s="20">
        <v>0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  <c r="Z41" s="20">
        <v>0</v>
      </c>
      <c r="AA41" s="21">
        <v>0</v>
      </c>
      <c r="AB41" s="21">
        <v>0</v>
      </c>
      <c r="AC41" s="21">
        <v>0</v>
      </c>
      <c r="AD41" s="22">
        <v>0</v>
      </c>
      <c r="AE41" s="23">
        <v>762711.97</v>
      </c>
      <c r="AF41" s="21">
        <v>305717.71999999997</v>
      </c>
      <c r="AG41" s="21">
        <v>14828.42</v>
      </c>
      <c r="AH41" s="21">
        <v>0</v>
      </c>
      <c r="AI41" s="21">
        <v>168775.9</v>
      </c>
      <c r="AJ41" s="20">
        <v>0</v>
      </c>
      <c r="AK41" s="24">
        <v>16459.64</v>
      </c>
      <c r="AL41" s="25">
        <v>0</v>
      </c>
      <c r="AM41" s="25">
        <v>0</v>
      </c>
      <c r="AN41" s="25">
        <v>0</v>
      </c>
      <c r="AO41" s="25">
        <v>0</v>
      </c>
      <c r="AP41" s="47">
        <v>0</v>
      </c>
      <c r="AQ41" s="50">
        <v>1544056.0499999996</v>
      </c>
    </row>
    <row r="42" spans="1:43" s="5" customFormat="1" ht="10.199999999999999" x14ac:dyDescent="0.2">
      <c r="A42" s="18" t="s">
        <v>118</v>
      </c>
      <c r="B42" s="19">
        <v>0</v>
      </c>
      <c r="C42" s="20"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0</v>
      </c>
      <c r="O42" s="20">
        <v>30452.86</v>
      </c>
      <c r="P42" s="20">
        <v>0</v>
      </c>
      <c r="Q42" s="20">
        <v>0</v>
      </c>
      <c r="R42" s="20">
        <v>0</v>
      </c>
      <c r="S42" s="20">
        <v>0</v>
      </c>
      <c r="T42" s="20">
        <v>0</v>
      </c>
      <c r="U42" s="20">
        <v>0</v>
      </c>
      <c r="V42" s="20">
        <v>0</v>
      </c>
      <c r="W42" s="20">
        <v>0</v>
      </c>
      <c r="X42" s="20">
        <v>0</v>
      </c>
      <c r="Y42" s="20">
        <v>0</v>
      </c>
      <c r="Z42" s="20">
        <v>0</v>
      </c>
      <c r="AA42" s="21">
        <v>0</v>
      </c>
      <c r="AB42" s="21">
        <v>0</v>
      </c>
      <c r="AC42" s="21">
        <v>0</v>
      </c>
      <c r="AD42" s="22">
        <v>0</v>
      </c>
      <c r="AE42" s="23">
        <v>0</v>
      </c>
      <c r="AF42" s="21">
        <v>0</v>
      </c>
      <c r="AG42" s="21">
        <v>6884.63</v>
      </c>
      <c r="AH42" s="21">
        <v>8042.4</v>
      </c>
      <c r="AI42" s="21">
        <v>0</v>
      </c>
      <c r="AJ42" s="20">
        <v>0</v>
      </c>
      <c r="AK42" s="24">
        <v>68581.78</v>
      </c>
      <c r="AL42" s="25">
        <v>0</v>
      </c>
      <c r="AM42" s="25">
        <v>0</v>
      </c>
      <c r="AN42" s="25">
        <v>0</v>
      </c>
      <c r="AO42" s="25">
        <v>0</v>
      </c>
      <c r="AP42" s="47">
        <v>0</v>
      </c>
      <c r="AQ42" s="50">
        <v>113961.67</v>
      </c>
    </row>
    <row r="43" spans="1:43" s="5" customFormat="1" ht="10.199999999999999" x14ac:dyDescent="0.2">
      <c r="A43" s="18" t="s">
        <v>119</v>
      </c>
      <c r="B43" s="19">
        <v>0</v>
      </c>
      <c r="C43" s="20"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  <c r="I43" s="20">
        <v>0</v>
      </c>
      <c r="J43" s="20">
        <v>137845.21</v>
      </c>
      <c r="K43" s="20">
        <v>0</v>
      </c>
      <c r="L43" s="20">
        <v>0</v>
      </c>
      <c r="M43" s="20">
        <v>0</v>
      </c>
      <c r="N43" s="20">
        <v>0</v>
      </c>
      <c r="O43" s="20">
        <v>658237.13</v>
      </c>
      <c r="P43" s="20">
        <v>0</v>
      </c>
      <c r="Q43" s="20">
        <v>87015.01999999999</v>
      </c>
      <c r="R43" s="20">
        <v>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695533.5</v>
      </c>
      <c r="Y43" s="20">
        <v>266279.69</v>
      </c>
      <c r="Z43" s="20">
        <v>0</v>
      </c>
      <c r="AA43" s="21">
        <v>0</v>
      </c>
      <c r="AB43" s="21">
        <v>368916.83999999997</v>
      </c>
      <c r="AC43" s="21">
        <v>0</v>
      </c>
      <c r="AD43" s="22">
        <v>0</v>
      </c>
      <c r="AE43" s="23">
        <v>909255.23</v>
      </c>
      <c r="AF43" s="21">
        <v>11833.06</v>
      </c>
      <c r="AG43" s="21">
        <v>6249.13</v>
      </c>
      <c r="AH43" s="21">
        <v>0</v>
      </c>
      <c r="AI43" s="21">
        <v>0</v>
      </c>
      <c r="AJ43" s="20">
        <v>1730992.8599999999</v>
      </c>
      <c r="AK43" s="24">
        <v>0</v>
      </c>
      <c r="AL43" s="25">
        <v>0</v>
      </c>
      <c r="AM43" s="25">
        <v>0</v>
      </c>
      <c r="AN43" s="25">
        <v>134821.57</v>
      </c>
      <c r="AO43" s="25">
        <v>0</v>
      </c>
      <c r="AP43" s="47">
        <v>80745.16</v>
      </c>
      <c r="AQ43" s="50">
        <v>5087724.3999999994</v>
      </c>
    </row>
    <row r="44" spans="1:43" s="5" customFormat="1" ht="10.199999999999999" x14ac:dyDescent="0.2">
      <c r="A44" s="18" t="s">
        <v>120</v>
      </c>
      <c r="B44" s="19">
        <v>187385.17</v>
      </c>
      <c r="C44" s="20">
        <v>114406.95</v>
      </c>
      <c r="D44" s="20">
        <v>215615.76</v>
      </c>
      <c r="E44" s="20">
        <v>0</v>
      </c>
      <c r="F44" s="20">
        <v>0</v>
      </c>
      <c r="G44" s="20">
        <v>487953.67</v>
      </c>
      <c r="H44" s="20">
        <v>0</v>
      </c>
      <c r="I44" s="20">
        <v>0</v>
      </c>
      <c r="J44" s="20">
        <v>0</v>
      </c>
      <c r="K44" s="20">
        <v>0</v>
      </c>
      <c r="L44" s="20">
        <v>6104862.5199999996</v>
      </c>
      <c r="M44" s="20">
        <v>193763.20000000001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1">
        <v>0</v>
      </c>
      <c r="AB44" s="21">
        <v>0</v>
      </c>
      <c r="AC44" s="21">
        <v>0</v>
      </c>
      <c r="AD44" s="22">
        <v>0</v>
      </c>
      <c r="AE44" s="23">
        <v>1351699.39</v>
      </c>
      <c r="AF44" s="21">
        <v>5546.3</v>
      </c>
      <c r="AG44" s="21">
        <v>22772.19</v>
      </c>
      <c r="AH44" s="21">
        <v>0</v>
      </c>
      <c r="AI44" s="21">
        <v>180755.36</v>
      </c>
      <c r="AJ44" s="20">
        <v>683337</v>
      </c>
      <c r="AK44" s="24">
        <v>651167.28</v>
      </c>
      <c r="AL44" s="25">
        <v>0</v>
      </c>
      <c r="AM44" s="25">
        <v>0</v>
      </c>
      <c r="AN44" s="25">
        <v>54652.99</v>
      </c>
      <c r="AO44" s="25">
        <v>0</v>
      </c>
      <c r="AP44" s="47">
        <v>363353.22</v>
      </c>
      <c r="AQ44" s="50">
        <v>10617271</v>
      </c>
    </row>
    <row r="45" spans="1:43" s="5" customFormat="1" ht="10.199999999999999" x14ac:dyDescent="0.2">
      <c r="A45" s="18" t="s">
        <v>121</v>
      </c>
      <c r="B45" s="19">
        <v>0</v>
      </c>
      <c r="C45" s="20">
        <v>0</v>
      </c>
      <c r="D45" s="20">
        <v>0</v>
      </c>
      <c r="E45" s="20">
        <v>0</v>
      </c>
      <c r="F45" s="20">
        <v>0</v>
      </c>
      <c r="G45" s="20">
        <v>1155383.8500000001</v>
      </c>
      <c r="H45" s="20">
        <v>0</v>
      </c>
      <c r="I45" s="20">
        <v>0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O45" s="20">
        <v>0</v>
      </c>
      <c r="P45" s="20">
        <v>0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  <c r="Z45" s="20">
        <v>0</v>
      </c>
      <c r="AA45" s="21">
        <v>0</v>
      </c>
      <c r="AB45" s="21">
        <v>0</v>
      </c>
      <c r="AC45" s="21">
        <v>0</v>
      </c>
      <c r="AD45" s="22">
        <v>0</v>
      </c>
      <c r="AE45" s="23">
        <v>48568.98</v>
      </c>
      <c r="AF45" s="21">
        <v>30881.5</v>
      </c>
      <c r="AG45" s="21">
        <v>4766.3</v>
      </c>
      <c r="AH45" s="21">
        <v>0</v>
      </c>
      <c r="AI45" s="21">
        <v>0</v>
      </c>
      <c r="AJ45" s="20">
        <v>0</v>
      </c>
      <c r="AK45" s="24">
        <v>0</v>
      </c>
      <c r="AL45" s="25">
        <v>20006.240000000002</v>
      </c>
      <c r="AM45" s="25">
        <v>0</v>
      </c>
      <c r="AN45" s="25">
        <v>0</v>
      </c>
      <c r="AO45" s="25">
        <v>0</v>
      </c>
      <c r="AP45" s="47">
        <v>363353.22</v>
      </c>
      <c r="AQ45" s="50">
        <v>1622960.09</v>
      </c>
    </row>
    <row r="46" spans="1:43" s="5" customFormat="1" ht="10.199999999999999" x14ac:dyDescent="0.2">
      <c r="A46" s="18" t="s">
        <v>122</v>
      </c>
      <c r="B46" s="19">
        <v>1025118.85</v>
      </c>
      <c r="C46" s="20">
        <v>581709.02</v>
      </c>
      <c r="D46" s="20">
        <v>146427.68</v>
      </c>
      <c r="E46" s="20">
        <v>409604.91000000003</v>
      </c>
      <c r="F46" s="20">
        <v>0</v>
      </c>
      <c r="G46" s="20">
        <v>604370.13</v>
      </c>
      <c r="H46" s="20">
        <v>0</v>
      </c>
      <c r="I46" s="20">
        <v>0</v>
      </c>
      <c r="J46" s="20">
        <v>640403.55000000005</v>
      </c>
      <c r="K46" s="20">
        <v>546751.03</v>
      </c>
      <c r="L46" s="20">
        <v>0</v>
      </c>
      <c r="M46" s="20">
        <v>116655.51</v>
      </c>
      <c r="N46" s="20">
        <v>0</v>
      </c>
      <c r="O46" s="20">
        <v>710954.48</v>
      </c>
      <c r="P46" s="20">
        <v>37639</v>
      </c>
      <c r="Q46" s="20">
        <v>61537.82</v>
      </c>
      <c r="R46" s="20">
        <v>0</v>
      </c>
      <c r="S46" s="20">
        <v>0</v>
      </c>
      <c r="T46" s="20">
        <v>0</v>
      </c>
      <c r="U46" s="20">
        <v>0</v>
      </c>
      <c r="V46" s="20">
        <v>58889</v>
      </c>
      <c r="W46" s="20">
        <v>58889</v>
      </c>
      <c r="X46" s="20">
        <v>1744935.66</v>
      </c>
      <c r="Y46" s="20">
        <v>0</v>
      </c>
      <c r="Z46" s="20">
        <v>675182.78</v>
      </c>
      <c r="AA46" s="21">
        <v>0</v>
      </c>
      <c r="AB46" s="21">
        <v>118093.82</v>
      </c>
      <c r="AC46" s="21">
        <v>249789.84</v>
      </c>
      <c r="AD46" s="22">
        <v>639097.03</v>
      </c>
      <c r="AE46" s="23">
        <v>1050935.83</v>
      </c>
      <c r="AF46" s="21">
        <v>685876.78</v>
      </c>
      <c r="AG46" s="21">
        <v>30716.04</v>
      </c>
      <c r="AH46" s="21">
        <v>30829.199999999997</v>
      </c>
      <c r="AI46" s="21">
        <v>335642.29</v>
      </c>
      <c r="AJ46" s="20">
        <v>0</v>
      </c>
      <c r="AK46" s="24">
        <v>792322.19</v>
      </c>
      <c r="AL46" s="25">
        <v>0</v>
      </c>
      <c r="AM46" s="25">
        <v>0</v>
      </c>
      <c r="AN46" s="25">
        <v>276989.88</v>
      </c>
      <c r="AO46" s="25">
        <v>208172.61</v>
      </c>
      <c r="AP46" s="47">
        <v>1695648.36</v>
      </c>
      <c r="AQ46" s="50">
        <v>13474293.289999999</v>
      </c>
    </row>
    <row r="47" spans="1:43" s="5" customFormat="1" ht="10.199999999999999" x14ac:dyDescent="0.2">
      <c r="A47" s="18" t="s">
        <v>123</v>
      </c>
      <c r="B47" s="19">
        <v>0</v>
      </c>
      <c r="C47" s="20">
        <v>0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20">
        <v>0</v>
      </c>
      <c r="K47" s="20">
        <v>0</v>
      </c>
      <c r="L47" s="20">
        <v>0</v>
      </c>
      <c r="M47" s="20">
        <v>0</v>
      </c>
      <c r="N47" s="26">
        <v>0</v>
      </c>
      <c r="O47" s="20">
        <v>0</v>
      </c>
      <c r="P47" s="20">
        <v>0</v>
      </c>
      <c r="Q47" s="20">
        <v>0</v>
      </c>
      <c r="R47" s="20">
        <v>0</v>
      </c>
      <c r="S47" s="20">
        <v>0</v>
      </c>
      <c r="T47" s="20">
        <v>0</v>
      </c>
      <c r="U47" s="20">
        <v>0</v>
      </c>
      <c r="V47" s="20">
        <v>0</v>
      </c>
      <c r="W47" s="20">
        <v>0</v>
      </c>
      <c r="X47" s="20">
        <v>0</v>
      </c>
      <c r="Y47" s="20">
        <v>0</v>
      </c>
      <c r="Z47" s="20">
        <v>0</v>
      </c>
      <c r="AA47" s="21">
        <v>0</v>
      </c>
      <c r="AB47" s="21">
        <v>0</v>
      </c>
      <c r="AC47" s="21">
        <v>0</v>
      </c>
      <c r="AD47" s="22">
        <v>0</v>
      </c>
      <c r="AE47" s="23">
        <v>614429.81000000006</v>
      </c>
      <c r="AF47" s="21">
        <v>85802</v>
      </c>
      <c r="AG47" s="21">
        <v>2647.91</v>
      </c>
      <c r="AH47" s="21">
        <v>0</v>
      </c>
      <c r="AI47" s="21">
        <v>0</v>
      </c>
      <c r="AJ47" s="20">
        <v>683337</v>
      </c>
      <c r="AK47" s="24">
        <v>0</v>
      </c>
      <c r="AL47" s="25">
        <v>0</v>
      </c>
      <c r="AM47" s="25">
        <v>0</v>
      </c>
      <c r="AN47" s="25">
        <v>0</v>
      </c>
      <c r="AO47" s="25">
        <v>0</v>
      </c>
      <c r="AP47" s="47">
        <v>0</v>
      </c>
      <c r="AQ47" s="50">
        <v>1386216.7200000002</v>
      </c>
    </row>
    <row r="48" spans="1:43" s="5" customFormat="1" ht="10.199999999999999" x14ac:dyDescent="0.2">
      <c r="A48" s="18" t="s">
        <v>124</v>
      </c>
      <c r="B48" s="19">
        <v>0</v>
      </c>
      <c r="C48" s="20">
        <v>0</v>
      </c>
      <c r="D48" s="20">
        <v>143589.49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20">
        <v>0</v>
      </c>
      <c r="M48" s="20">
        <v>0</v>
      </c>
      <c r="N48" s="20">
        <v>0</v>
      </c>
      <c r="O48" s="20">
        <v>0</v>
      </c>
      <c r="P48" s="20">
        <v>0</v>
      </c>
      <c r="Q48" s="20">
        <v>0</v>
      </c>
      <c r="R48" s="20">
        <v>0</v>
      </c>
      <c r="S48" s="20">
        <v>0</v>
      </c>
      <c r="T48" s="20">
        <v>0</v>
      </c>
      <c r="U48" s="20">
        <v>0</v>
      </c>
      <c r="V48" s="20">
        <v>0</v>
      </c>
      <c r="W48" s="20">
        <v>0</v>
      </c>
      <c r="X48" s="20">
        <v>0</v>
      </c>
      <c r="Y48" s="20">
        <v>0</v>
      </c>
      <c r="Z48" s="20">
        <v>0</v>
      </c>
      <c r="AA48" s="21">
        <v>0</v>
      </c>
      <c r="AB48" s="21">
        <v>0</v>
      </c>
      <c r="AC48" s="21">
        <v>0</v>
      </c>
      <c r="AD48" s="22">
        <v>0</v>
      </c>
      <c r="AE48" s="23">
        <v>425988.73999999993</v>
      </c>
      <c r="AF48" s="21">
        <v>8454.4500000000007</v>
      </c>
      <c r="AG48" s="21">
        <v>15799.370000000003</v>
      </c>
      <c r="AH48" s="21">
        <v>6481.17</v>
      </c>
      <c r="AI48" s="21">
        <v>30125.909999999996</v>
      </c>
      <c r="AJ48" s="20">
        <v>0</v>
      </c>
      <c r="AK48" s="24">
        <v>0</v>
      </c>
      <c r="AL48" s="25">
        <v>60018.75</v>
      </c>
      <c r="AM48" s="25">
        <v>0</v>
      </c>
      <c r="AN48" s="25">
        <v>6796.2</v>
      </c>
      <c r="AO48" s="25">
        <v>0</v>
      </c>
      <c r="AP48" s="47">
        <v>363353.22000000003</v>
      </c>
      <c r="AQ48" s="50">
        <v>1060607.2999999998</v>
      </c>
    </row>
    <row r="49" spans="1:45" s="5" customFormat="1" ht="10.199999999999999" x14ac:dyDescent="0.2">
      <c r="A49" s="18" t="s">
        <v>125</v>
      </c>
      <c r="B49" s="19">
        <v>0</v>
      </c>
      <c r="C49" s="20"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1">
        <v>0</v>
      </c>
      <c r="AB49" s="21">
        <v>0</v>
      </c>
      <c r="AC49" s="21">
        <v>0</v>
      </c>
      <c r="AD49" s="22">
        <v>0</v>
      </c>
      <c r="AE49" s="23">
        <v>591840.82999999996</v>
      </c>
      <c r="AF49" s="21">
        <v>267258.09000000003</v>
      </c>
      <c r="AG49" s="21">
        <v>3177.52</v>
      </c>
      <c r="AH49" s="21">
        <v>0</v>
      </c>
      <c r="AI49" s="21">
        <v>30125.91</v>
      </c>
      <c r="AJ49" s="20">
        <v>0</v>
      </c>
      <c r="AK49" s="24">
        <v>0</v>
      </c>
      <c r="AL49" s="25">
        <v>0</v>
      </c>
      <c r="AM49" s="25">
        <v>0</v>
      </c>
      <c r="AN49" s="25">
        <v>44423.31</v>
      </c>
      <c r="AO49" s="25">
        <v>0</v>
      </c>
      <c r="AP49" s="47">
        <v>0</v>
      </c>
      <c r="AQ49" s="50">
        <v>936825.65999999992</v>
      </c>
    </row>
    <row r="50" spans="1:45" s="5" customFormat="1" ht="10.199999999999999" x14ac:dyDescent="0.2">
      <c r="A50" s="18" t="s">
        <v>126</v>
      </c>
      <c r="B50" s="19">
        <v>0</v>
      </c>
      <c r="C50" s="20">
        <v>0</v>
      </c>
      <c r="D50" s="20">
        <v>586847.53</v>
      </c>
      <c r="E50" s="20">
        <v>0</v>
      </c>
      <c r="F50" s="20">
        <v>0</v>
      </c>
      <c r="G50" s="20">
        <v>0</v>
      </c>
      <c r="H50" s="20">
        <v>0</v>
      </c>
      <c r="I50" s="20">
        <v>0</v>
      </c>
      <c r="J50" s="20">
        <v>0</v>
      </c>
      <c r="K50" s="20">
        <v>0</v>
      </c>
      <c r="L50" s="20">
        <v>0</v>
      </c>
      <c r="M50" s="20">
        <v>0</v>
      </c>
      <c r="N50" s="20">
        <v>0</v>
      </c>
      <c r="O50" s="20">
        <v>222064.96</v>
      </c>
      <c r="P50" s="20">
        <v>0</v>
      </c>
      <c r="Q50" s="20">
        <v>0</v>
      </c>
      <c r="R50" s="20">
        <v>0</v>
      </c>
      <c r="S50" s="20">
        <v>0</v>
      </c>
      <c r="T50" s="20">
        <v>0</v>
      </c>
      <c r="U50" s="20">
        <v>0</v>
      </c>
      <c r="V50" s="20">
        <v>0</v>
      </c>
      <c r="W50" s="20">
        <v>0</v>
      </c>
      <c r="X50" s="20">
        <v>0</v>
      </c>
      <c r="Y50" s="20">
        <v>0</v>
      </c>
      <c r="Z50" s="20">
        <v>0</v>
      </c>
      <c r="AA50" s="21">
        <v>0</v>
      </c>
      <c r="AB50" s="21">
        <v>0</v>
      </c>
      <c r="AC50" s="21">
        <v>0</v>
      </c>
      <c r="AD50" s="22">
        <v>0</v>
      </c>
      <c r="AE50" s="23">
        <v>776113.66</v>
      </c>
      <c r="AF50" s="21">
        <v>0</v>
      </c>
      <c r="AG50" s="21">
        <v>7943.8</v>
      </c>
      <c r="AH50" s="21">
        <v>0</v>
      </c>
      <c r="AI50" s="21">
        <v>60251.82</v>
      </c>
      <c r="AJ50" s="20">
        <v>0</v>
      </c>
      <c r="AK50" s="24">
        <v>387931.3</v>
      </c>
      <c r="AL50" s="25">
        <v>0</v>
      </c>
      <c r="AM50" s="25">
        <v>2224.16</v>
      </c>
      <c r="AN50" s="25">
        <v>11036.35</v>
      </c>
      <c r="AO50" s="25">
        <v>0</v>
      </c>
      <c r="AP50" s="47">
        <v>0</v>
      </c>
      <c r="AQ50" s="50">
        <v>2054413.58</v>
      </c>
    </row>
    <row r="51" spans="1:45" s="5" customFormat="1" ht="10.199999999999999" x14ac:dyDescent="0.2">
      <c r="A51" s="18" t="s">
        <v>127</v>
      </c>
      <c r="B51" s="19">
        <v>3883209.13</v>
      </c>
      <c r="C51" s="20">
        <v>2074332.6</v>
      </c>
      <c r="D51" s="20">
        <v>3011527.03</v>
      </c>
      <c r="E51" s="20">
        <v>107779.13999999998</v>
      </c>
      <c r="F51" s="20">
        <v>0</v>
      </c>
      <c r="G51" s="20">
        <v>244811.82</v>
      </c>
      <c r="H51" s="20">
        <v>0</v>
      </c>
      <c r="I51" s="20">
        <v>0</v>
      </c>
      <c r="J51" s="20">
        <v>471742.43</v>
      </c>
      <c r="K51" s="20">
        <v>2955232.15</v>
      </c>
      <c r="L51" s="20">
        <v>768086.8</v>
      </c>
      <c r="M51" s="20">
        <v>2719538.93</v>
      </c>
      <c r="N51" s="20">
        <v>194584.92</v>
      </c>
      <c r="O51" s="20">
        <v>1537755.29</v>
      </c>
      <c r="P51" s="20">
        <v>421564.87</v>
      </c>
      <c r="Q51" s="20">
        <v>723885.91</v>
      </c>
      <c r="R51" s="20">
        <v>0</v>
      </c>
      <c r="S51" s="20">
        <v>32367</v>
      </c>
      <c r="T51" s="20">
        <v>32367</v>
      </c>
      <c r="U51" s="20">
        <v>3929.12</v>
      </c>
      <c r="V51" s="20">
        <v>69151.53</v>
      </c>
      <c r="W51" s="20">
        <v>73080.649999999994</v>
      </c>
      <c r="X51" s="20">
        <v>9748153.7300000004</v>
      </c>
      <c r="Y51" s="20">
        <v>642802.34000000008</v>
      </c>
      <c r="Z51" s="20">
        <v>519286.47</v>
      </c>
      <c r="AA51" s="21">
        <v>1866317</v>
      </c>
      <c r="AB51" s="21">
        <v>5588072.04</v>
      </c>
      <c r="AC51" s="21">
        <v>67057</v>
      </c>
      <c r="AD51" s="22">
        <v>4377815.2</v>
      </c>
      <c r="AE51" s="23">
        <v>5081654.18</v>
      </c>
      <c r="AF51" s="21">
        <v>4632773.6300000027</v>
      </c>
      <c r="AG51" s="21">
        <v>78519.759999999907</v>
      </c>
      <c r="AH51" s="21">
        <v>34656.270000000004</v>
      </c>
      <c r="AI51" s="21">
        <v>992922.93999999913</v>
      </c>
      <c r="AJ51" s="20">
        <v>2140895.88</v>
      </c>
      <c r="AK51" s="24">
        <v>1430085.8999999997</v>
      </c>
      <c r="AL51" s="25">
        <v>120037.47</v>
      </c>
      <c r="AM51" s="25">
        <v>2224.14</v>
      </c>
      <c r="AN51" s="25">
        <v>773304.0699999996</v>
      </c>
      <c r="AO51" s="25">
        <v>416345.22</v>
      </c>
      <c r="AP51" s="47">
        <v>2503099.9600000009</v>
      </c>
      <c r="AQ51" s="50">
        <v>60235521.870000005</v>
      </c>
    </row>
    <row r="52" spans="1:45" s="5" customFormat="1" ht="10.199999999999999" x14ac:dyDescent="0.2">
      <c r="A52" s="18" t="s">
        <v>128</v>
      </c>
      <c r="B52" s="19">
        <v>0</v>
      </c>
      <c r="C52" s="20"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0">
        <v>0</v>
      </c>
      <c r="N52" s="20">
        <v>0</v>
      </c>
      <c r="O52" s="20">
        <v>0</v>
      </c>
      <c r="P52" s="20">
        <v>0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0</v>
      </c>
      <c r="AA52" s="21">
        <v>0</v>
      </c>
      <c r="AB52" s="21">
        <v>0</v>
      </c>
      <c r="AC52" s="21">
        <v>0</v>
      </c>
      <c r="AD52" s="22">
        <v>0</v>
      </c>
      <c r="AE52" s="23">
        <v>218430.28</v>
      </c>
      <c r="AF52" s="21">
        <v>80639.429999999993</v>
      </c>
      <c r="AG52" s="21">
        <v>0</v>
      </c>
      <c r="AH52" s="21">
        <v>0</v>
      </c>
      <c r="AI52" s="21">
        <v>104742.76</v>
      </c>
      <c r="AJ52" s="20">
        <v>0</v>
      </c>
      <c r="AK52" s="24">
        <v>39046.129999999997</v>
      </c>
      <c r="AL52" s="25">
        <v>0</v>
      </c>
      <c r="AM52" s="25">
        <v>0</v>
      </c>
      <c r="AN52" s="25">
        <v>27326.48</v>
      </c>
      <c r="AO52" s="25">
        <v>0</v>
      </c>
      <c r="AP52" s="47">
        <v>0</v>
      </c>
      <c r="AQ52" s="50">
        <v>470185.08</v>
      </c>
    </row>
    <row r="53" spans="1:45" s="5" customFormat="1" ht="10.8" thickBot="1" x14ac:dyDescent="0.25">
      <c r="A53" s="45" t="s">
        <v>129</v>
      </c>
      <c r="B53" s="27">
        <v>130332.43</v>
      </c>
      <c r="C53" s="28">
        <v>0</v>
      </c>
      <c r="D53" s="28">
        <v>0</v>
      </c>
      <c r="E53" s="28">
        <v>418923.63</v>
      </c>
      <c r="F53" s="28">
        <v>0</v>
      </c>
      <c r="G53" s="28">
        <v>0</v>
      </c>
      <c r="H53" s="28">
        <v>0</v>
      </c>
      <c r="I53" s="28">
        <v>0</v>
      </c>
      <c r="J53" s="28">
        <v>1649170.62</v>
      </c>
      <c r="K53" s="28">
        <v>3086.22</v>
      </c>
      <c r="L53" s="28">
        <v>0</v>
      </c>
      <c r="M53" s="28">
        <v>211654.97999999998</v>
      </c>
      <c r="N53" s="28">
        <v>0</v>
      </c>
      <c r="O53" s="28">
        <v>20343.580000000002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1046873.07</v>
      </c>
      <c r="Y53" s="28">
        <v>0</v>
      </c>
      <c r="Z53" s="28">
        <v>0</v>
      </c>
      <c r="AA53" s="29">
        <v>0</v>
      </c>
      <c r="AB53" s="29">
        <v>0</v>
      </c>
      <c r="AC53" s="29">
        <v>0</v>
      </c>
      <c r="AD53" s="30">
        <v>0</v>
      </c>
      <c r="AE53" s="31">
        <v>8592165.3399999999</v>
      </c>
      <c r="AF53" s="29">
        <v>4405291.2699999996</v>
      </c>
      <c r="AG53" s="29">
        <v>105052.03</v>
      </c>
      <c r="AH53" s="29">
        <v>18295.66</v>
      </c>
      <c r="AI53" s="29">
        <v>660937.92999999993</v>
      </c>
      <c r="AJ53" s="28">
        <v>1640391.3900000001</v>
      </c>
      <c r="AK53" s="32">
        <v>1709163.03</v>
      </c>
      <c r="AL53" s="33">
        <v>20006.240000000002</v>
      </c>
      <c r="AM53" s="33">
        <v>20851.45</v>
      </c>
      <c r="AN53" s="33">
        <v>2510204.37</v>
      </c>
      <c r="AO53" s="33">
        <v>763299.57</v>
      </c>
      <c r="AP53" s="48">
        <v>5732906.3600000003</v>
      </c>
      <c r="AQ53" s="51">
        <v>29658949.169999998</v>
      </c>
    </row>
    <row r="54" spans="1:45" s="5" customFormat="1" ht="10.8" thickBot="1" x14ac:dyDescent="0.25">
      <c r="A54" s="34" t="s">
        <v>41</v>
      </c>
      <c r="B54" s="43">
        <f>SUM(B11:B53)</f>
        <v>9327998.2999999989</v>
      </c>
      <c r="C54" s="43">
        <f t="shared" ref="C54:AQ54" si="0">SUM(C11:C53)</f>
        <v>5871697.5099999998</v>
      </c>
      <c r="D54" s="43">
        <f t="shared" si="0"/>
        <v>7284051.4328000005</v>
      </c>
      <c r="E54" s="43">
        <f t="shared" si="0"/>
        <v>3070606.6700000004</v>
      </c>
      <c r="F54" s="43">
        <f t="shared" si="0"/>
        <v>108763.93999999999</v>
      </c>
      <c r="G54" s="43">
        <f t="shared" si="0"/>
        <v>5775239.3199999994</v>
      </c>
      <c r="H54" s="43">
        <f t="shared" si="0"/>
        <v>782533.71</v>
      </c>
      <c r="I54" s="43">
        <f t="shared" si="0"/>
        <v>0</v>
      </c>
      <c r="J54" s="43">
        <f t="shared" si="0"/>
        <v>5711720.4546409994</v>
      </c>
      <c r="K54" s="43">
        <f t="shared" si="0"/>
        <v>7606261.2033669995</v>
      </c>
      <c r="L54" s="43">
        <f t="shared" si="0"/>
        <v>6872949.3199999994</v>
      </c>
      <c r="M54" s="43">
        <f t="shared" si="0"/>
        <v>7187339.9916660003</v>
      </c>
      <c r="N54" s="43">
        <f t="shared" si="0"/>
        <v>396874.45920000004</v>
      </c>
      <c r="O54" s="43">
        <f t="shared" si="0"/>
        <v>7568703.8164969999</v>
      </c>
      <c r="P54" s="43">
        <f t="shared" si="0"/>
        <v>916199.59833199997</v>
      </c>
      <c r="Q54" s="43">
        <f t="shared" si="0"/>
        <v>1206909.1118000001</v>
      </c>
      <c r="R54" s="43">
        <f t="shared" si="0"/>
        <v>0</v>
      </c>
      <c r="S54" s="43">
        <f t="shared" si="0"/>
        <v>32367</v>
      </c>
      <c r="T54" s="43">
        <f t="shared" si="0"/>
        <v>32367</v>
      </c>
      <c r="U54" s="43">
        <f t="shared" si="0"/>
        <v>13715.007099999999</v>
      </c>
      <c r="V54" s="43">
        <f t="shared" si="0"/>
        <v>405886.55499999993</v>
      </c>
      <c r="W54" s="43">
        <f t="shared" si="0"/>
        <v>419601.56209999998</v>
      </c>
      <c r="X54" s="43">
        <f t="shared" si="0"/>
        <v>15328351.240000002</v>
      </c>
      <c r="Y54" s="43">
        <f t="shared" si="0"/>
        <v>1382057.01</v>
      </c>
      <c r="Z54" s="43">
        <f t="shared" si="0"/>
        <v>1194469.25</v>
      </c>
      <c r="AA54" s="43">
        <f t="shared" si="0"/>
        <v>1866317</v>
      </c>
      <c r="AB54" s="43">
        <f t="shared" si="0"/>
        <v>8186230.7824999997</v>
      </c>
      <c r="AC54" s="43">
        <f t="shared" si="0"/>
        <v>1705435.57</v>
      </c>
      <c r="AD54" s="43">
        <f t="shared" si="0"/>
        <v>8738640.3179640006</v>
      </c>
      <c r="AE54" s="43">
        <f t="shared" si="0"/>
        <v>42632484.200000003</v>
      </c>
      <c r="AF54" s="43">
        <f t="shared" si="0"/>
        <v>20487199.960000001</v>
      </c>
      <c r="AG54" s="43">
        <f t="shared" si="0"/>
        <v>691267.8899999999</v>
      </c>
      <c r="AH54" s="43">
        <f t="shared" si="0"/>
        <v>119638.55</v>
      </c>
      <c r="AI54" s="43">
        <f t="shared" si="0"/>
        <v>5130589.5399999982</v>
      </c>
      <c r="AJ54" s="43">
        <f t="shared" si="0"/>
        <v>9718476.1899999995</v>
      </c>
      <c r="AK54" s="43">
        <f t="shared" si="0"/>
        <v>9481010.8499999996</v>
      </c>
      <c r="AL54" s="43">
        <f t="shared" si="0"/>
        <v>838928.54999999993</v>
      </c>
      <c r="AM54" s="43">
        <f t="shared" si="0"/>
        <v>53101.75</v>
      </c>
      <c r="AN54" s="43">
        <f t="shared" si="0"/>
        <v>5633007.209999999</v>
      </c>
      <c r="AO54" s="43">
        <f t="shared" si="0"/>
        <v>1387817.4</v>
      </c>
      <c r="AP54" s="43">
        <f t="shared" si="0"/>
        <v>20791878.700000007</v>
      </c>
      <c r="AQ54" s="44">
        <f t="shared" si="0"/>
        <v>225506719.36086696</v>
      </c>
      <c r="AR54" s="35"/>
      <c r="AS54" s="35"/>
    </row>
    <row r="55" spans="1:45" s="5" customFormat="1" ht="10.199999999999999" x14ac:dyDescent="0.2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8"/>
      <c r="AB55" s="38"/>
      <c r="AC55" s="38"/>
      <c r="AD55" s="38"/>
      <c r="AE55" s="38"/>
      <c r="AF55" s="38"/>
      <c r="AG55" s="38"/>
      <c r="AH55" s="38"/>
      <c r="AI55" s="38"/>
      <c r="AJ55" s="39"/>
      <c r="AK55" s="40"/>
    </row>
    <row r="59" spans="1:45" x14ac:dyDescent="0.25">
      <c r="AA59" s="41"/>
      <c r="AB59" s="41"/>
      <c r="AC59" s="41"/>
    </row>
  </sheetData>
  <mergeCells count="41">
    <mergeCell ref="AQ7:AQ9"/>
    <mergeCell ref="B8:B9"/>
    <mergeCell ref="C8:C9"/>
    <mergeCell ref="D8:D9"/>
    <mergeCell ref="E8:E9"/>
    <mergeCell ref="Q8:Q9"/>
    <mergeCell ref="AI8:AI9"/>
    <mergeCell ref="U8:W8"/>
    <mergeCell ref="X8:X9"/>
    <mergeCell ref="Y8:Y9"/>
    <mergeCell ref="Z8:Z9"/>
    <mergeCell ref="AA8:AA9"/>
    <mergeCell ref="AB8:AC8"/>
    <mergeCell ref="AD8:AD9"/>
    <mergeCell ref="AE8:AE9"/>
    <mergeCell ref="AF8:AF9"/>
    <mergeCell ref="A2:AJ2"/>
    <mergeCell ref="A4:AJ4"/>
    <mergeCell ref="A7:A9"/>
    <mergeCell ref="B7:AD7"/>
    <mergeCell ref="AE7:AN7"/>
    <mergeCell ref="R8:T8"/>
    <mergeCell ref="F8:F9"/>
    <mergeCell ref="G8:G9"/>
    <mergeCell ref="H8:H9"/>
    <mergeCell ref="I8:I9"/>
    <mergeCell ref="J8:J9"/>
    <mergeCell ref="K8:K9"/>
    <mergeCell ref="L8:M8"/>
    <mergeCell ref="N8:N9"/>
    <mergeCell ref="O8:O9"/>
    <mergeCell ref="P8:P9"/>
    <mergeCell ref="AG8:AG9"/>
    <mergeCell ref="AH8:AH9"/>
    <mergeCell ref="AP8:AP9"/>
    <mergeCell ref="AJ8:AJ9"/>
    <mergeCell ref="AK8:AK9"/>
    <mergeCell ref="AL8:AL9"/>
    <mergeCell ref="AM8:AM9"/>
    <mergeCell ref="AN8:AN9"/>
    <mergeCell ref="AO8:AO9"/>
  </mergeCells>
  <pageMargins left="0.15748031496062992" right="0.19685039370078741" top="1.3779527559055118" bottom="0.19685039370078741" header="0.43307086614173229" footer="0.15748031496062992"/>
  <pageSetup paperSize="8" scale="85" orientation="landscape" r:id="rId1"/>
  <headerFooter alignWithMargins="0">
    <oddHeader>&amp;Ltabel 1.2&amp;CProgramul naţional de diagnostic şi tratament pentru boli rare
(medicamnete eliberate prin farmacii cu circuit închis)
Situaţia cheltuielilor pe tip de boală realizate in primele 9 luni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CHELTUIELI boli rare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DUMITRASCU</dc:creator>
  <cp:lastModifiedBy>Rodica BANCAN</cp:lastModifiedBy>
  <dcterms:created xsi:type="dcterms:W3CDTF">2022-09-09T08:31:08Z</dcterms:created>
  <dcterms:modified xsi:type="dcterms:W3CDTF">2024-06-25T14:58:50Z</dcterms:modified>
</cp:coreProperties>
</file>