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UIELI boli rare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B54" i="1"/>
  <c r="AQ54" i="1" l="1"/>
</calcChain>
</file>

<file path=xl/sharedStrings.xml><?xml version="1.0" encoding="utf-8"?>
<sst xmlns="http://schemas.openxmlformats.org/spreadsheetml/2006/main" count="139" uniqueCount="132">
  <si>
    <t>Lei</t>
  </si>
  <si>
    <t>CAS</t>
  </si>
  <si>
    <t>Cheltuieli pentru medicamente/materiale sanitare eliberate prin farmaciile cu circuit  închis, pentru:</t>
  </si>
  <si>
    <t>Cheltuieli cu medicamente eliberate prin farmaciile cu circuit deschis, pentru:</t>
  </si>
  <si>
    <t>Total cheltuieli</t>
  </si>
  <si>
    <t>Boli neurologice degenerative/ inflamator-imune forme cronice</t>
  </si>
  <si>
    <t>Boli neurologice degenerative/ inflamator-imune forme acute</t>
  </si>
  <si>
    <t>Boala Fabry</t>
  </si>
  <si>
    <t>Boala Pompe</t>
  </si>
  <si>
    <t>Tirozinemie</t>
  </si>
  <si>
    <t>Mucopolizaharidoză tip II (sindromul Hunter)</t>
  </si>
  <si>
    <t>Mucopolizaharidoză tip I (sindromul Hurler)</t>
  </si>
  <si>
    <t>Afibrinogenemie congenitală</t>
  </si>
  <si>
    <t>Sindrom de imunodeficienţă primară</t>
  </si>
  <si>
    <t>HTPA</t>
  </si>
  <si>
    <t>Amiloidoză cu transtiretină:</t>
  </si>
  <si>
    <t>Scleroză sistemică şi ulcerele digitale evolutive</t>
  </si>
  <si>
    <t xml:space="preserve">Purpura trombocitopenică imună cronică </t>
  </si>
  <si>
    <t>Hiprerfenilalaninemie la bolnavii diagnosticaţi cu fenilcetonurie sau deficit de tetrahidrobiopterină (BH4)</t>
  </si>
  <si>
    <t>Scleroza tuberoasă</t>
  </si>
  <si>
    <t>Osteogeneză imperfectă</t>
  </si>
  <si>
    <t>Epidermoliză buloasă</t>
  </si>
  <si>
    <t>Atrofie musculară spinală</t>
  </si>
  <si>
    <t>Boala Castelman</t>
  </si>
  <si>
    <t>Mucopolizaharidoza Tip IVA</t>
  </si>
  <si>
    <t>Lipofuscinoza ceroida TIP 2 (TPP1)</t>
  </si>
  <si>
    <t>Sindrom hemolitic uremic atipic (SHUa)</t>
  </si>
  <si>
    <t>Hemoglobinurie paroxistică nocturnă(HPN)</t>
  </si>
  <si>
    <t>Mucoviscidoză copii</t>
  </si>
  <si>
    <t>Mucoviscidoză adulţi</t>
  </si>
  <si>
    <t>Scleroză laterală amiotrofică</t>
  </si>
  <si>
    <t>Sindrom Prader Willi</t>
  </si>
  <si>
    <t>fibroză pulmonară idiopatică</t>
  </si>
  <si>
    <t>distrofie musculară Duchenne</t>
  </si>
  <si>
    <t>angioedem ereditar</t>
  </si>
  <si>
    <t>Neuropatie optică ereditară Leber</t>
  </si>
  <si>
    <t>Limfangioleiomiomatoză</t>
  </si>
  <si>
    <t>afectare neurologică</t>
  </si>
  <si>
    <t xml:space="preserve"> afectare cardiacă sau formă mixtă</t>
  </si>
  <si>
    <t>medicamente</t>
  </si>
  <si>
    <t>materiale sanitare</t>
  </si>
  <si>
    <t>Total</t>
  </si>
  <si>
    <t xml:space="preserve">bolnav adult / copil cu greutate &gt; 40 Kg </t>
  </si>
  <si>
    <t xml:space="preserve">bolnav copil cu greutate &lt; 40 Kg 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</si>
  <si>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</si>
  <si>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</si>
  <si>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</si>
  <si>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</si>
  <si>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</si>
  <si>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</si>
  <si>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</si>
  <si>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</si>
  <si>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</si>
  <si>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</si>
  <si>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</si>
  <si>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</si>
  <si>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</si>
  <si>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</si>
  <si>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</si>
  <si>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</si>
  <si>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</si>
  <si>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</si>
  <si>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</si>
  <si>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C19=C17+C18</t>
  </si>
  <si>
    <t>C20</t>
  </si>
  <si>
    <t>C21</t>
  </si>
  <si>
    <t>C22=C20+C21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</si>
  <si>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</si>
  <si>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</si>
  <si>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</si>
  <si>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</si>
  <si>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</si>
  <si>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</si>
  <si>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</si>
  <si>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</si>
  <si>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</si>
  <si>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</si>
  <si>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</si>
  <si>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</si>
  <si>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</si>
  <si>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</si>
  <si>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</si>
  <si>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</si>
  <si>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</si>
  <si>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</si>
  <si>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</si>
  <si>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</si>
  <si>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</si>
  <si>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</si>
  <si>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</si>
  <si>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</si>
  <si>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</si>
  <si>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</si>
  <si>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</si>
  <si>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</si>
  <si>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</si>
  <si>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</si>
  <si>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</si>
  <si>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</si>
  <si>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</si>
  <si>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</si>
  <si>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</si>
  <si>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</si>
  <si>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</si>
  <si>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</si>
  <si>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</si>
  <si>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</si>
  <si>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</si>
  <si>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</si>
  <si>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</si>
  <si>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</si>
  <si>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</si>
  <si>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</si>
  <si>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</si>
  <si>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</si>
  <si>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</si>
  <si>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</si>
  <si>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</si>
  <si>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</si>
  <si>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</si>
  <si>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</si>
  <si>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</si>
  <si>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</si>
  <si>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</si>
  <si>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</si>
  <si>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</si>
  <si>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</si>
  <si>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</si>
  <si>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</si>
  <si>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</si>
  <si>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 xml:space="preserve">Programul naţional de tratament pentru boli rare </t>
  </si>
  <si>
    <r>
      <t xml:space="preserve">Situaţia cheltuielilor pe tip de boală realizate în </t>
    </r>
    <r>
      <rPr>
        <b/>
        <sz val="12"/>
        <rFont val="Arial"/>
        <family val="2"/>
        <charset val="238"/>
      </rPr>
      <t>perioada 01.01.2024-30.06.2024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</si>
</sst>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8"/>
      <color theme="1"/>
      <name val="Arial"/>
      <family val="2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3" fillId="0" borderId="0"/>
  </cellStyleXfs>
  <cellXfs count="75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 vertical="top"/>
    </xf>
    <xf numFmtId="3" fontId="4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3" fontId="4" fillId="2" borderId="16" xfId="1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8" xfId="3" applyNumberFormat="1" applyFont="1" applyFill="1" applyBorder="1"/>
    <xf numFmtId="4" fontId="5" fillId="2" borderId="22" xfId="3" applyNumberFormat="1" applyFont="1" applyFill="1" applyBorder="1"/>
    <xf numFmtId="4" fontId="5" fillId="2" borderId="21" xfId="3" applyNumberFormat="1" applyFont="1" applyFill="1" applyBorder="1"/>
    <xf numFmtId="4" fontId="5" fillId="2" borderId="8" xfId="0" quotePrefix="1" applyNumberFormat="1" applyFont="1" applyFill="1" applyBorder="1"/>
    <xf numFmtId="4" fontId="5" fillId="2" borderId="8" xfId="0" applyNumberFormat="1" applyFont="1" applyFill="1" applyBorder="1"/>
    <xf numFmtId="4" fontId="5" fillId="2" borderId="6" xfId="0" applyNumberFormat="1" applyFont="1" applyFill="1" applyBorder="1"/>
    <xf numFmtId="4" fontId="5" fillId="2" borderId="23" xfId="0" applyNumberFormat="1" applyFont="1" applyFill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/>
    <xf numFmtId="4" fontId="5" fillId="2" borderId="25" xfId="3" applyNumberFormat="1" applyFont="1" applyFill="1" applyBorder="1"/>
    <xf numFmtId="4" fontId="5" fillId="2" borderId="23" xfId="3" applyNumberFormat="1" applyFont="1" applyFill="1" applyBorder="1"/>
    <xf numFmtId="4" fontId="5" fillId="2" borderId="24" xfId="0" quotePrefix="1" applyNumberFormat="1" applyFont="1" applyFill="1" applyBorder="1"/>
    <xf numFmtId="4" fontId="5" fillId="2" borderId="24" xfId="0" applyNumberFormat="1" applyFont="1" applyFill="1" applyBorder="1"/>
    <xf numFmtId="4" fontId="5" fillId="2" borderId="24" xfId="0" applyNumberFormat="1" applyFont="1" applyFill="1" applyBorder="1" applyAlignment="1">
      <alignment horizontal="right"/>
    </xf>
    <xf numFmtId="4" fontId="5" fillId="2" borderId="26" xfId="0" applyNumberFormat="1" applyFont="1" applyFill="1" applyBorder="1" applyAlignment="1">
      <alignment horizontal="right" vertic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/>
    <xf numFmtId="4" fontId="5" fillId="2" borderId="28" xfId="3" applyNumberFormat="1" applyFont="1" applyFill="1" applyBorder="1"/>
    <xf numFmtId="4" fontId="5" fillId="2" borderId="26" xfId="3" applyNumberFormat="1" applyFont="1" applyFill="1" applyBorder="1"/>
    <xf numFmtId="4" fontId="5" fillId="2" borderId="27" xfId="0" quotePrefix="1" applyNumberFormat="1" applyFont="1" applyFill="1" applyBorder="1"/>
    <xf numFmtId="4" fontId="5" fillId="2" borderId="27" xfId="0" applyNumberFormat="1" applyFont="1" applyFill="1" applyBorder="1"/>
    <xf numFmtId="4" fontId="4" fillId="2" borderId="2" xfId="0" applyNumberFormat="1" applyFont="1" applyFill="1" applyBorder="1"/>
    <xf numFmtId="4" fontId="5" fillId="2" borderId="0" xfId="0" applyNumberFormat="1" applyFont="1" applyFill="1"/>
    <xf numFmtId="4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right" vertical="top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5" fillId="2" borderId="0" xfId="0" quotePrefix="1" applyNumberFormat="1" applyFont="1" applyFill="1"/>
    <xf numFmtId="3" fontId="3" fillId="2" borderId="0" xfId="0" applyNumberFormat="1" applyFont="1" applyFill="1"/>
    <xf numFmtId="4" fontId="5" fillId="2" borderId="1" xfId="0" applyNumberFormat="1" applyFont="1" applyFill="1" applyBorder="1"/>
    <xf numFmtId="4" fontId="4" fillId="2" borderId="9" xfId="0" applyNumberFormat="1" applyFont="1" applyFill="1" applyBorder="1" applyAlignment="1">
      <alignment vertical="center" wrapText="1"/>
    </xf>
    <xf numFmtId="4" fontId="4" fillId="2" borderId="16" xfId="0" applyNumberFormat="1" applyFont="1" applyFill="1" applyBorder="1" applyAlignment="1">
      <alignment vertical="center" wrapText="1"/>
    </xf>
    <xf numFmtId="4" fontId="5" fillId="2" borderId="18" xfId="0" applyNumberFormat="1" applyFont="1" applyFill="1" applyBorder="1"/>
    <xf numFmtId="4" fontId="5" fillId="2" borderId="22" xfId="0" applyNumberFormat="1" applyFont="1" applyFill="1" applyBorder="1"/>
    <xf numFmtId="4" fontId="5" fillId="2" borderId="25" xfId="0" applyNumberFormat="1" applyFont="1" applyFill="1" applyBorder="1"/>
    <xf numFmtId="4" fontId="5" fillId="2" borderId="28" xfId="0" applyNumberFormat="1" applyFont="1" applyFill="1" applyBorder="1"/>
    <xf numFmtId="4" fontId="5" fillId="2" borderId="5" xfId="0" applyNumberFormat="1" applyFont="1" applyFill="1" applyBorder="1"/>
    <xf numFmtId="4" fontId="5" fillId="2" borderId="13" xfId="0" applyNumberFormat="1" applyFont="1" applyFill="1" applyBorder="1"/>
    <xf numFmtId="4" fontId="5" fillId="2" borderId="15" xfId="0" applyNumberFormat="1" applyFont="1" applyFill="1" applyBorder="1"/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2" xfId="2" applyNumberFormat="1" applyFont="1" applyFill="1" applyBorder="1" applyAlignment="1">
      <alignment horizontal="center" vertical="center" wrapText="1"/>
    </xf>
    <xf numFmtId="3" fontId="4" fillId="2" borderId="19" xfId="2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8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S59"/>
  <sheetViews>
    <sheetView tabSelected="1" topLeftCell="AA19" zoomScaleNormal="100" workbookViewId="0">
      <selection activeCell="AQ11" sqref="AQ11:AQ53"/>
    </sheetView>
  </sheetViews>
  <sheetFormatPr defaultColWidth="11.5546875" defaultRowHeight="13.2" x14ac:dyDescent="0.25"/>
  <cols>
    <col min="1" max="1" width="11.5546875" style="2"/>
    <col min="2" max="17" width="11.6640625" style="2" bestFit="1" customWidth="1"/>
    <col min="18" max="18" width="10.6640625" style="2" customWidth="1"/>
    <col min="19" max="19" width="10.44140625" style="2" customWidth="1"/>
    <col min="20" max="20" width="11.6640625" style="2" bestFit="1" customWidth="1"/>
    <col min="21" max="22" width="10.88671875" style="2" customWidth="1"/>
    <col min="23" max="23" width="10" style="2" customWidth="1"/>
    <col min="24" max="24" width="12.6640625" style="2" bestFit="1" customWidth="1"/>
    <col min="25" max="35" width="11.6640625" style="2" bestFit="1" customWidth="1"/>
    <col min="36" max="36" width="12.6640625" style="2" bestFit="1" customWidth="1"/>
    <col min="37" max="37" width="11.6640625" style="2" bestFit="1" customWidth="1"/>
    <col min="38" max="38" width="11.44140625" style="2" customWidth="1"/>
    <col min="39" max="39" width="11.6640625" style="2" bestFit="1" customWidth="1"/>
    <col min="40" max="40" width="12" style="2" bestFit="1" customWidth="1"/>
    <col min="41" max="41" width="13.109375" style="2" customWidth="1"/>
    <col min="42" max="42" width="10.6640625" style="2" customWidth="1"/>
    <col min="43" max="43" width="13.6640625" style="2" customWidth="1"/>
    <col min="44" max="16384" width="11.5546875" style="2"/>
  </cols>
  <sheetData>
    <row r="1" spans="1:43" s="1" customFormat="1" ht="15" x14ac:dyDescent="0.25"/>
    <row r="2" spans="1:43" s="1" customFormat="1" ht="15.6" x14ac:dyDescent="0.3">
      <c r="A2" s="66" t="s">
        <v>130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</row>
    <row r="3" spans="1:43" s="1" customFormat="1" ht="15" x14ac:dyDescent="0.25"/>
    <row r="4" spans="1:43" s="1" customFormat="1" ht="15.6" x14ac:dyDescent="0.3">
      <c r="A4" s="67" t="s">
        <v>131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</row>
    <row r="5" spans="1:43" x14ac:dyDescent="0.25">
      <c r="AQ5" s="3" t="s">
        <v>0</v>
      </c>
    </row>
    <row r="6" spans="1:43" ht="13.8" thickBot="1" x14ac:dyDescent="0.3"/>
    <row r="7" spans="1:43" s="5" customFormat="1" ht="44.4" customHeight="1" thickBot="1" x14ac:dyDescent="0.25">
      <c r="A7" s="68" t="s">
        <v>1</v>
      </c>
      <c r="B7" s="71" t="s">
        <v>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1" t="s">
        <v>3</v>
      </c>
      <c r="AF7" s="72"/>
      <c r="AG7" s="72"/>
      <c r="AH7" s="72"/>
      <c r="AI7" s="72"/>
      <c r="AJ7" s="72"/>
      <c r="AK7" s="72"/>
      <c r="AL7" s="72"/>
      <c r="AM7" s="72"/>
      <c r="AN7" s="72"/>
      <c r="AO7" s="4"/>
      <c r="AP7" s="4"/>
      <c r="AQ7" s="52" t="s">
        <v>4</v>
      </c>
    </row>
    <row r="8" spans="1:43" s="5" customFormat="1" ht="34.950000000000003" customHeight="1" thickBot="1" x14ac:dyDescent="0.25">
      <c r="A8" s="69"/>
      <c r="B8" s="55" t="s">
        <v>5</v>
      </c>
      <c r="C8" s="55" t="s">
        <v>6</v>
      </c>
      <c r="D8" s="55" t="s">
        <v>7</v>
      </c>
      <c r="E8" s="55" t="s">
        <v>8</v>
      </c>
      <c r="F8" s="55" t="s">
        <v>9</v>
      </c>
      <c r="G8" s="55" t="s">
        <v>10</v>
      </c>
      <c r="H8" s="55" t="s">
        <v>11</v>
      </c>
      <c r="I8" s="55" t="s">
        <v>12</v>
      </c>
      <c r="J8" s="55" t="s">
        <v>13</v>
      </c>
      <c r="K8" s="55" t="s">
        <v>14</v>
      </c>
      <c r="L8" s="73" t="s">
        <v>15</v>
      </c>
      <c r="M8" s="74"/>
      <c r="N8" s="55" t="s">
        <v>16</v>
      </c>
      <c r="O8" s="55" t="s">
        <v>17</v>
      </c>
      <c r="P8" s="55" t="s">
        <v>18</v>
      </c>
      <c r="Q8" s="55" t="s">
        <v>19</v>
      </c>
      <c r="R8" s="59" t="s">
        <v>20</v>
      </c>
      <c r="S8" s="60"/>
      <c r="T8" s="61"/>
      <c r="U8" s="59" t="s">
        <v>21</v>
      </c>
      <c r="V8" s="60"/>
      <c r="W8" s="61"/>
      <c r="X8" s="55" t="s">
        <v>22</v>
      </c>
      <c r="Y8" s="55" t="s">
        <v>23</v>
      </c>
      <c r="Z8" s="55" t="s">
        <v>24</v>
      </c>
      <c r="AA8" s="55" t="s">
        <v>25</v>
      </c>
      <c r="AB8" s="62" t="s">
        <v>26</v>
      </c>
      <c r="AC8" s="63"/>
      <c r="AD8" s="64" t="s">
        <v>27</v>
      </c>
      <c r="AE8" s="57" t="s">
        <v>28</v>
      </c>
      <c r="AF8" s="57" t="s">
        <v>29</v>
      </c>
      <c r="AG8" s="57" t="s">
        <v>30</v>
      </c>
      <c r="AH8" s="57" t="s">
        <v>31</v>
      </c>
      <c r="AI8" s="57" t="s">
        <v>32</v>
      </c>
      <c r="AJ8" s="57" t="s">
        <v>33</v>
      </c>
      <c r="AK8" s="57" t="s">
        <v>34</v>
      </c>
      <c r="AL8" s="57" t="s">
        <v>35</v>
      </c>
      <c r="AM8" s="57" t="s">
        <v>36</v>
      </c>
      <c r="AN8" s="57" t="s">
        <v>17</v>
      </c>
      <c r="AO8" s="57" t="s">
        <v>7</v>
      </c>
      <c r="AP8" s="57" t="s">
        <v>22</v>
      </c>
      <c r="AQ8" s="53"/>
    </row>
    <row r="9" spans="1:43" s="5" customFormat="1" ht="40.799999999999997" customHeight="1" thickBot="1" x14ac:dyDescent="0.25">
      <c r="A9" s="70"/>
      <c r="B9" s="56"/>
      <c r="C9" s="56"/>
      <c r="D9" s="56"/>
      <c r="E9" s="56"/>
      <c r="F9" s="56"/>
      <c r="G9" s="56"/>
      <c r="H9" s="56"/>
      <c r="I9" s="56"/>
      <c r="J9" s="56"/>
      <c r="K9" s="56"/>
      <c r="L9" s="6" t="s">
        <v>37</v>
      </c>
      <c r="M9" s="6" t="s">
        <v>38</v>
      </c>
      <c r="N9" s="56"/>
      <c r="O9" s="56"/>
      <c r="P9" s="56"/>
      <c r="Q9" s="56"/>
      <c r="R9" s="6" t="s">
        <v>39</v>
      </c>
      <c r="S9" s="6" t="s">
        <v>40</v>
      </c>
      <c r="T9" s="6" t="s">
        <v>41</v>
      </c>
      <c r="U9" s="6" t="s">
        <v>39</v>
      </c>
      <c r="V9" s="6" t="s">
        <v>40</v>
      </c>
      <c r="W9" s="6" t="s">
        <v>41</v>
      </c>
      <c r="X9" s="56"/>
      <c r="Y9" s="56"/>
      <c r="Z9" s="56"/>
      <c r="AA9" s="56"/>
      <c r="AB9" s="7" t="s">
        <v>42</v>
      </c>
      <c r="AC9" s="8" t="s">
        <v>43</v>
      </c>
      <c r="AD9" s="65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4"/>
    </row>
    <row r="10" spans="1:43" s="5" customFormat="1" ht="21" thickBot="1" x14ac:dyDescent="0.25">
      <c r="A10" s="9" t="s">
        <v>44</v>
      </c>
      <c r="B10" s="9" t="s">
        <v>45</v>
      </c>
      <c r="C10" s="9" t="s">
        <v>46</v>
      </c>
      <c r="D10" s="9" t="s">
        <v>47</v>
      </c>
      <c r="E10" s="9" t="s">
        <v>48</v>
      </c>
      <c r="F10" s="9" t="s">
        <v>49</v>
      </c>
      <c r="G10" s="9" t="s">
        <v>50</v>
      </c>
      <c r="H10" s="9" t="s">
        <v>51</v>
      </c>
      <c r="I10" s="9" t="s">
        <v>52</v>
      </c>
      <c r="J10" s="9" t="s">
        <v>53</v>
      </c>
      <c r="K10" s="9" t="s">
        <v>54</v>
      </c>
      <c r="L10" s="9" t="s">
        <v>55</v>
      </c>
      <c r="M10" s="9" t="s">
        <v>56</v>
      </c>
      <c r="N10" s="9" t="s">
        <v>57</v>
      </c>
      <c r="O10" s="9" t="s">
        <v>58</v>
      </c>
      <c r="P10" s="9" t="s">
        <v>59</v>
      </c>
      <c r="Q10" s="9" t="s">
        <v>60</v>
      </c>
      <c r="R10" s="9" t="s">
        <v>61</v>
      </c>
      <c r="S10" s="9" t="s">
        <v>62</v>
      </c>
      <c r="T10" s="9" t="s">
        <v>63</v>
      </c>
      <c r="U10" s="9" t="s">
        <v>64</v>
      </c>
      <c r="V10" s="9" t="s">
        <v>65</v>
      </c>
      <c r="W10" s="9" t="s">
        <v>66</v>
      </c>
      <c r="X10" s="9" t="s">
        <v>67</v>
      </c>
      <c r="Y10" s="9" t="s">
        <v>68</v>
      </c>
      <c r="Z10" s="9" t="s">
        <v>69</v>
      </c>
      <c r="AA10" s="9" t="s">
        <v>70</v>
      </c>
      <c r="AB10" s="9" t="s">
        <v>71</v>
      </c>
      <c r="AC10" s="9" t="s">
        <v>72</v>
      </c>
      <c r="AD10" s="10" t="s">
        <v>73</v>
      </c>
      <c r="AE10" s="9" t="s">
        <v>74</v>
      </c>
      <c r="AF10" s="9" t="s">
        <v>75</v>
      </c>
      <c r="AG10" s="9" t="s">
        <v>76</v>
      </c>
      <c r="AH10" s="9" t="s">
        <v>77</v>
      </c>
      <c r="AI10" s="9" t="s">
        <v>78</v>
      </c>
      <c r="AJ10" s="9" t="s">
        <v>79</v>
      </c>
      <c r="AK10" s="9" t="s">
        <v>80</v>
      </c>
      <c r="AL10" s="9" t="s">
        <v>81</v>
      </c>
      <c r="AM10" s="9" t="s">
        <v>82</v>
      </c>
      <c r="AN10" s="9" t="s">
        <v>83</v>
      </c>
      <c r="AO10" s="9" t="s">
        <v>84</v>
      </c>
      <c r="AP10" s="9" t="s">
        <v>85</v>
      </c>
      <c r="AQ10" s="9" t="s">
        <v>86</v>
      </c>
    </row>
    <row r="11" spans="1:43" s="5" customFormat="1" ht="10.199999999999999" x14ac:dyDescent="0.2">
      <c r="A11" s="42" t="s">
        <v>87</v>
      </c>
      <c r="B11" s="11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3">
        <v>0</v>
      </c>
      <c r="AB11" s="13">
        <v>0</v>
      </c>
      <c r="AC11" s="13">
        <v>0</v>
      </c>
      <c r="AD11" s="14">
        <v>0</v>
      </c>
      <c r="AE11" s="15">
        <v>1912134.68</v>
      </c>
      <c r="AF11" s="13">
        <v>0</v>
      </c>
      <c r="AG11" s="13">
        <v>21995.57</v>
      </c>
      <c r="AH11" s="13">
        <v>4021.2</v>
      </c>
      <c r="AI11" s="13">
        <v>45892.74</v>
      </c>
      <c r="AJ11" s="12">
        <v>0</v>
      </c>
      <c r="AK11" s="16">
        <v>1031458.02</v>
      </c>
      <c r="AL11" s="17">
        <v>0</v>
      </c>
      <c r="AM11" s="17">
        <v>0</v>
      </c>
      <c r="AN11" s="17">
        <v>6796.2</v>
      </c>
      <c r="AO11" s="17">
        <v>0</v>
      </c>
      <c r="AP11" s="46">
        <v>1831353.12</v>
      </c>
      <c r="AQ11" s="49">
        <v>4853651.53</v>
      </c>
    </row>
    <row r="12" spans="1:43" s="5" customFormat="1" ht="10.199999999999999" x14ac:dyDescent="0.2">
      <c r="A12" s="18" t="s">
        <v>88</v>
      </c>
      <c r="B12" s="19">
        <v>0</v>
      </c>
      <c r="C12" s="20">
        <v>0</v>
      </c>
      <c r="D12" s="20">
        <v>0</v>
      </c>
      <c r="E12" s="20">
        <v>0</v>
      </c>
      <c r="F12" s="20">
        <v>0</v>
      </c>
      <c r="G12" s="20">
        <v>1428597.52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18945.580000000002</v>
      </c>
      <c r="O12" s="20">
        <v>251095.56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1">
        <v>0</v>
      </c>
      <c r="AB12" s="21">
        <v>0</v>
      </c>
      <c r="AC12" s="21">
        <v>0</v>
      </c>
      <c r="AD12" s="22">
        <v>558141.24</v>
      </c>
      <c r="AE12" s="23">
        <v>501607.77</v>
      </c>
      <c r="AF12" s="21">
        <v>0</v>
      </c>
      <c r="AG12" s="21">
        <v>16911.45</v>
      </c>
      <c r="AH12" s="21">
        <v>0</v>
      </c>
      <c r="AI12" s="21">
        <v>236923.69</v>
      </c>
      <c r="AJ12" s="20">
        <v>552067.82999999996</v>
      </c>
      <c r="AK12" s="24">
        <v>13716.36</v>
      </c>
      <c r="AL12" s="25">
        <v>0</v>
      </c>
      <c r="AM12" s="25">
        <v>10008.719999999999</v>
      </c>
      <c r="AN12" s="25">
        <v>0</v>
      </c>
      <c r="AO12" s="25">
        <v>0</v>
      </c>
      <c r="AP12" s="47">
        <v>0</v>
      </c>
      <c r="AQ12" s="50">
        <v>3588015.7200000007</v>
      </c>
    </row>
    <row r="13" spans="1:43" s="5" customFormat="1" ht="10.199999999999999" x14ac:dyDescent="0.2">
      <c r="A13" s="18" t="s">
        <v>89</v>
      </c>
      <c r="B13" s="19">
        <v>0</v>
      </c>
      <c r="C13" s="20">
        <v>0</v>
      </c>
      <c r="D13" s="20">
        <v>1173754.26</v>
      </c>
      <c r="E13" s="20">
        <v>0</v>
      </c>
      <c r="F13" s="20">
        <v>73131.59</v>
      </c>
      <c r="G13" s="20">
        <v>860216.99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367610.04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1">
        <v>0</v>
      </c>
      <c r="AB13" s="21">
        <v>0</v>
      </c>
      <c r="AC13" s="21">
        <v>0</v>
      </c>
      <c r="AD13" s="22">
        <v>0</v>
      </c>
      <c r="AE13" s="23">
        <v>2496242.02</v>
      </c>
      <c r="AF13" s="21">
        <v>617371.78</v>
      </c>
      <c r="AG13" s="21">
        <v>32304.77</v>
      </c>
      <c r="AH13" s="21">
        <v>0</v>
      </c>
      <c r="AI13" s="21">
        <v>157262.59</v>
      </c>
      <c r="AJ13" s="20">
        <v>0</v>
      </c>
      <c r="AK13" s="24">
        <v>1017163.25</v>
      </c>
      <c r="AL13" s="25">
        <v>0</v>
      </c>
      <c r="AM13" s="25">
        <v>0</v>
      </c>
      <c r="AN13" s="25">
        <v>28381.54</v>
      </c>
      <c r="AO13" s="25">
        <v>0</v>
      </c>
      <c r="AP13" s="47">
        <v>1954902.03</v>
      </c>
      <c r="AQ13" s="50">
        <v>8778340.8599999994</v>
      </c>
    </row>
    <row r="14" spans="1:43" s="5" customFormat="1" ht="10.199999999999999" x14ac:dyDescent="0.2">
      <c r="A14" s="18" t="s">
        <v>90</v>
      </c>
      <c r="B14" s="19">
        <v>299592.55</v>
      </c>
      <c r="C14" s="20">
        <v>251833.2</v>
      </c>
      <c r="D14" s="20">
        <v>288041.28999999998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1">
        <v>0</v>
      </c>
      <c r="AB14" s="21">
        <v>0</v>
      </c>
      <c r="AC14" s="21">
        <v>0</v>
      </c>
      <c r="AD14" s="22">
        <v>0</v>
      </c>
      <c r="AE14" s="23">
        <v>919739.68</v>
      </c>
      <c r="AF14" s="21">
        <v>528019.84</v>
      </c>
      <c r="AG14" s="21">
        <v>41184.17</v>
      </c>
      <c r="AH14" s="21">
        <v>0</v>
      </c>
      <c r="AI14" s="21">
        <v>167710.82999999999</v>
      </c>
      <c r="AJ14" s="20">
        <v>0</v>
      </c>
      <c r="AK14" s="24">
        <v>885418.87</v>
      </c>
      <c r="AL14" s="25">
        <v>0</v>
      </c>
      <c r="AM14" s="25">
        <v>0</v>
      </c>
      <c r="AN14" s="25">
        <v>45220.12</v>
      </c>
      <c r="AO14" s="25">
        <v>0</v>
      </c>
      <c r="AP14" s="47">
        <v>0</v>
      </c>
      <c r="AQ14" s="50">
        <v>3426760.5500000003</v>
      </c>
    </row>
    <row r="15" spans="1:43" s="5" customFormat="1" ht="10.199999999999999" x14ac:dyDescent="0.2">
      <c r="A15" s="18" t="s">
        <v>91</v>
      </c>
      <c r="B15" s="19">
        <v>1443168.2</v>
      </c>
      <c r="C15" s="20">
        <v>284908.2</v>
      </c>
      <c r="D15" s="20">
        <v>0</v>
      </c>
      <c r="E15" s="20">
        <v>0</v>
      </c>
      <c r="F15" s="20">
        <v>0</v>
      </c>
      <c r="G15" s="20">
        <v>0</v>
      </c>
      <c r="H15" s="20">
        <v>648837.23</v>
      </c>
      <c r="I15" s="20">
        <v>0</v>
      </c>
      <c r="J15" s="20">
        <v>230156.51</v>
      </c>
      <c r="K15" s="20">
        <v>164725.72</v>
      </c>
      <c r="L15" s="20">
        <v>0</v>
      </c>
      <c r="M15" s="20">
        <v>0</v>
      </c>
      <c r="N15" s="20">
        <v>0</v>
      </c>
      <c r="O15" s="20">
        <v>7630.41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1">
        <v>0</v>
      </c>
      <c r="AB15" s="21">
        <v>0</v>
      </c>
      <c r="AC15" s="21">
        <v>0</v>
      </c>
      <c r="AD15" s="22">
        <v>0</v>
      </c>
      <c r="AE15" s="23">
        <v>2570019.5</v>
      </c>
      <c r="AF15" s="21">
        <v>931765.82</v>
      </c>
      <c r="AG15" s="21">
        <v>63550.43</v>
      </c>
      <c r="AH15" s="21">
        <v>0</v>
      </c>
      <c r="AI15" s="21">
        <v>279048.84999999998</v>
      </c>
      <c r="AJ15" s="20">
        <v>736090.44</v>
      </c>
      <c r="AK15" s="24">
        <v>116509.07</v>
      </c>
      <c r="AL15" s="25">
        <v>0</v>
      </c>
      <c r="AM15" s="25">
        <v>0</v>
      </c>
      <c r="AN15" s="25">
        <v>398876.99</v>
      </c>
      <c r="AO15" s="25">
        <v>0</v>
      </c>
      <c r="AP15" s="47">
        <v>247097.82</v>
      </c>
      <c r="AQ15" s="50">
        <v>8122385.1900000013</v>
      </c>
    </row>
    <row r="16" spans="1:43" s="5" customFormat="1" ht="10.199999999999999" x14ac:dyDescent="0.2">
      <c r="A16" s="18" t="s">
        <v>92</v>
      </c>
      <c r="B16" s="19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453201.57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1">
        <v>0</v>
      </c>
      <c r="AB16" s="21">
        <v>0</v>
      </c>
      <c r="AC16" s="21">
        <v>0</v>
      </c>
      <c r="AD16" s="22">
        <v>0</v>
      </c>
      <c r="AE16" s="23">
        <v>279714.28000000003</v>
      </c>
      <c r="AF16" s="21">
        <v>0</v>
      </c>
      <c r="AG16" s="21">
        <v>1482.83</v>
      </c>
      <c r="AH16" s="21">
        <v>0</v>
      </c>
      <c r="AI16" s="21">
        <v>177389.07</v>
      </c>
      <c r="AJ16" s="20">
        <v>0</v>
      </c>
      <c r="AK16" s="24">
        <v>2797.09</v>
      </c>
      <c r="AL16" s="25">
        <v>0</v>
      </c>
      <c r="AM16" s="25">
        <v>0</v>
      </c>
      <c r="AN16" s="25">
        <v>0</v>
      </c>
      <c r="AO16" s="25">
        <v>0</v>
      </c>
      <c r="AP16" s="47">
        <v>0</v>
      </c>
      <c r="AQ16" s="50">
        <v>914584.84000000008</v>
      </c>
    </row>
    <row r="17" spans="1:43" s="5" customFormat="1" ht="10.199999999999999" x14ac:dyDescent="0.2">
      <c r="A17" s="18" t="s">
        <v>93</v>
      </c>
      <c r="B17" s="19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1">
        <v>0</v>
      </c>
      <c r="AB17" s="21">
        <v>0</v>
      </c>
      <c r="AC17" s="21">
        <v>0</v>
      </c>
      <c r="AD17" s="22">
        <v>0</v>
      </c>
      <c r="AE17" s="23">
        <v>662894.04</v>
      </c>
      <c r="AF17" s="21">
        <v>584533.17000000004</v>
      </c>
      <c r="AG17" s="21">
        <v>6884.62</v>
      </c>
      <c r="AH17" s="21">
        <v>0</v>
      </c>
      <c r="AI17" s="21">
        <v>131950.85999999999</v>
      </c>
      <c r="AJ17" s="20">
        <v>0</v>
      </c>
      <c r="AK17" s="24">
        <v>0</v>
      </c>
      <c r="AL17" s="25">
        <v>0</v>
      </c>
      <c r="AM17" s="25">
        <v>0</v>
      </c>
      <c r="AN17" s="25">
        <v>0</v>
      </c>
      <c r="AO17" s="25">
        <v>0</v>
      </c>
      <c r="AP17" s="47">
        <v>489333.3</v>
      </c>
      <c r="AQ17" s="50">
        <v>1875595.99</v>
      </c>
    </row>
    <row r="18" spans="1:43" s="5" customFormat="1" ht="10.199999999999999" x14ac:dyDescent="0.2">
      <c r="A18" s="18" t="s">
        <v>94</v>
      </c>
      <c r="B18" s="19">
        <v>0</v>
      </c>
      <c r="C18" s="20">
        <v>0</v>
      </c>
      <c r="D18" s="20">
        <v>636012.87</v>
      </c>
      <c r="E18" s="20">
        <v>0</v>
      </c>
      <c r="F18" s="20">
        <v>0</v>
      </c>
      <c r="G18" s="20">
        <v>1252782.8400000001</v>
      </c>
      <c r="H18" s="20">
        <v>0</v>
      </c>
      <c r="I18" s="20">
        <v>0</v>
      </c>
      <c r="J18" s="20">
        <v>451903.96</v>
      </c>
      <c r="K18" s="20">
        <v>0</v>
      </c>
      <c r="L18" s="20">
        <v>0</v>
      </c>
      <c r="M18" s="20">
        <v>242596.4</v>
      </c>
      <c r="N18" s="20">
        <v>0</v>
      </c>
      <c r="O18" s="20">
        <v>157216.42000000001</v>
      </c>
      <c r="P18" s="20">
        <v>0</v>
      </c>
      <c r="Q18" s="20">
        <v>155466.56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1">
        <v>0</v>
      </c>
      <c r="AB18" s="21">
        <v>0</v>
      </c>
      <c r="AC18" s="21">
        <v>0</v>
      </c>
      <c r="AD18" s="22">
        <v>640568.15</v>
      </c>
      <c r="AE18" s="23">
        <v>3856071.08</v>
      </c>
      <c r="AF18" s="21">
        <v>1058116.1299999999</v>
      </c>
      <c r="AG18" s="21">
        <v>33363.97</v>
      </c>
      <c r="AH18" s="21">
        <v>0</v>
      </c>
      <c r="AI18" s="21">
        <v>161474.51</v>
      </c>
      <c r="AJ18" s="20">
        <v>0</v>
      </c>
      <c r="AK18" s="24">
        <v>665566.98</v>
      </c>
      <c r="AL18" s="25">
        <v>99499.51</v>
      </c>
      <c r="AM18" s="25">
        <v>0</v>
      </c>
      <c r="AN18" s="25">
        <v>108813.24</v>
      </c>
      <c r="AO18" s="25">
        <v>0</v>
      </c>
      <c r="AP18" s="47">
        <v>2002568.12</v>
      </c>
      <c r="AQ18" s="50">
        <v>11522020.74</v>
      </c>
    </row>
    <row r="19" spans="1:43" s="5" customFormat="1" ht="10.199999999999999" x14ac:dyDescent="0.2">
      <c r="A19" s="18" t="s">
        <v>95</v>
      </c>
      <c r="B19" s="19">
        <v>0</v>
      </c>
      <c r="C19" s="20">
        <v>120432.3</v>
      </c>
      <c r="D19" s="20">
        <v>0</v>
      </c>
      <c r="E19" s="20">
        <v>0</v>
      </c>
      <c r="F19" s="20">
        <v>0</v>
      </c>
      <c r="G19" s="20">
        <v>1154721.18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6">
        <v>0</v>
      </c>
      <c r="O19" s="20">
        <v>50451.65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1">
        <v>0</v>
      </c>
      <c r="AB19" s="21">
        <v>0</v>
      </c>
      <c r="AC19" s="21">
        <v>0</v>
      </c>
      <c r="AD19" s="22">
        <v>0</v>
      </c>
      <c r="AE19" s="23">
        <v>2580308.23</v>
      </c>
      <c r="AF19" s="21">
        <v>774718.33</v>
      </c>
      <c r="AG19" s="21">
        <v>16417.2</v>
      </c>
      <c r="AH19" s="21">
        <v>2160.39</v>
      </c>
      <c r="AI19" s="21">
        <v>0</v>
      </c>
      <c r="AJ19" s="20">
        <v>1196786.1000000001</v>
      </c>
      <c r="AK19" s="24">
        <v>0</v>
      </c>
      <c r="AL19" s="25">
        <v>61221.84</v>
      </c>
      <c r="AM19" s="25">
        <v>0</v>
      </c>
      <c r="AN19" s="25">
        <v>87756.3</v>
      </c>
      <c r="AO19" s="25">
        <v>0</v>
      </c>
      <c r="AP19" s="47">
        <v>0</v>
      </c>
      <c r="AQ19" s="50">
        <v>6044973.5199999996</v>
      </c>
    </row>
    <row r="20" spans="1:43" s="5" customFormat="1" ht="10.199999999999999" x14ac:dyDescent="0.2">
      <c r="A20" s="18" t="s">
        <v>96</v>
      </c>
      <c r="B20" s="19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46837.62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1">
        <v>0</v>
      </c>
      <c r="AB20" s="21">
        <v>0</v>
      </c>
      <c r="AC20" s="21">
        <v>0</v>
      </c>
      <c r="AD20" s="22">
        <v>0</v>
      </c>
      <c r="AE20" s="23">
        <v>677333.16</v>
      </c>
      <c r="AF20" s="21">
        <v>515560.16</v>
      </c>
      <c r="AG20" s="21">
        <v>20124.28</v>
      </c>
      <c r="AH20" s="21">
        <v>0</v>
      </c>
      <c r="AI20" s="21">
        <v>0</v>
      </c>
      <c r="AJ20" s="20">
        <v>0</v>
      </c>
      <c r="AK20" s="24">
        <v>0</v>
      </c>
      <c r="AL20" s="25">
        <v>121240.53</v>
      </c>
      <c r="AM20" s="25">
        <v>0</v>
      </c>
      <c r="AN20" s="25">
        <v>152119.04000000001</v>
      </c>
      <c r="AO20" s="25">
        <v>0</v>
      </c>
      <c r="AP20" s="47">
        <v>0</v>
      </c>
      <c r="AQ20" s="50">
        <v>1533214.7900000003</v>
      </c>
    </row>
    <row r="21" spans="1:43" s="5" customFormat="1" ht="10.199999999999999" x14ac:dyDescent="0.2">
      <c r="A21" s="18" t="s">
        <v>97</v>
      </c>
      <c r="B21" s="19">
        <v>0</v>
      </c>
      <c r="C21" s="20">
        <v>0</v>
      </c>
      <c r="D21" s="20">
        <v>0</v>
      </c>
      <c r="E21" s="20">
        <v>780919.67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250773.44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1">
        <v>0</v>
      </c>
      <c r="AB21" s="21">
        <v>0</v>
      </c>
      <c r="AC21" s="21">
        <v>0</v>
      </c>
      <c r="AD21" s="22">
        <v>0</v>
      </c>
      <c r="AE21" s="23">
        <v>0</v>
      </c>
      <c r="AF21" s="21">
        <v>60.17</v>
      </c>
      <c r="AG21" s="21">
        <v>16417.259999999998</v>
      </c>
      <c r="AH21" s="21">
        <v>0</v>
      </c>
      <c r="AI21" s="21">
        <v>0</v>
      </c>
      <c r="AJ21" s="20">
        <v>1382911.2</v>
      </c>
      <c r="AK21" s="24">
        <v>2797.09</v>
      </c>
      <c r="AL21" s="25">
        <v>0</v>
      </c>
      <c r="AM21" s="25">
        <v>0</v>
      </c>
      <c r="AN21" s="25">
        <v>0</v>
      </c>
      <c r="AO21" s="25">
        <v>0</v>
      </c>
      <c r="AP21" s="47">
        <v>0</v>
      </c>
      <c r="AQ21" s="50">
        <v>2433878.83</v>
      </c>
    </row>
    <row r="22" spans="1:43" s="5" customFormat="1" ht="10.199999999999999" x14ac:dyDescent="0.2">
      <c r="A22" s="18" t="s">
        <v>98</v>
      </c>
      <c r="B22" s="19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1">
        <v>0</v>
      </c>
      <c r="AB22" s="21">
        <v>0</v>
      </c>
      <c r="AC22" s="21">
        <v>0</v>
      </c>
      <c r="AD22" s="22">
        <v>0</v>
      </c>
      <c r="AE22" s="23">
        <v>1534564.59</v>
      </c>
      <c r="AF22" s="21">
        <v>485508.75</v>
      </c>
      <c r="AG22" s="21">
        <v>0</v>
      </c>
      <c r="AH22" s="21">
        <v>0</v>
      </c>
      <c r="AI22" s="21">
        <v>0</v>
      </c>
      <c r="AJ22" s="20">
        <v>0</v>
      </c>
      <c r="AK22" s="24">
        <v>149589.84</v>
      </c>
      <c r="AL22" s="25">
        <v>0</v>
      </c>
      <c r="AM22" s="25">
        <v>0</v>
      </c>
      <c r="AN22" s="25">
        <v>0</v>
      </c>
      <c r="AO22" s="25">
        <v>0</v>
      </c>
      <c r="AP22" s="47">
        <v>0</v>
      </c>
      <c r="AQ22" s="50">
        <v>2169663.1800000002</v>
      </c>
    </row>
    <row r="23" spans="1:43" s="5" customFormat="1" ht="10.199999999999999" x14ac:dyDescent="0.2">
      <c r="A23" s="18" t="s">
        <v>99</v>
      </c>
      <c r="B23" s="19">
        <v>2872159.81</v>
      </c>
      <c r="C23" s="20">
        <v>1282424.24</v>
      </c>
      <c r="D23" s="20">
        <v>1124752.9495999999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3217742.9344219998</v>
      </c>
      <c r="K23" s="20">
        <v>6172090.1165650003</v>
      </c>
      <c r="L23" s="20">
        <v>0</v>
      </c>
      <c r="M23" s="26">
        <v>3149137.7631519996</v>
      </c>
      <c r="N23" s="26">
        <v>149924.62040000001</v>
      </c>
      <c r="O23" s="20">
        <v>2958077.07602</v>
      </c>
      <c r="P23" s="20">
        <v>908005.32979999995</v>
      </c>
      <c r="Q23" s="20">
        <v>219129.11039999998</v>
      </c>
      <c r="R23" s="20">
        <v>0</v>
      </c>
      <c r="S23" s="20">
        <v>0</v>
      </c>
      <c r="T23" s="20">
        <v>0</v>
      </c>
      <c r="U23" s="20">
        <v>8663.7451000000001</v>
      </c>
      <c r="V23" s="20">
        <v>317772.03749999998</v>
      </c>
      <c r="W23" s="20">
        <v>326435.78259999998</v>
      </c>
      <c r="X23" s="20">
        <v>2456002.2215999998</v>
      </c>
      <c r="Y23" s="20">
        <v>884334.6977759999</v>
      </c>
      <c r="Z23" s="20">
        <v>0</v>
      </c>
      <c r="AA23" s="21">
        <v>0</v>
      </c>
      <c r="AB23" s="21">
        <v>1508037.3095</v>
      </c>
      <c r="AC23" s="21">
        <v>154531.33429999999</v>
      </c>
      <c r="AD23" s="22">
        <v>995448.59637599997</v>
      </c>
      <c r="AE23" s="23">
        <v>1900605.63</v>
      </c>
      <c r="AF23" s="21">
        <v>1690751.14</v>
      </c>
      <c r="AG23" s="21">
        <v>54017.97</v>
      </c>
      <c r="AH23" s="21">
        <v>21446.400000000001</v>
      </c>
      <c r="AI23" s="21">
        <v>1281256.1200000001</v>
      </c>
      <c r="AJ23" s="20">
        <v>0</v>
      </c>
      <c r="AK23" s="24">
        <v>0</v>
      </c>
      <c r="AL23" s="25">
        <v>424141.55</v>
      </c>
      <c r="AM23" s="25">
        <v>0</v>
      </c>
      <c r="AN23" s="25">
        <v>295712.28000000003</v>
      </c>
      <c r="AO23" s="25">
        <v>0</v>
      </c>
      <c r="AP23" s="47">
        <v>2896437.61</v>
      </c>
      <c r="AQ23" s="50">
        <v>36942602.592510998</v>
      </c>
    </row>
    <row r="24" spans="1:43" s="5" customFormat="1" ht="10.199999999999999" x14ac:dyDescent="0.2">
      <c r="A24" s="18" t="s">
        <v>100</v>
      </c>
      <c r="B24" s="19">
        <v>1263406.2100000002</v>
      </c>
      <c r="C24" s="20">
        <v>297171.19999999995</v>
      </c>
      <c r="D24" s="20">
        <v>240436.13</v>
      </c>
      <c r="E24" s="20">
        <v>1077019.97</v>
      </c>
      <c r="F24" s="20">
        <v>60897.729999999996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28225.07</v>
      </c>
      <c r="O24" s="20">
        <v>122341.94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1046873.07</v>
      </c>
      <c r="Y24" s="20">
        <v>0</v>
      </c>
      <c r="Z24" s="20">
        <v>0</v>
      </c>
      <c r="AA24" s="21">
        <v>0</v>
      </c>
      <c r="AB24" s="21">
        <v>0</v>
      </c>
      <c r="AC24" s="21">
        <v>0</v>
      </c>
      <c r="AD24" s="22">
        <v>0</v>
      </c>
      <c r="AE24" s="23">
        <v>4854566.0899999989</v>
      </c>
      <c r="AF24" s="21">
        <v>852152.38</v>
      </c>
      <c r="AG24" s="21">
        <v>63673.760000000002</v>
      </c>
      <c r="AH24" s="21">
        <v>0</v>
      </c>
      <c r="AI24" s="21">
        <v>308221.15000000002</v>
      </c>
      <c r="AJ24" s="20">
        <v>567590.94999999995</v>
      </c>
      <c r="AK24" s="24">
        <v>171912.66999999998</v>
      </c>
      <c r="AL24" s="25">
        <v>0</v>
      </c>
      <c r="AM24" s="25">
        <v>6672.48</v>
      </c>
      <c r="AN24" s="25">
        <v>113763.91</v>
      </c>
      <c r="AO24" s="25">
        <v>0</v>
      </c>
      <c r="AP24" s="47">
        <v>0</v>
      </c>
      <c r="AQ24" s="50">
        <v>11074924.709999999</v>
      </c>
    </row>
    <row r="25" spans="1:43" s="5" customFormat="1" ht="10.199999999999999" x14ac:dyDescent="0.2">
      <c r="A25" s="18" t="s">
        <v>101</v>
      </c>
      <c r="B25" s="19">
        <v>0</v>
      </c>
      <c r="C25" s="20">
        <v>0</v>
      </c>
      <c r="D25" s="20">
        <v>0</v>
      </c>
      <c r="E25" s="20">
        <v>0</v>
      </c>
      <c r="F25" s="20">
        <v>0</v>
      </c>
      <c r="G25" s="20">
        <v>861240.83</v>
      </c>
      <c r="H25" s="20">
        <v>219601.66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1">
        <v>0</v>
      </c>
      <c r="AB25" s="21">
        <v>0</v>
      </c>
      <c r="AC25" s="21">
        <v>0</v>
      </c>
      <c r="AD25" s="22">
        <v>0</v>
      </c>
      <c r="AE25" s="23">
        <v>1068722.3400000001</v>
      </c>
      <c r="AF25" s="21">
        <v>1019879.27</v>
      </c>
      <c r="AG25" s="21">
        <v>30362.99</v>
      </c>
      <c r="AH25" s="21">
        <v>0</v>
      </c>
      <c r="AI25" s="21">
        <v>60854.07</v>
      </c>
      <c r="AJ25" s="20">
        <v>0</v>
      </c>
      <c r="AK25" s="24">
        <v>0</v>
      </c>
      <c r="AL25" s="25">
        <v>0</v>
      </c>
      <c r="AM25" s="25">
        <v>0</v>
      </c>
      <c r="AN25" s="25">
        <v>29158.02</v>
      </c>
      <c r="AO25" s="25">
        <v>0</v>
      </c>
      <c r="AP25" s="47">
        <v>243856.26</v>
      </c>
      <c r="AQ25" s="50">
        <v>3533675.4400000004</v>
      </c>
    </row>
    <row r="26" spans="1:43" s="5" customFormat="1" ht="10.199999999999999" x14ac:dyDescent="0.2">
      <c r="A26" s="18" t="s">
        <v>102</v>
      </c>
      <c r="B26" s="19">
        <v>0</v>
      </c>
      <c r="C26" s="20">
        <v>0</v>
      </c>
      <c r="D26" s="20">
        <v>0</v>
      </c>
      <c r="E26" s="20">
        <v>0</v>
      </c>
      <c r="F26" s="20">
        <v>0</v>
      </c>
      <c r="G26" s="20">
        <v>380737.89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1">
        <v>0</v>
      </c>
      <c r="AB26" s="21">
        <v>0</v>
      </c>
      <c r="AC26" s="21">
        <v>0</v>
      </c>
      <c r="AD26" s="22">
        <v>0</v>
      </c>
      <c r="AE26" s="23">
        <v>2193100.5299999998</v>
      </c>
      <c r="AF26" s="21">
        <v>737807.46</v>
      </c>
      <c r="AG26" s="21">
        <v>18800.36</v>
      </c>
      <c r="AH26" s="21">
        <v>0</v>
      </c>
      <c r="AI26" s="21">
        <v>5634.06</v>
      </c>
      <c r="AJ26" s="20">
        <v>0</v>
      </c>
      <c r="AK26" s="24">
        <v>199345.48</v>
      </c>
      <c r="AL26" s="25">
        <v>61221.84</v>
      </c>
      <c r="AM26" s="25">
        <v>0</v>
      </c>
      <c r="AN26" s="25">
        <v>10300.58</v>
      </c>
      <c r="AO26" s="25">
        <v>0</v>
      </c>
      <c r="AP26" s="47">
        <v>1838646.63</v>
      </c>
      <c r="AQ26" s="50">
        <v>5445594.8299999991</v>
      </c>
    </row>
    <row r="27" spans="1:43" s="5" customFormat="1" ht="10.199999999999999" x14ac:dyDescent="0.2">
      <c r="A27" s="18" t="s">
        <v>103</v>
      </c>
      <c r="B27" s="19">
        <v>0</v>
      </c>
      <c r="C27" s="20">
        <v>0</v>
      </c>
      <c r="D27" s="20">
        <v>576433.99</v>
      </c>
      <c r="E27" s="20">
        <v>0</v>
      </c>
      <c r="F27" s="20">
        <v>0</v>
      </c>
      <c r="G27" s="20">
        <v>552509.19999999995</v>
      </c>
      <c r="H27" s="20">
        <v>0</v>
      </c>
      <c r="I27" s="20">
        <v>0</v>
      </c>
      <c r="J27" s="20">
        <v>58969.13</v>
      </c>
      <c r="K27" s="20">
        <v>0</v>
      </c>
      <c r="L27" s="20">
        <v>0</v>
      </c>
      <c r="M27" s="20">
        <v>0</v>
      </c>
      <c r="N27" s="20">
        <v>0</v>
      </c>
      <c r="O27" s="20">
        <v>9852.6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1">
        <v>0</v>
      </c>
      <c r="AB27" s="21">
        <v>472137.29</v>
      </c>
      <c r="AC27" s="21">
        <v>0</v>
      </c>
      <c r="AD27" s="22">
        <v>1279828.97</v>
      </c>
      <c r="AE27" s="23">
        <v>2417833.7400000002</v>
      </c>
      <c r="AF27" s="21">
        <v>681624.54</v>
      </c>
      <c r="AG27" s="21">
        <v>32304.9</v>
      </c>
      <c r="AH27" s="21">
        <v>4021.2</v>
      </c>
      <c r="AI27" s="21">
        <v>10041.959999999999</v>
      </c>
      <c r="AJ27" s="20">
        <v>705724.63</v>
      </c>
      <c r="AK27" s="24">
        <v>0</v>
      </c>
      <c r="AL27" s="25">
        <v>0</v>
      </c>
      <c r="AM27" s="25">
        <v>11676.84</v>
      </c>
      <c r="AN27" s="25">
        <v>863792.4</v>
      </c>
      <c r="AO27" s="25">
        <v>0</v>
      </c>
      <c r="AP27" s="47">
        <v>1673104.36</v>
      </c>
      <c r="AQ27" s="50">
        <v>9349855.75</v>
      </c>
    </row>
    <row r="28" spans="1:43" s="5" customFormat="1" ht="10.199999999999999" x14ac:dyDescent="0.2">
      <c r="A28" s="18" t="s">
        <v>104</v>
      </c>
      <c r="B28" s="19">
        <v>0</v>
      </c>
      <c r="C28" s="20">
        <v>343233.14</v>
      </c>
      <c r="D28" s="20">
        <v>0</v>
      </c>
      <c r="E28" s="20">
        <v>0</v>
      </c>
      <c r="F28" s="20">
        <v>0</v>
      </c>
      <c r="G28" s="20">
        <v>268159.62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1">
        <v>0</v>
      </c>
      <c r="AB28" s="21">
        <v>0</v>
      </c>
      <c r="AC28" s="21">
        <v>0</v>
      </c>
      <c r="AD28" s="22">
        <v>0</v>
      </c>
      <c r="AE28" s="23">
        <v>1313895.6599999999</v>
      </c>
      <c r="AF28" s="21">
        <v>502711.18</v>
      </c>
      <c r="AG28" s="21">
        <v>33893.56</v>
      </c>
      <c r="AH28" s="21">
        <v>0</v>
      </c>
      <c r="AI28" s="21">
        <v>368071.55</v>
      </c>
      <c r="AJ28" s="20">
        <v>552067.82999999996</v>
      </c>
      <c r="AK28" s="24">
        <v>19202.900000000001</v>
      </c>
      <c r="AL28" s="25">
        <v>0</v>
      </c>
      <c r="AM28" s="25">
        <v>0</v>
      </c>
      <c r="AN28" s="25">
        <v>77504.460000000006</v>
      </c>
      <c r="AO28" s="25">
        <v>0</v>
      </c>
      <c r="AP28" s="47">
        <v>247097.82</v>
      </c>
      <c r="AQ28" s="50">
        <v>3725837.7199999997</v>
      </c>
    </row>
    <row r="29" spans="1:43" s="5" customFormat="1" ht="10.199999999999999" x14ac:dyDescent="0.2">
      <c r="A29" s="18" t="s">
        <v>105</v>
      </c>
      <c r="B29" s="19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481865.52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1">
        <v>0</v>
      </c>
      <c r="AB29" s="21">
        <v>0</v>
      </c>
      <c r="AC29" s="21">
        <v>0</v>
      </c>
      <c r="AD29" s="22">
        <v>0</v>
      </c>
      <c r="AE29" s="23">
        <v>1284729.25</v>
      </c>
      <c r="AF29" s="21">
        <v>6176.3</v>
      </c>
      <c r="AG29" s="21">
        <v>2647.94</v>
      </c>
      <c r="AH29" s="21">
        <v>3952.6</v>
      </c>
      <c r="AI29" s="21">
        <v>0</v>
      </c>
      <c r="AJ29" s="20">
        <v>0</v>
      </c>
      <c r="AK29" s="24">
        <v>5486.54</v>
      </c>
      <c r="AL29" s="25">
        <v>0</v>
      </c>
      <c r="AM29" s="25">
        <v>0</v>
      </c>
      <c r="AN29" s="25">
        <v>0</v>
      </c>
      <c r="AO29" s="25">
        <v>0</v>
      </c>
      <c r="AP29" s="47">
        <v>0</v>
      </c>
      <c r="AQ29" s="50">
        <v>1784858.1500000001</v>
      </c>
    </row>
    <row r="30" spans="1:43" s="5" customFormat="1" ht="10.199999999999999" x14ac:dyDescent="0.2">
      <c r="A30" s="18" t="s">
        <v>106</v>
      </c>
      <c r="B30" s="19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50173.38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1">
        <v>0</v>
      </c>
      <c r="AB30" s="21">
        <v>0</v>
      </c>
      <c r="AC30" s="21">
        <v>0</v>
      </c>
      <c r="AD30" s="22">
        <v>0</v>
      </c>
      <c r="AE30" s="23">
        <v>737700.13</v>
      </c>
      <c r="AF30" s="21">
        <v>25696.22</v>
      </c>
      <c r="AG30" s="21">
        <v>13769.27</v>
      </c>
      <c r="AH30" s="21">
        <v>0</v>
      </c>
      <c r="AI30" s="21">
        <v>60854.07</v>
      </c>
      <c r="AJ30" s="20">
        <v>0</v>
      </c>
      <c r="AK30" s="24">
        <v>0</v>
      </c>
      <c r="AL30" s="25">
        <v>0</v>
      </c>
      <c r="AM30" s="25">
        <v>0</v>
      </c>
      <c r="AN30" s="25">
        <v>14718.26</v>
      </c>
      <c r="AO30" s="25">
        <v>0</v>
      </c>
      <c r="AP30" s="47">
        <v>1715097.72</v>
      </c>
      <c r="AQ30" s="50">
        <v>2618009.0499999998</v>
      </c>
    </row>
    <row r="31" spans="1:43" s="5" customFormat="1" ht="10.199999999999999" x14ac:dyDescent="0.2">
      <c r="A31" s="18" t="s">
        <v>107</v>
      </c>
      <c r="B31" s="19">
        <v>210836.11</v>
      </c>
      <c r="C31" s="20">
        <v>235814.51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31701.38</v>
      </c>
      <c r="K31" s="20">
        <v>0</v>
      </c>
      <c r="L31" s="20">
        <v>0</v>
      </c>
      <c r="M31" s="20">
        <v>0</v>
      </c>
      <c r="N31" s="20">
        <v>38369.17</v>
      </c>
      <c r="O31" s="20">
        <v>157709.67000000001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1">
        <v>0</v>
      </c>
      <c r="AB31" s="21">
        <v>0</v>
      </c>
      <c r="AC31" s="21">
        <v>0</v>
      </c>
      <c r="AD31" s="22">
        <v>0</v>
      </c>
      <c r="AE31" s="23">
        <v>15377.91</v>
      </c>
      <c r="AF31" s="21">
        <v>406999.08</v>
      </c>
      <c r="AG31" s="21">
        <v>24925.81</v>
      </c>
      <c r="AH31" s="21">
        <v>0</v>
      </c>
      <c r="AI31" s="21">
        <v>86572.07</v>
      </c>
      <c r="AJ31" s="20">
        <v>0</v>
      </c>
      <c r="AK31" s="24">
        <v>382189.24</v>
      </c>
      <c r="AL31" s="25">
        <v>0</v>
      </c>
      <c r="AM31" s="25">
        <v>0</v>
      </c>
      <c r="AN31" s="25">
        <v>151314.39000000001</v>
      </c>
      <c r="AO31" s="25">
        <v>0</v>
      </c>
      <c r="AP31" s="47">
        <v>204294.07</v>
      </c>
      <c r="AQ31" s="50">
        <v>1946103.4100000001</v>
      </c>
    </row>
    <row r="32" spans="1:43" s="5" customFormat="1" ht="10.199999999999999" x14ac:dyDescent="0.2">
      <c r="A32" s="18" t="s">
        <v>108</v>
      </c>
      <c r="B32" s="19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84447.53</v>
      </c>
      <c r="K32" s="20">
        <v>0</v>
      </c>
      <c r="L32" s="20">
        <v>0</v>
      </c>
      <c r="M32" s="26">
        <v>0</v>
      </c>
      <c r="N32" s="26">
        <v>0</v>
      </c>
      <c r="O32" s="20">
        <v>200283.27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1">
        <v>0</v>
      </c>
      <c r="AB32" s="21">
        <v>0</v>
      </c>
      <c r="AC32" s="21">
        <v>0</v>
      </c>
      <c r="AD32" s="22">
        <v>571192.79</v>
      </c>
      <c r="AE32" s="23">
        <v>2283373.9700000002</v>
      </c>
      <c r="AF32" s="21">
        <v>0</v>
      </c>
      <c r="AG32" s="21">
        <v>29197.94</v>
      </c>
      <c r="AH32" s="21">
        <v>0</v>
      </c>
      <c r="AI32" s="21">
        <v>154267.22</v>
      </c>
      <c r="AJ32" s="20">
        <v>0</v>
      </c>
      <c r="AK32" s="24">
        <v>0</v>
      </c>
      <c r="AL32" s="25">
        <v>0</v>
      </c>
      <c r="AM32" s="25">
        <v>0</v>
      </c>
      <c r="AN32" s="25">
        <v>99438.080000000002</v>
      </c>
      <c r="AO32" s="25">
        <v>0</v>
      </c>
      <c r="AP32" s="47">
        <v>0</v>
      </c>
      <c r="AQ32" s="50">
        <v>3422200.8000000007</v>
      </c>
    </row>
    <row r="33" spans="1:43" s="5" customFormat="1" ht="10.199999999999999" x14ac:dyDescent="0.2">
      <c r="A33" s="18" t="s">
        <v>109</v>
      </c>
      <c r="B33" s="19">
        <v>0</v>
      </c>
      <c r="C33" s="20">
        <v>0</v>
      </c>
      <c r="D33" s="20">
        <v>0</v>
      </c>
      <c r="E33" s="20">
        <v>519370.23999999999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1">
        <v>0</v>
      </c>
      <c r="AB33" s="21">
        <v>0</v>
      </c>
      <c r="AC33" s="21">
        <v>0</v>
      </c>
      <c r="AD33" s="22">
        <v>0</v>
      </c>
      <c r="AE33" s="23">
        <v>51049.1</v>
      </c>
      <c r="AF33" s="21">
        <v>168857.95</v>
      </c>
      <c r="AG33" s="21">
        <v>15358.04</v>
      </c>
      <c r="AH33" s="21">
        <v>0</v>
      </c>
      <c r="AI33" s="21">
        <v>144939.96</v>
      </c>
      <c r="AJ33" s="20">
        <v>0</v>
      </c>
      <c r="AK33" s="24">
        <v>0</v>
      </c>
      <c r="AL33" s="25">
        <v>61221.84</v>
      </c>
      <c r="AM33" s="25">
        <v>0</v>
      </c>
      <c r="AN33" s="25">
        <v>0</v>
      </c>
      <c r="AO33" s="25">
        <v>0</v>
      </c>
      <c r="AP33" s="47">
        <v>773562.14</v>
      </c>
      <c r="AQ33" s="50">
        <v>1734359.27</v>
      </c>
    </row>
    <row r="34" spans="1:43" s="5" customFormat="1" ht="10.199999999999999" x14ac:dyDescent="0.2">
      <c r="A34" s="18" t="s">
        <v>110</v>
      </c>
      <c r="B34" s="19">
        <v>893407.08</v>
      </c>
      <c r="C34" s="20">
        <v>1364981.5199999998</v>
      </c>
      <c r="D34" s="20">
        <v>1008385.33</v>
      </c>
      <c r="E34" s="20">
        <v>657507.88</v>
      </c>
      <c r="F34" s="20">
        <v>0</v>
      </c>
      <c r="G34" s="20">
        <v>0</v>
      </c>
      <c r="H34" s="20">
        <v>0</v>
      </c>
      <c r="I34" s="20">
        <v>0</v>
      </c>
      <c r="J34" s="20">
        <v>733498.87000000011</v>
      </c>
      <c r="K34" s="20">
        <v>581003.96</v>
      </c>
      <c r="L34" s="20">
        <v>0</v>
      </c>
      <c r="M34" s="20">
        <v>4209288.8599999994</v>
      </c>
      <c r="N34" s="20">
        <v>127093.38</v>
      </c>
      <c r="O34" s="20">
        <v>627355.11</v>
      </c>
      <c r="P34" s="20">
        <v>37643.49</v>
      </c>
      <c r="Q34" s="20">
        <v>324985.68</v>
      </c>
      <c r="R34" s="20">
        <v>0</v>
      </c>
      <c r="S34" s="20">
        <v>0</v>
      </c>
      <c r="T34" s="20">
        <v>0</v>
      </c>
      <c r="U34" s="20">
        <v>3375.39</v>
      </c>
      <c r="V34" s="20">
        <v>138093.76000000001</v>
      </c>
      <c r="W34" s="20">
        <v>141469.15000000002</v>
      </c>
      <c r="X34" s="20">
        <v>0</v>
      </c>
      <c r="Y34" s="20">
        <v>0</v>
      </c>
      <c r="Z34" s="20">
        <v>0</v>
      </c>
      <c r="AA34" s="21">
        <v>0</v>
      </c>
      <c r="AB34" s="21">
        <v>2788979.37</v>
      </c>
      <c r="AC34" s="21">
        <v>3228353.86</v>
      </c>
      <c r="AD34" s="22">
        <v>3276320.6799999997</v>
      </c>
      <c r="AE34" s="23">
        <v>3688845.51</v>
      </c>
      <c r="AF34" s="21">
        <v>4177716.82</v>
      </c>
      <c r="AG34" s="21">
        <v>38480.68</v>
      </c>
      <c r="AH34" s="21">
        <v>0</v>
      </c>
      <c r="AI34" s="21">
        <v>481165.25</v>
      </c>
      <c r="AJ34" s="20">
        <v>0</v>
      </c>
      <c r="AK34" s="24">
        <v>0</v>
      </c>
      <c r="AL34" s="25">
        <v>505369.31</v>
      </c>
      <c r="AM34" s="25">
        <v>11676.84</v>
      </c>
      <c r="AN34" s="25">
        <v>514490.13</v>
      </c>
      <c r="AO34" s="25">
        <v>0</v>
      </c>
      <c r="AP34" s="47">
        <v>0</v>
      </c>
      <c r="AQ34" s="50">
        <v>29418018.759999998</v>
      </c>
    </row>
    <row r="35" spans="1:43" s="5" customFormat="1" ht="10.199999999999999" x14ac:dyDescent="0.2">
      <c r="A35" s="18" t="s">
        <v>111</v>
      </c>
      <c r="B35" s="19">
        <v>502380.15</v>
      </c>
      <c r="C35" s="20">
        <v>241085.31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303652.45</v>
      </c>
      <c r="K35" s="20">
        <v>0</v>
      </c>
      <c r="L35" s="20">
        <v>0</v>
      </c>
      <c r="M35" s="20">
        <v>774825.19</v>
      </c>
      <c r="N35" s="20">
        <v>0</v>
      </c>
      <c r="O35" s="20">
        <v>3139770.16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1">
        <v>0</v>
      </c>
      <c r="AB35" s="21">
        <v>270184.84000000003</v>
      </c>
      <c r="AC35" s="21">
        <v>0</v>
      </c>
      <c r="AD35" s="22">
        <v>0</v>
      </c>
      <c r="AE35" s="23">
        <v>628827.94999999995</v>
      </c>
      <c r="AF35" s="21">
        <v>270</v>
      </c>
      <c r="AG35" s="21">
        <v>37423.99</v>
      </c>
      <c r="AH35" s="21">
        <v>3127.6</v>
      </c>
      <c r="AI35" s="21">
        <v>308845.81</v>
      </c>
      <c r="AJ35" s="20">
        <v>0</v>
      </c>
      <c r="AK35" s="24">
        <v>764230.61</v>
      </c>
      <c r="AL35" s="25">
        <v>81228.096000000005</v>
      </c>
      <c r="AM35" s="25">
        <v>0</v>
      </c>
      <c r="AN35" s="25">
        <v>234680</v>
      </c>
      <c r="AO35" s="25">
        <v>0</v>
      </c>
      <c r="AP35" s="47">
        <v>1586686.47</v>
      </c>
      <c r="AQ35" s="50">
        <v>8877218.6259999983</v>
      </c>
    </row>
    <row r="36" spans="1:43" s="5" customFormat="1" ht="10.199999999999999" x14ac:dyDescent="0.2">
      <c r="A36" s="18" t="s">
        <v>112</v>
      </c>
      <c r="B36" s="19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1">
        <v>0</v>
      </c>
      <c r="AB36" s="21">
        <v>0</v>
      </c>
      <c r="AC36" s="21">
        <v>0</v>
      </c>
      <c r="AD36" s="22">
        <v>0</v>
      </c>
      <c r="AE36" s="23">
        <v>502355.8</v>
      </c>
      <c r="AF36" s="21">
        <v>0</v>
      </c>
      <c r="AG36" s="21">
        <v>20653.919999999998</v>
      </c>
      <c r="AH36" s="21">
        <v>0</v>
      </c>
      <c r="AI36" s="21">
        <v>44632.72</v>
      </c>
      <c r="AJ36" s="20">
        <v>0</v>
      </c>
      <c r="AK36" s="24">
        <v>0</v>
      </c>
      <c r="AL36" s="25">
        <v>0</v>
      </c>
      <c r="AM36" s="25">
        <v>0</v>
      </c>
      <c r="AN36" s="25">
        <v>111953.2</v>
      </c>
      <c r="AO36" s="25">
        <v>0</v>
      </c>
      <c r="AP36" s="47">
        <v>1225764.92</v>
      </c>
      <c r="AQ36" s="50">
        <v>1905360.5599999998</v>
      </c>
    </row>
    <row r="37" spans="1:43" s="5" customFormat="1" ht="10.199999999999999" x14ac:dyDescent="0.2">
      <c r="A37" s="18" t="s">
        <v>113</v>
      </c>
      <c r="B37" s="19">
        <v>573312.02</v>
      </c>
      <c r="C37" s="20">
        <v>362182.21</v>
      </c>
      <c r="D37" s="20">
        <v>245848.37</v>
      </c>
      <c r="E37" s="20">
        <v>1194998.1100000001</v>
      </c>
      <c r="F37" s="20">
        <v>0</v>
      </c>
      <c r="G37" s="20">
        <v>0</v>
      </c>
      <c r="H37" s="20">
        <v>0</v>
      </c>
      <c r="I37" s="20">
        <v>0</v>
      </c>
      <c r="J37" s="20">
        <v>235728.14</v>
      </c>
      <c r="K37" s="20">
        <v>1438611.98</v>
      </c>
      <c r="L37" s="20">
        <v>0</v>
      </c>
      <c r="M37" s="20">
        <v>290911.3</v>
      </c>
      <c r="N37" s="20">
        <v>47084.41</v>
      </c>
      <c r="O37" s="20">
        <v>193049.57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1709.14</v>
      </c>
      <c r="V37" s="20">
        <v>11437.71</v>
      </c>
      <c r="W37" s="20">
        <v>13146.849999999999</v>
      </c>
      <c r="X37" s="20">
        <v>352479.68</v>
      </c>
      <c r="Y37" s="20">
        <v>0</v>
      </c>
      <c r="Z37" s="20">
        <v>0</v>
      </c>
      <c r="AA37" s="21">
        <v>0</v>
      </c>
      <c r="AB37" s="21">
        <v>0</v>
      </c>
      <c r="AC37" s="21">
        <v>0</v>
      </c>
      <c r="AD37" s="22">
        <v>520940.44</v>
      </c>
      <c r="AE37" s="23">
        <v>2082205.01</v>
      </c>
      <c r="AF37" s="21">
        <v>92687.19</v>
      </c>
      <c r="AG37" s="21">
        <v>44873.43</v>
      </c>
      <c r="AH37" s="21">
        <v>0</v>
      </c>
      <c r="AI37" s="21">
        <v>224247.75</v>
      </c>
      <c r="AJ37" s="20">
        <v>182194.86</v>
      </c>
      <c r="AK37" s="24">
        <v>1126853.81</v>
      </c>
      <c r="AL37" s="25">
        <v>0</v>
      </c>
      <c r="AM37" s="25">
        <v>0</v>
      </c>
      <c r="AN37" s="25">
        <v>221438.37</v>
      </c>
      <c r="AO37" s="25">
        <v>0</v>
      </c>
      <c r="AP37" s="47">
        <v>733189.56</v>
      </c>
      <c r="AQ37" s="50">
        <v>10175983.060000001</v>
      </c>
    </row>
    <row r="38" spans="1:43" s="5" customFormat="1" ht="10.199999999999999" x14ac:dyDescent="0.2">
      <c r="A38" s="18" t="s">
        <v>114</v>
      </c>
      <c r="B38" s="19">
        <v>213348.99</v>
      </c>
      <c r="C38" s="20">
        <v>250833.01</v>
      </c>
      <c r="D38" s="20">
        <v>1069981.49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91121.43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1">
        <v>0</v>
      </c>
      <c r="AB38" s="21">
        <v>0</v>
      </c>
      <c r="AC38" s="21">
        <v>0</v>
      </c>
      <c r="AD38" s="22">
        <v>0</v>
      </c>
      <c r="AE38" s="23">
        <v>1099507.02</v>
      </c>
      <c r="AF38" s="21">
        <v>589208.12</v>
      </c>
      <c r="AG38" s="21">
        <v>7167.09</v>
      </c>
      <c r="AH38" s="21">
        <v>10723.2</v>
      </c>
      <c r="AI38" s="21">
        <v>77632</v>
      </c>
      <c r="AJ38" s="20">
        <v>0</v>
      </c>
      <c r="AK38" s="24">
        <v>899673.59999999998</v>
      </c>
      <c r="AL38" s="25">
        <v>0</v>
      </c>
      <c r="AM38" s="25">
        <v>3336.22</v>
      </c>
      <c r="AN38" s="25">
        <v>24527.11</v>
      </c>
      <c r="AO38" s="25">
        <v>0</v>
      </c>
      <c r="AP38" s="47">
        <v>0</v>
      </c>
      <c r="AQ38" s="50">
        <v>4337059.28</v>
      </c>
    </row>
    <row r="39" spans="1:43" s="5" customFormat="1" ht="10.199999999999999" x14ac:dyDescent="0.2">
      <c r="A39" s="18" t="s">
        <v>115</v>
      </c>
      <c r="B39" s="19">
        <v>0</v>
      </c>
      <c r="C39" s="20">
        <v>0</v>
      </c>
      <c r="D39" s="20">
        <v>0</v>
      </c>
      <c r="E39" s="20">
        <v>0</v>
      </c>
      <c r="F39" s="20">
        <v>73163.350000000006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1">
        <v>0</v>
      </c>
      <c r="AB39" s="21">
        <v>0</v>
      </c>
      <c r="AC39" s="21">
        <v>0</v>
      </c>
      <c r="AD39" s="22">
        <v>0</v>
      </c>
      <c r="AE39" s="23">
        <v>499613.91</v>
      </c>
      <c r="AF39" s="21">
        <v>1062088.6200000001</v>
      </c>
      <c r="AG39" s="21">
        <v>17881.22</v>
      </c>
      <c r="AH39" s="21">
        <v>0</v>
      </c>
      <c r="AI39" s="21">
        <v>101222.7</v>
      </c>
      <c r="AJ39" s="20">
        <v>0</v>
      </c>
      <c r="AK39" s="24">
        <v>980940.22</v>
      </c>
      <c r="AL39" s="25">
        <v>0</v>
      </c>
      <c r="AM39" s="25">
        <v>13344.96</v>
      </c>
      <c r="AN39" s="25">
        <v>0</v>
      </c>
      <c r="AO39" s="25">
        <v>0</v>
      </c>
      <c r="AP39" s="47">
        <v>857548.86</v>
      </c>
      <c r="AQ39" s="50">
        <v>3605803.84</v>
      </c>
    </row>
    <row r="40" spans="1:43" s="5" customFormat="1" ht="10.199999999999999" x14ac:dyDescent="0.2">
      <c r="A40" s="18" t="s">
        <v>116</v>
      </c>
      <c r="B40" s="19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707051.06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1">
        <v>0</v>
      </c>
      <c r="AB40" s="21">
        <v>0</v>
      </c>
      <c r="AC40" s="21">
        <v>0</v>
      </c>
      <c r="AD40" s="22">
        <v>0</v>
      </c>
      <c r="AE40" s="23">
        <v>4170345.45</v>
      </c>
      <c r="AF40" s="21">
        <v>3603151.34</v>
      </c>
      <c r="AG40" s="21">
        <v>40248.68</v>
      </c>
      <c r="AH40" s="21">
        <v>3908.65</v>
      </c>
      <c r="AI40" s="21">
        <v>162679.01999999999</v>
      </c>
      <c r="AJ40" s="20">
        <v>0</v>
      </c>
      <c r="AK40" s="24">
        <v>55295.9</v>
      </c>
      <c r="AL40" s="25">
        <v>20006.25</v>
      </c>
      <c r="AM40" s="25">
        <v>0</v>
      </c>
      <c r="AN40" s="25">
        <v>375042.07</v>
      </c>
      <c r="AO40" s="25">
        <v>0</v>
      </c>
      <c r="AP40" s="47">
        <v>0</v>
      </c>
      <c r="AQ40" s="50">
        <v>9137728.4199999999</v>
      </c>
    </row>
    <row r="41" spans="1:43" s="5" customFormat="1" ht="10.199999999999999" x14ac:dyDescent="0.2">
      <c r="A41" s="18" t="s">
        <v>117</v>
      </c>
      <c r="B41" s="19">
        <v>98028.5</v>
      </c>
      <c r="C41" s="20">
        <v>197232.9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85738.73</v>
      </c>
      <c r="K41" s="20">
        <v>0</v>
      </c>
      <c r="L41" s="20">
        <v>0</v>
      </c>
      <c r="M41" s="20">
        <v>0</v>
      </c>
      <c r="N41" s="20">
        <v>0</v>
      </c>
      <c r="O41" s="20">
        <v>85894.87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1">
        <v>0</v>
      </c>
      <c r="AB41" s="21">
        <v>0</v>
      </c>
      <c r="AC41" s="21">
        <v>0</v>
      </c>
      <c r="AD41" s="22">
        <v>0</v>
      </c>
      <c r="AE41" s="23">
        <v>1446997.4</v>
      </c>
      <c r="AF41" s="21">
        <v>776008.14</v>
      </c>
      <c r="AG41" s="21">
        <v>25420.11</v>
      </c>
      <c r="AH41" s="21">
        <v>0</v>
      </c>
      <c r="AI41" s="21">
        <v>325030.77</v>
      </c>
      <c r="AJ41" s="20">
        <v>0</v>
      </c>
      <c r="AK41" s="24">
        <v>19256.73</v>
      </c>
      <c r="AL41" s="25">
        <v>0</v>
      </c>
      <c r="AM41" s="25">
        <v>0</v>
      </c>
      <c r="AN41" s="25">
        <v>0</v>
      </c>
      <c r="AO41" s="25">
        <v>0</v>
      </c>
      <c r="AP41" s="47">
        <v>0</v>
      </c>
      <c r="AQ41" s="50">
        <v>3059608.15</v>
      </c>
    </row>
    <row r="42" spans="1:43" s="5" customFormat="1" ht="10.199999999999999" x14ac:dyDescent="0.2">
      <c r="A42" s="18" t="s">
        <v>118</v>
      </c>
      <c r="B42" s="19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80593.55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1">
        <v>0</v>
      </c>
      <c r="AB42" s="21">
        <v>0</v>
      </c>
      <c r="AC42" s="21">
        <v>0</v>
      </c>
      <c r="AD42" s="22">
        <v>0</v>
      </c>
      <c r="AE42" s="23">
        <v>0</v>
      </c>
      <c r="AF42" s="21">
        <v>0</v>
      </c>
      <c r="AG42" s="21">
        <v>13239.68</v>
      </c>
      <c r="AH42" s="21">
        <v>16084.8</v>
      </c>
      <c r="AI42" s="21">
        <v>0</v>
      </c>
      <c r="AJ42" s="20">
        <v>0</v>
      </c>
      <c r="AK42" s="24">
        <v>113173.79</v>
      </c>
      <c r="AL42" s="25">
        <v>0</v>
      </c>
      <c r="AM42" s="25">
        <v>0</v>
      </c>
      <c r="AN42" s="25">
        <v>0</v>
      </c>
      <c r="AO42" s="25">
        <v>0</v>
      </c>
      <c r="AP42" s="47">
        <v>0</v>
      </c>
      <c r="AQ42" s="50">
        <v>223091.82</v>
      </c>
    </row>
    <row r="43" spans="1:43" s="5" customFormat="1" ht="10.199999999999999" x14ac:dyDescent="0.2">
      <c r="A43" s="18" t="s">
        <v>119</v>
      </c>
      <c r="B43" s="19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239174.2</v>
      </c>
      <c r="K43" s="20">
        <v>0</v>
      </c>
      <c r="L43" s="20">
        <v>0</v>
      </c>
      <c r="M43" s="20">
        <v>0</v>
      </c>
      <c r="N43" s="20">
        <v>0</v>
      </c>
      <c r="O43" s="20">
        <v>1224570.56</v>
      </c>
      <c r="P43" s="20">
        <v>0</v>
      </c>
      <c r="Q43" s="20">
        <v>163792.97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1749265.78</v>
      </c>
      <c r="Y43" s="20">
        <v>559924.30000000005</v>
      </c>
      <c r="Z43" s="20">
        <v>0</v>
      </c>
      <c r="AA43" s="21">
        <v>0</v>
      </c>
      <c r="AB43" s="21">
        <v>775078.97</v>
      </c>
      <c r="AC43" s="21">
        <v>0</v>
      </c>
      <c r="AD43" s="22">
        <v>0</v>
      </c>
      <c r="AE43" s="23">
        <v>2009032.89</v>
      </c>
      <c r="AF43" s="21">
        <v>21628.560000000001</v>
      </c>
      <c r="AG43" s="21">
        <v>13522.11</v>
      </c>
      <c r="AH43" s="21">
        <v>0</v>
      </c>
      <c r="AI43" s="21">
        <v>0</v>
      </c>
      <c r="AJ43" s="20">
        <v>3264365.1</v>
      </c>
      <c r="AK43" s="24">
        <v>5594.18</v>
      </c>
      <c r="AL43" s="25">
        <v>0</v>
      </c>
      <c r="AM43" s="25">
        <v>0</v>
      </c>
      <c r="AN43" s="25">
        <v>178206.45</v>
      </c>
      <c r="AO43" s="25">
        <v>0</v>
      </c>
      <c r="AP43" s="47">
        <v>245477.04</v>
      </c>
      <c r="AQ43" s="50">
        <v>10449633.109999999</v>
      </c>
    </row>
    <row r="44" spans="1:43" s="5" customFormat="1" ht="10.199999999999999" x14ac:dyDescent="0.2">
      <c r="A44" s="18" t="s">
        <v>120</v>
      </c>
      <c r="B44" s="19">
        <v>292767.68</v>
      </c>
      <c r="C44" s="20">
        <v>203239.12</v>
      </c>
      <c r="D44" s="20">
        <v>396012.27</v>
      </c>
      <c r="E44" s="20">
        <v>0</v>
      </c>
      <c r="F44" s="20">
        <v>0</v>
      </c>
      <c r="G44" s="20">
        <v>934430.85</v>
      </c>
      <c r="H44" s="20">
        <v>0</v>
      </c>
      <c r="I44" s="20">
        <v>0</v>
      </c>
      <c r="J44" s="20">
        <v>0</v>
      </c>
      <c r="K44" s="20">
        <v>0</v>
      </c>
      <c r="L44" s="20">
        <v>13268119.43</v>
      </c>
      <c r="M44" s="20">
        <v>339291.61</v>
      </c>
      <c r="N44" s="20">
        <v>0</v>
      </c>
      <c r="O44" s="20">
        <v>29734.85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1">
        <v>0</v>
      </c>
      <c r="AB44" s="21">
        <v>136515.09</v>
      </c>
      <c r="AC44" s="21">
        <v>0</v>
      </c>
      <c r="AD44" s="22">
        <v>0</v>
      </c>
      <c r="AE44" s="23">
        <v>2986696.61</v>
      </c>
      <c r="AF44" s="21">
        <v>16638.900000000001</v>
      </c>
      <c r="AG44" s="21">
        <v>45014.75</v>
      </c>
      <c r="AH44" s="21">
        <v>0</v>
      </c>
      <c r="AI44" s="21">
        <v>415936.42</v>
      </c>
      <c r="AJ44" s="20">
        <v>1380382.62</v>
      </c>
      <c r="AK44" s="24">
        <v>1114015.03</v>
      </c>
      <c r="AL44" s="25">
        <v>0</v>
      </c>
      <c r="AM44" s="25">
        <v>0</v>
      </c>
      <c r="AN44" s="25">
        <v>75464.92</v>
      </c>
      <c r="AO44" s="25">
        <v>0</v>
      </c>
      <c r="AP44" s="47">
        <v>733999.95</v>
      </c>
      <c r="AQ44" s="50">
        <v>22368260.099999998</v>
      </c>
    </row>
    <row r="45" spans="1:43" s="5" customFormat="1" ht="10.199999999999999" x14ac:dyDescent="0.2">
      <c r="A45" s="18" t="s">
        <v>121</v>
      </c>
      <c r="B45" s="19">
        <v>0</v>
      </c>
      <c r="C45" s="20">
        <v>0</v>
      </c>
      <c r="D45" s="20">
        <v>0</v>
      </c>
      <c r="E45" s="20">
        <v>0</v>
      </c>
      <c r="F45" s="20">
        <v>0</v>
      </c>
      <c r="G45" s="20">
        <v>2263382.06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1">
        <v>0</v>
      </c>
      <c r="AB45" s="21">
        <v>0</v>
      </c>
      <c r="AC45" s="21">
        <v>0</v>
      </c>
      <c r="AD45" s="22">
        <v>0</v>
      </c>
      <c r="AE45" s="23">
        <v>71088.19</v>
      </c>
      <c r="AF45" s="21">
        <v>59741.53</v>
      </c>
      <c r="AG45" s="21">
        <v>12710.1</v>
      </c>
      <c r="AH45" s="21">
        <v>0</v>
      </c>
      <c r="AI45" s="21">
        <v>0</v>
      </c>
      <c r="AJ45" s="20">
        <v>0</v>
      </c>
      <c r="AK45" s="24">
        <v>0</v>
      </c>
      <c r="AL45" s="25">
        <v>40413.51</v>
      </c>
      <c r="AM45" s="25">
        <v>0</v>
      </c>
      <c r="AN45" s="25">
        <v>0</v>
      </c>
      <c r="AO45" s="25">
        <v>0</v>
      </c>
      <c r="AP45" s="47">
        <v>486902.13</v>
      </c>
      <c r="AQ45" s="50">
        <v>2934237.52</v>
      </c>
    </row>
    <row r="46" spans="1:43" s="5" customFormat="1" ht="10.199999999999999" x14ac:dyDescent="0.2">
      <c r="A46" s="18" t="s">
        <v>122</v>
      </c>
      <c r="B46" s="19">
        <v>1927449.76</v>
      </c>
      <c r="C46" s="20">
        <v>1368902.93</v>
      </c>
      <c r="D46" s="20">
        <v>341126.56</v>
      </c>
      <c r="E46" s="20">
        <v>754331.58</v>
      </c>
      <c r="F46" s="20">
        <v>45689.74</v>
      </c>
      <c r="G46" s="20">
        <v>1209405.3</v>
      </c>
      <c r="H46" s="20">
        <v>0</v>
      </c>
      <c r="I46" s="20">
        <v>0</v>
      </c>
      <c r="J46" s="20">
        <v>1376175.7</v>
      </c>
      <c r="K46" s="20">
        <v>1218974.56</v>
      </c>
      <c r="L46" s="20">
        <v>0</v>
      </c>
      <c r="M46" s="20">
        <v>664933.12</v>
      </c>
      <c r="N46" s="20">
        <v>0</v>
      </c>
      <c r="O46" s="20">
        <v>1418441.27</v>
      </c>
      <c r="P46" s="20">
        <v>69255.97</v>
      </c>
      <c r="Q46" s="20">
        <v>298847.48</v>
      </c>
      <c r="R46" s="20">
        <v>0</v>
      </c>
      <c r="S46" s="20">
        <v>0</v>
      </c>
      <c r="T46" s="20">
        <v>0</v>
      </c>
      <c r="U46" s="20">
        <v>750.27</v>
      </c>
      <c r="V46" s="20">
        <v>92066.14</v>
      </c>
      <c r="W46" s="20">
        <v>92816.41</v>
      </c>
      <c r="X46" s="20">
        <v>2442909.92</v>
      </c>
      <c r="Y46" s="20">
        <v>0</v>
      </c>
      <c r="Z46" s="20">
        <v>1207014.97</v>
      </c>
      <c r="AA46" s="21">
        <v>0</v>
      </c>
      <c r="AB46" s="21">
        <v>118093.82</v>
      </c>
      <c r="AC46" s="21">
        <v>316804.96000000002</v>
      </c>
      <c r="AD46" s="22">
        <v>1364391.82</v>
      </c>
      <c r="AE46" s="23">
        <v>2183643.0699999998</v>
      </c>
      <c r="AF46" s="21">
        <v>2214914.44</v>
      </c>
      <c r="AG46" s="21">
        <v>61961.670000000006</v>
      </c>
      <c r="AH46" s="21">
        <v>53616</v>
      </c>
      <c r="AI46" s="21">
        <v>714416.85999999987</v>
      </c>
      <c r="AJ46" s="20">
        <v>0</v>
      </c>
      <c r="AK46" s="24">
        <v>1588691.1700000002</v>
      </c>
      <c r="AL46" s="25">
        <v>0</v>
      </c>
      <c r="AM46" s="25">
        <v>1112.08</v>
      </c>
      <c r="AN46" s="25">
        <v>594415.66</v>
      </c>
      <c r="AO46" s="25">
        <v>420526.20000000007</v>
      </c>
      <c r="AP46" s="47">
        <v>3795979.8600000003</v>
      </c>
      <c r="AQ46" s="50">
        <v>27864842.880000003</v>
      </c>
    </row>
    <row r="47" spans="1:43" s="5" customFormat="1" ht="10.199999999999999" x14ac:dyDescent="0.2">
      <c r="A47" s="18" t="s">
        <v>123</v>
      </c>
      <c r="B47" s="19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6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1">
        <v>0</v>
      </c>
      <c r="AB47" s="21">
        <v>0</v>
      </c>
      <c r="AC47" s="21">
        <v>0</v>
      </c>
      <c r="AD47" s="22">
        <v>0</v>
      </c>
      <c r="AE47" s="23">
        <v>1404695.26</v>
      </c>
      <c r="AF47" s="21">
        <v>422241.7</v>
      </c>
      <c r="AG47" s="21">
        <v>5295.82</v>
      </c>
      <c r="AH47" s="21">
        <v>0</v>
      </c>
      <c r="AI47" s="21">
        <v>0</v>
      </c>
      <c r="AJ47" s="20">
        <v>1380382.62</v>
      </c>
      <c r="AK47" s="24">
        <v>0</v>
      </c>
      <c r="AL47" s="25">
        <v>0</v>
      </c>
      <c r="AM47" s="25">
        <v>0</v>
      </c>
      <c r="AN47" s="25">
        <v>0</v>
      </c>
      <c r="AO47" s="25">
        <v>0</v>
      </c>
      <c r="AP47" s="47">
        <v>0</v>
      </c>
      <c r="AQ47" s="50">
        <v>3212615.4000000004</v>
      </c>
    </row>
    <row r="48" spans="1:43" s="5" customFormat="1" ht="10.199999999999999" x14ac:dyDescent="0.2">
      <c r="A48" s="18" t="s">
        <v>124</v>
      </c>
      <c r="B48" s="19">
        <v>0</v>
      </c>
      <c r="C48" s="20">
        <v>0</v>
      </c>
      <c r="D48" s="20">
        <v>312065.23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1">
        <v>0</v>
      </c>
      <c r="AB48" s="21">
        <v>0</v>
      </c>
      <c r="AC48" s="21">
        <v>0</v>
      </c>
      <c r="AD48" s="22">
        <v>0</v>
      </c>
      <c r="AE48" s="23">
        <v>996633.72999999975</v>
      </c>
      <c r="AF48" s="21">
        <v>16908.900000000001</v>
      </c>
      <c r="AG48" s="21">
        <v>32640.259999999995</v>
      </c>
      <c r="AH48" s="21">
        <v>6481.17</v>
      </c>
      <c r="AI48" s="21">
        <v>60854.07</v>
      </c>
      <c r="AJ48" s="20">
        <v>0</v>
      </c>
      <c r="AK48" s="24">
        <v>0</v>
      </c>
      <c r="AL48" s="25">
        <v>121240.59</v>
      </c>
      <c r="AM48" s="25">
        <v>0</v>
      </c>
      <c r="AN48" s="25">
        <v>6796.2</v>
      </c>
      <c r="AO48" s="25">
        <v>0</v>
      </c>
      <c r="AP48" s="47">
        <v>733999.95000000007</v>
      </c>
      <c r="AQ48" s="50">
        <v>2287620.1</v>
      </c>
    </row>
    <row r="49" spans="1:45" s="5" customFormat="1" ht="10.199999999999999" x14ac:dyDescent="0.2">
      <c r="A49" s="18" t="s">
        <v>125</v>
      </c>
      <c r="B49" s="19"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1">
        <v>0</v>
      </c>
      <c r="AB49" s="21">
        <v>0</v>
      </c>
      <c r="AC49" s="21">
        <v>0</v>
      </c>
      <c r="AD49" s="22">
        <v>0</v>
      </c>
      <c r="AE49" s="23">
        <v>1284626.79</v>
      </c>
      <c r="AF49" s="21">
        <v>539385.5</v>
      </c>
      <c r="AG49" s="21">
        <v>8473.39</v>
      </c>
      <c r="AH49" s="21">
        <v>0</v>
      </c>
      <c r="AI49" s="21">
        <v>40368.629999999997</v>
      </c>
      <c r="AJ49" s="20">
        <v>0</v>
      </c>
      <c r="AK49" s="24">
        <v>0</v>
      </c>
      <c r="AL49" s="25">
        <v>0</v>
      </c>
      <c r="AM49" s="25">
        <v>0</v>
      </c>
      <c r="AN49" s="25">
        <v>76801.64</v>
      </c>
      <c r="AO49" s="25">
        <v>0</v>
      </c>
      <c r="AP49" s="47">
        <v>0</v>
      </c>
      <c r="AQ49" s="50">
        <v>1949655.9499999997</v>
      </c>
    </row>
    <row r="50" spans="1:45" s="5" customFormat="1" ht="10.199999999999999" x14ac:dyDescent="0.2">
      <c r="A50" s="18" t="s">
        <v>126</v>
      </c>
      <c r="B50" s="19">
        <v>0</v>
      </c>
      <c r="C50" s="20">
        <v>0</v>
      </c>
      <c r="D50" s="20">
        <v>1141210.96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430914.72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1">
        <v>0</v>
      </c>
      <c r="AB50" s="21">
        <v>0</v>
      </c>
      <c r="AC50" s="21">
        <v>0</v>
      </c>
      <c r="AD50" s="22">
        <v>0</v>
      </c>
      <c r="AE50" s="23">
        <v>1667273.34</v>
      </c>
      <c r="AF50" s="21">
        <v>0</v>
      </c>
      <c r="AG50" s="21">
        <v>19594.72</v>
      </c>
      <c r="AH50" s="21">
        <v>0</v>
      </c>
      <c r="AI50" s="21">
        <v>111465.42</v>
      </c>
      <c r="AJ50" s="20">
        <v>0</v>
      </c>
      <c r="AK50" s="24">
        <v>783648.8</v>
      </c>
      <c r="AL50" s="25">
        <v>0</v>
      </c>
      <c r="AM50" s="25">
        <v>5560.4</v>
      </c>
      <c r="AN50" s="25">
        <v>11036.35</v>
      </c>
      <c r="AO50" s="25">
        <v>70784.53</v>
      </c>
      <c r="AP50" s="47">
        <v>123548.91</v>
      </c>
      <c r="AQ50" s="50">
        <v>4365038.1500000004</v>
      </c>
    </row>
    <row r="51" spans="1:45" s="5" customFormat="1" ht="10.199999999999999" x14ac:dyDescent="0.2">
      <c r="A51" s="18" t="s">
        <v>127</v>
      </c>
      <c r="B51" s="19">
        <v>7344346.6860000007</v>
      </c>
      <c r="C51" s="20">
        <v>3524002.6858660001</v>
      </c>
      <c r="D51" s="20">
        <v>5501167.0858000023</v>
      </c>
      <c r="E51" s="20">
        <v>216125.33999999997</v>
      </c>
      <c r="F51" s="20">
        <v>0</v>
      </c>
      <c r="G51" s="20">
        <v>492038.66</v>
      </c>
      <c r="H51" s="20">
        <v>0</v>
      </c>
      <c r="I51" s="20">
        <v>0</v>
      </c>
      <c r="J51" s="20">
        <v>1023226.5849999997</v>
      </c>
      <c r="K51" s="20">
        <v>7105518.2029850017</v>
      </c>
      <c r="L51" s="20">
        <v>1577793.413288</v>
      </c>
      <c r="M51" s="20">
        <v>5134407.5024499996</v>
      </c>
      <c r="N51" s="20">
        <v>386068.48129999998</v>
      </c>
      <c r="O51" s="20">
        <v>3151958.603916999</v>
      </c>
      <c r="P51" s="20">
        <v>700025.55967999995</v>
      </c>
      <c r="Q51" s="20">
        <v>1500499.8022400001</v>
      </c>
      <c r="R51" s="20">
        <v>0</v>
      </c>
      <c r="S51" s="20">
        <v>72633.06</v>
      </c>
      <c r="T51" s="20">
        <v>72633.06</v>
      </c>
      <c r="U51" s="20">
        <v>10706.27</v>
      </c>
      <c r="V51" s="20">
        <v>152812.76999999999</v>
      </c>
      <c r="W51" s="20">
        <v>163519.03999999998</v>
      </c>
      <c r="X51" s="20">
        <v>33244403.577</v>
      </c>
      <c r="Y51" s="20">
        <v>1203660.2432000004</v>
      </c>
      <c r="Z51" s="20">
        <v>1041967.31</v>
      </c>
      <c r="AA51" s="21">
        <v>3850829.4400000004</v>
      </c>
      <c r="AB51" s="21">
        <v>11899692.798900001</v>
      </c>
      <c r="AC51" s="21">
        <v>201169.71999999997</v>
      </c>
      <c r="AD51" s="22">
        <v>9922760.4436000008</v>
      </c>
      <c r="AE51" s="23">
        <v>10312848.619999986</v>
      </c>
      <c r="AF51" s="21">
        <v>8678480.27999999</v>
      </c>
      <c r="AG51" s="21">
        <v>150737.40999999986</v>
      </c>
      <c r="AH51" s="21">
        <v>46606.400000000001</v>
      </c>
      <c r="AI51" s="21">
        <v>2036243.4399999981</v>
      </c>
      <c r="AJ51" s="20">
        <v>3054766.9200000009</v>
      </c>
      <c r="AK51" s="24">
        <v>2560043.1299999994</v>
      </c>
      <c r="AL51" s="25">
        <v>241278.03000000003</v>
      </c>
      <c r="AM51" s="25">
        <v>10008.669999999998</v>
      </c>
      <c r="AN51" s="25">
        <v>1599636.6199999992</v>
      </c>
      <c r="AO51" s="25">
        <v>416345.22</v>
      </c>
      <c r="AP51" s="47">
        <v>4603431.4300000034</v>
      </c>
      <c r="AQ51" s="50">
        <v>132968240.41122599</v>
      </c>
    </row>
    <row r="52" spans="1:45" s="5" customFormat="1" ht="10.199999999999999" x14ac:dyDescent="0.2">
      <c r="A52" s="18" t="s">
        <v>128</v>
      </c>
      <c r="B52" s="19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1">
        <v>0</v>
      </c>
      <c r="AB52" s="21">
        <v>0</v>
      </c>
      <c r="AC52" s="21">
        <v>0</v>
      </c>
      <c r="AD52" s="22">
        <v>0</v>
      </c>
      <c r="AE52" s="23">
        <v>437387.26</v>
      </c>
      <c r="AF52" s="21">
        <v>80639.429999999993</v>
      </c>
      <c r="AG52" s="21">
        <v>0</v>
      </c>
      <c r="AH52" s="21">
        <v>0</v>
      </c>
      <c r="AI52" s="21">
        <v>204769.42</v>
      </c>
      <c r="AJ52" s="20">
        <v>0</v>
      </c>
      <c r="AK52" s="24">
        <v>81002.509999999995</v>
      </c>
      <c r="AL52" s="25">
        <v>0</v>
      </c>
      <c r="AM52" s="25">
        <v>0</v>
      </c>
      <c r="AN52" s="25">
        <v>38190.33</v>
      </c>
      <c r="AO52" s="25">
        <v>0</v>
      </c>
      <c r="AP52" s="47">
        <v>0</v>
      </c>
      <c r="AQ52" s="50">
        <v>841988.95</v>
      </c>
    </row>
    <row r="53" spans="1:45" s="5" customFormat="1" ht="10.8" thickBot="1" x14ac:dyDescent="0.25">
      <c r="A53" s="45" t="s">
        <v>129</v>
      </c>
      <c r="B53" s="27">
        <v>174757.75</v>
      </c>
      <c r="C53" s="28">
        <v>0</v>
      </c>
      <c r="D53" s="28">
        <v>0</v>
      </c>
      <c r="E53" s="28">
        <v>837847.25999999989</v>
      </c>
      <c r="F53" s="28">
        <v>0</v>
      </c>
      <c r="G53" s="28">
        <v>0</v>
      </c>
      <c r="H53" s="28">
        <v>0</v>
      </c>
      <c r="I53" s="28">
        <v>0</v>
      </c>
      <c r="J53" s="28">
        <v>2550299.73</v>
      </c>
      <c r="K53" s="28">
        <v>9575.6</v>
      </c>
      <c r="L53" s="28">
        <v>0</v>
      </c>
      <c r="M53" s="28">
        <v>423378.63</v>
      </c>
      <c r="N53" s="28">
        <v>0</v>
      </c>
      <c r="O53" s="28">
        <v>20343.580000000002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2809107.79</v>
      </c>
      <c r="Y53" s="28">
        <v>0</v>
      </c>
      <c r="Z53" s="28">
        <v>0</v>
      </c>
      <c r="AA53" s="29">
        <v>0</v>
      </c>
      <c r="AB53" s="29">
        <v>0</v>
      </c>
      <c r="AC53" s="29">
        <v>0</v>
      </c>
      <c r="AD53" s="30">
        <v>0</v>
      </c>
      <c r="AE53" s="31">
        <v>16798030.18</v>
      </c>
      <c r="AF53" s="29">
        <v>9479742.75</v>
      </c>
      <c r="AG53" s="29">
        <v>231658.37</v>
      </c>
      <c r="AH53" s="29">
        <v>45828.459999999992</v>
      </c>
      <c r="AI53" s="29">
        <v>1675610.8399999999</v>
      </c>
      <c r="AJ53" s="28">
        <v>3019244.2300000004</v>
      </c>
      <c r="AK53" s="32">
        <v>3799191.63</v>
      </c>
      <c r="AL53" s="33">
        <v>162857.16999999998</v>
      </c>
      <c r="AM53" s="33">
        <v>47263.29</v>
      </c>
      <c r="AN53" s="33">
        <v>5044420.45</v>
      </c>
      <c r="AO53" s="33">
        <v>2178990.17</v>
      </c>
      <c r="AP53" s="48">
        <v>12981109.080000002</v>
      </c>
      <c r="AQ53" s="51">
        <v>62289256.960000008</v>
      </c>
    </row>
    <row r="54" spans="1:45" s="5" customFormat="1" ht="10.8" thickBot="1" x14ac:dyDescent="0.25">
      <c r="A54" s="34" t="s">
        <v>41</v>
      </c>
      <c r="B54" s="43">
        <f>SUM(B11:B53)</f>
        <v>18108961.495999999</v>
      </c>
      <c r="C54" s="43">
        <f t="shared" ref="C54:AQ54" si="0">SUM(C11:C53)</f>
        <v>10328276.475865999</v>
      </c>
      <c r="D54" s="43">
        <f t="shared" si="0"/>
        <v>14055228.785400003</v>
      </c>
      <c r="E54" s="43">
        <f t="shared" si="0"/>
        <v>6038120.0499999998</v>
      </c>
      <c r="F54" s="43">
        <f t="shared" si="0"/>
        <v>252882.41</v>
      </c>
      <c r="G54" s="43">
        <f t="shared" si="0"/>
        <v>11658222.939999999</v>
      </c>
      <c r="H54" s="43">
        <f t="shared" si="0"/>
        <v>1350304.4100000001</v>
      </c>
      <c r="I54" s="43">
        <f t="shared" si="0"/>
        <v>0</v>
      </c>
      <c r="J54" s="43">
        <f t="shared" si="0"/>
        <v>10719426.849422</v>
      </c>
      <c r="K54" s="43">
        <f t="shared" si="0"/>
        <v>16690500.139550002</v>
      </c>
      <c r="L54" s="43">
        <f t="shared" si="0"/>
        <v>14845912.843288001</v>
      </c>
      <c r="M54" s="43">
        <f t="shared" si="0"/>
        <v>15228770.375601998</v>
      </c>
      <c r="N54" s="43">
        <f t="shared" si="0"/>
        <v>795710.71169999999</v>
      </c>
      <c r="O54" s="43">
        <f t="shared" si="0"/>
        <v>16187042.979937</v>
      </c>
      <c r="P54" s="43">
        <f t="shared" si="0"/>
        <v>1714930.3494799999</v>
      </c>
      <c r="Q54" s="43">
        <f t="shared" si="0"/>
        <v>2662721.6026400002</v>
      </c>
      <c r="R54" s="43">
        <f t="shared" si="0"/>
        <v>0</v>
      </c>
      <c r="S54" s="43">
        <f t="shared" si="0"/>
        <v>72633.06</v>
      </c>
      <c r="T54" s="43">
        <f t="shared" si="0"/>
        <v>72633.06</v>
      </c>
      <c r="U54" s="43">
        <f t="shared" si="0"/>
        <v>25204.8151</v>
      </c>
      <c r="V54" s="43">
        <f t="shared" si="0"/>
        <v>712182.41749999998</v>
      </c>
      <c r="W54" s="43">
        <f t="shared" si="0"/>
        <v>737387.23259999999</v>
      </c>
      <c r="X54" s="43">
        <f t="shared" si="0"/>
        <v>44101042.038599998</v>
      </c>
      <c r="Y54" s="43">
        <f t="shared" si="0"/>
        <v>2647919.2409760002</v>
      </c>
      <c r="Z54" s="43">
        <f t="shared" si="0"/>
        <v>2248982.2800000003</v>
      </c>
      <c r="AA54" s="43">
        <f t="shared" si="0"/>
        <v>3850829.4400000004</v>
      </c>
      <c r="AB54" s="43">
        <f t="shared" si="0"/>
        <v>17968719.488400001</v>
      </c>
      <c r="AC54" s="43">
        <f t="shared" si="0"/>
        <v>3900859.8742999993</v>
      </c>
      <c r="AD54" s="43">
        <f t="shared" si="0"/>
        <v>19129593.129976001</v>
      </c>
      <c r="AE54" s="43">
        <f t="shared" si="0"/>
        <v>90382237.369999975</v>
      </c>
      <c r="AF54" s="43">
        <f t="shared" si="0"/>
        <v>43419761.889999986</v>
      </c>
      <c r="AG54" s="43">
        <f t="shared" si="0"/>
        <v>1416586.4900000002</v>
      </c>
      <c r="AH54" s="43">
        <f t="shared" si="0"/>
        <v>221978.06999999998</v>
      </c>
      <c r="AI54" s="43">
        <f t="shared" si="0"/>
        <v>10823486.489999996</v>
      </c>
      <c r="AJ54" s="43">
        <f t="shared" si="0"/>
        <v>17974575.330000006</v>
      </c>
      <c r="AK54" s="43">
        <f t="shared" si="0"/>
        <v>18554764.509999998</v>
      </c>
      <c r="AL54" s="43">
        <f t="shared" si="0"/>
        <v>2000940.0659999999</v>
      </c>
      <c r="AM54" s="43">
        <f t="shared" si="0"/>
        <v>120660.5</v>
      </c>
      <c r="AN54" s="43">
        <f t="shared" si="0"/>
        <v>11590765.309999999</v>
      </c>
      <c r="AO54" s="43">
        <f t="shared" si="0"/>
        <v>3086646.12</v>
      </c>
      <c r="AP54" s="43">
        <f t="shared" si="0"/>
        <v>44224989.159999996</v>
      </c>
      <c r="AQ54" s="44">
        <f t="shared" si="0"/>
        <v>479112369.5097369</v>
      </c>
      <c r="AR54" s="35"/>
      <c r="AS54" s="35"/>
    </row>
    <row r="55" spans="1:45" s="5" customFormat="1" ht="10.199999999999999" x14ac:dyDescent="0.2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8"/>
      <c r="AB55" s="38"/>
      <c r="AC55" s="38"/>
      <c r="AD55" s="38"/>
      <c r="AE55" s="38"/>
      <c r="AF55" s="38"/>
      <c r="AG55" s="38"/>
      <c r="AH55" s="38"/>
      <c r="AI55" s="38"/>
      <c r="AJ55" s="39"/>
      <c r="AK55" s="40"/>
    </row>
    <row r="59" spans="1:45" x14ac:dyDescent="0.25">
      <c r="AA59" s="41"/>
      <c r="AB59" s="41"/>
      <c r="AC59" s="41"/>
    </row>
  </sheetData>
  <mergeCells count="41">
    <mergeCell ref="AG8:AG9"/>
    <mergeCell ref="AH8:AH9"/>
    <mergeCell ref="AP8:AP9"/>
    <mergeCell ref="AJ8:AJ9"/>
    <mergeCell ref="AK8:AK9"/>
    <mergeCell ref="AL8:AL9"/>
    <mergeCell ref="AM8:AM9"/>
    <mergeCell ref="AN8:AN9"/>
    <mergeCell ref="AO8:AO9"/>
    <mergeCell ref="A2:AJ2"/>
    <mergeCell ref="A4:AJ4"/>
    <mergeCell ref="A7:A9"/>
    <mergeCell ref="B7:AD7"/>
    <mergeCell ref="AE7:AN7"/>
    <mergeCell ref="R8:T8"/>
    <mergeCell ref="F8:F9"/>
    <mergeCell ref="G8:G9"/>
    <mergeCell ref="H8:H9"/>
    <mergeCell ref="I8:I9"/>
    <mergeCell ref="J8:J9"/>
    <mergeCell ref="K8:K9"/>
    <mergeCell ref="L8:M8"/>
    <mergeCell ref="N8:N9"/>
    <mergeCell ref="O8:O9"/>
    <mergeCell ref="P8:P9"/>
    <mergeCell ref="AQ7:AQ9"/>
    <mergeCell ref="B8:B9"/>
    <mergeCell ref="C8:C9"/>
    <mergeCell ref="D8:D9"/>
    <mergeCell ref="E8:E9"/>
    <mergeCell ref="Q8:Q9"/>
    <mergeCell ref="AI8:AI9"/>
    <mergeCell ref="U8:W8"/>
    <mergeCell ref="X8:X9"/>
    <mergeCell ref="Y8:Y9"/>
    <mergeCell ref="Z8:Z9"/>
    <mergeCell ref="AA8:AA9"/>
    <mergeCell ref="AB8:AC8"/>
    <mergeCell ref="AD8:AD9"/>
    <mergeCell ref="AE8:AE9"/>
    <mergeCell ref="AF8:AF9"/>
  </mergeCells>
  <pageMargins left="0.15748031496062992" right="0.19685039370078741" top="1.3779527559055118" bottom="0.19685039370078741" header="0.43307086614173229" footer="0.15748031496062992"/>
  <pageSetup paperSize="8" scale="85" orientation="landscape" r:id="rId1"/>
  <headerFooter alignWithMargins="0">
    <oddHeader>&amp;Ltabel 1.2&amp;CProgramul naţional de diagnostic şi tratament pentru boli rare
(medicamnete eliberate prin farmacii cu circuit închis)
Situaţia cheltuielilor pe tip de boală realizate in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 boli rare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2022-09-09T08:31:08Z</dcterms:created>
  <dcterms:modified xsi:type="dcterms:W3CDTF">2024-09-12T07:45:24Z</dcterms:modified>
</cp:coreProperties>
</file>