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nsferuri " sheetId="5" r:id="rId1"/>
    <sheet name="proiecte cap. 61.01 " sheetId="35" r:id="rId2"/>
    <sheet name="proiecte cap. 61.08 " sheetId="36" r:id="rId3"/>
  </sheets>
  <definedNames>
    <definedName name="_xlnm._FilterDatabase" localSheetId="1" hidden="1">'proiecte cap. 61.01 '!$A$8:$G$25</definedName>
    <definedName name="_xlnm._FilterDatabase" localSheetId="0" hidden="1">'transferuri '!$A$7:$WVM$20</definedName>
  </definedNames>
  <calcPr calcId="152511"/>
</workbook>
</file>

<file path=xl/calcChain.xml><?xml version="1.0" encoding="utf-8"?>
<calcChain xmlns="http://schemas.openxmlformats.org/spreadsheetml/2006/main">
  <c r="E29" i="36" l="1"/>
  <c r="E25" i="35" l="1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F20" i="5" l="1"/>
  <c r="A9" i="5" l="1"/>
</calcChain>
</file>

<file path=xl/sharedStrings.xml><?xml version="1.0" encoding="utf-8"?>
<sst xmlns="http://schemas.openxmlformats.org/spreadsheetml/2006/main" count="143" uniqueCount="80">
  <si>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</si>
  <si>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</si>
  <si>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</si>
  <si>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</si>
  <si>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</si>
  <si>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</si>
  <si>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</si>
  <si>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</si>
  <si>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</si>
  <si>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</si>
  <si>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</si>
  <si>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</si>
  <si>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</si>
  <si>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</si>
  <si>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</si>
  <si>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</si>
  <si>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</si>
  <si>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</si>
  <si>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</si>
  <si>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TOTAL</t>
  </si>
  <si>
    <t>68.01.50</t>
  </si>
  <si>
    <t>BUGETUL DE STAT</t>
  </si>
  <si>
    <t>MINISTERUL JUSTITIEI</t>
  </si>
  <si>
    <t>TITLUL 58 ,,PROIECTE CU FINANTARE DIN FONDURI EXTERNE NERAMBURSABILE (FEN)"</t>
  </si>
  <si>
    <t>SURSA A</t>
  </si>
  <si>
    <t>TRANSFERURI</t>
  </si>
  <si>
    <t>SURSA D</t>
  </si>
  <si>
    <t>REPREZENTANT MJ</t>
  </si>
  <si>
    <t>BUGETUL ASIGURARILOR SOCIALE DE STAT SI FONDURILOR SPECIALE</t>
  </si>
  <si>
    <t xml:space="preserve"> TRAVEL TIME </t>
  </si>
  <si>
    <t>perioada: 01-31.05.2019</t>
  </si>
  <si>
    <t xml:space="preserve">CVAL TRANSFERURI INEC, TITLUL VI-  TRANSFERURI INTRE UNITATI ALE ADMINISTRATIEI PUBLICE- PT. TITLUL I CHELTUIELI DE PERSONAL AFERENTE LUNII APRILIE 2019  </t>
  </si>
  <si>
    <t>CVAL TRANSFERURI ANP, TITLUL VI-  TRANSFERURI INTRE UNITATI ALE ADMINISTRATIEI PUBLICE- PT PLATA CHELT DE PERSONAL, ACTIUNI DE SANATATE, AFERENTE LUNII APRILIE 2019</t>
  </si>
  <si>
    <t>CVAL TRANSFERURI ANP, TITLUL VI-  TRANSFERURI INTRE UNITATI ALE ADMINISTRATIEI PUBLICE- PT PLATA TITLUL X PROIECTE FEN, MAI 2019</t>
  </si>
  <si>
    <t>CVAL TRANSFERURI ANP, TITLUL VI-  TRANSFERURI INTRE UNITATI ALE ADMINISTRATIEI PUBLICE- PT PLATA TITLUL II- BUNURI SI SERVICII, ACTIUNI DE SANATATE, MAI 2019</t>
  </si>
  <si>
    <t>51.02.12</t>
  </si>
  <si>
    <t>61.01.50</t>
  </si>
  <si>
    <t>CVAL TITLUL VI- SPITALUL PROF. DR.CONSTANTIN ANGELESCU, TRANSFERURI INTRE UNITATI ALE ADMINISTRATIEI PUBLICE-ACTIVE NEFINANCIARE</t>
  </si>
  <si>
    <t>CVAL TRANSFERURI ANP, TITLUL VI-  TRANSFERURI INTRE UNITATI ALE ADMINISTRATIEI PUBLICE - PT PLATA STIMULENTELOR DE INSERTIE PANA LA VARSTA DE TREI ANI AI COPILULUI SI A INDEMNIZATIILOR DE CRESTERE COPIL AF LUNII  APRILIE 2019</t>
  </si>
  <si>
    <t>DECONTARI CU PERSONALUL-CREDITE BUGETARE  PLATA STAT INDEMNIZATIE CRESTERE COPIL PÂNÃ LA ÎMPLINIREA VÂRSTEI DE 2 ANI PENTRU FPSS APARAT PROPRIU PENTRU LUNA APRILIE 2019</t>
  </si>
  <si>
    <t>PLATA  STIMULENT DE INSERTIE PÂNÃ LA ÎMPLINIREA VÂRSTEI DE 3 ANI AI COPILULUI PENTRU FPSS APARAT PROPRIU MJ PENTRU LUNA APRILIE 2019</t>
  </si>
  <si>
    <t>CVAL TRANSFERURI ANP, TITLUL VI-  TRANSFERURI INTRE UNITATI ALE ADMINISTRATIEI PUBLICE- PT PLATA TITLUL IX- ASISTENTA SOCIALA- AJUTOARE SOCIALE IN NATURA- PLATA CHELTUIELILOR DE TRANSPORT IN CAZUL INTERNARII IN SPITALE, TRANSPORT, CENTRE DE REFACERE A CAPACITATII DE EFORT CF ART 6 ALIN 1 LIT DIN HG 1398/2007, MAI 2019</t>
  </si>
  <si>
    <t>perioada 01-31.05.2019</t>
  </si>
  <si>
    <t>PLATA  CAM 2,25% PT. DIFERENTE MAJORARI SALARIALE NETE AFERENTE PERIOADEI  APRILIE 2019 -  PROIECT,,MECANISME EFICACE DE CONTROL  ADMINISTRATIV SI DE PREVENIRE A CORUPTIEI"  - SIPOCA 432/ SIMS 118676 , ALINEAT BUGETAR 58.02.01</t>
  </si>
  <si>
    <t>PLATA  IMPOZIT 10% PT. DIFERENTE MAJORARI SALARIALE NETE AFERENTE PERIOADEI  APRILIE  2019 -  PROIECT,,MECANISME EFICACE DE CONTROL  ADMINISTRATIV SI DE PREVENIRE A CORUPTIEI"  - SIPOCA 432/ SIMS 118676, ALINEAT BUGETAR 58.02.01</t>
  </si>
  <si>
    <t>PLATA  CASS 10% PT. DDIFERENTE MAJORARI SALARIALE NETE AFERENTE PERIOADEI APRILIE 2019 -  PROIECT,,MECANISME EFICACE DE CONTROL  ADMINISTRATIV SI DE PREVENIRE A CORUPTIEI"  - SIPOCA 432/ SIMS 118676, ALINEAT BUGETAR 58.02.01</t>
  </si>
  <si>
    <t>PLATA  CAS 25% PT. DIFERENTE MAJORARI SALARIALE NETE AFERENTE PERIOADEI APRILIE 2019 -  PROIECT,,MECANISME EFICACE DE CONTROL  ADMINISTRATIV SI DE PREVENIRE A CORUPTIEI"  - SIPOCA 432/ SIMS 118676 , ALINEAT BUGETAR 58.02.01</t>
  </si>
  <si>
    <t>PLATA STAT DIFERENTE MAJORARI SALARIALE NETE AFERENTE PERIOADEI APRILIE 2019,  NR.  121/83904/2017/16,05.2019,  PROIECT " MECANISME EFICACE DE CONTROL ADMINISTRATIV SI DE PREVENIRE A CORUPTIEI"  - SIPOCA 432/ SIMS 118676 , ALINEAT BUGETAR 58.02.01</t>
  </si>
  <si>
    <t>PLATA  CAS fpss 25% PT. DIFERENTE MAJORARI SALARIALE NETE AFERENTE PERIOADEI  APRILIE  2019 -  PROIECT,,MECANISME EFICACE DE CONTROL  ADMINISTRATIV SI DE PREVENIRE A CORUPTIEI"  - SIPOCA 432/ SIMS 118676 , ALINEAT BUGETAR 58.02.01</t>
  </si>
  <si>
    <t>PLATA  CAM 2,25% PT. DIFERENTE MAJORARI SALARIALE NETE AFERENTE PERIOADEI  aprilie 2019 -  PROIECT,,MECANISME EFICACE DE CONTROL  ADMINISTRATIV SI DE PREVENIRE A CORUPTIEI"  - SIPOCA 432/ SIMS 118676 , ALINEAT BUGETAR 58.02.02</t>
  </si>
  <si>
    <t>PLATA  IMPOZIT 10% PT. DIFERENTE MAJORARI SALARIALE NETE AFERENTE PERIOADEI APRILIE 2019 -  PROIECT,,MECANISME EFICACE DE CONTROL  ADMINISTRATIV SI DE PREVENIRE A CORUPTIEI"  - SIPOCA 432/ SIMS 118676 , ALINEAT BUGETAR 58.02.02</t>
  </si>
  <si>
    <t>PLATA  CASS 10% PT. DIFERENTE MAJORARI SALARIALE NETE AFERENTE PERIOADEI APRILIE  2019 -  PROIECT,,MECANISME EFICACE DE CONTROL  ADMINISTRATIV SI DE PREVENIRE A CORUPTIEI"  - SIPOCA 432/ SIMS 118676 ,  ALINEAT BUGETAR 58.02.02</t>
  </si>
  <si>
    <t>PLATA  CAS 25% PT. DIFERENTE MAJORARI SALARIALE NETE AFERENTE PERIOADEI  APRILIE 2019 -  PROIECT,,MECANISME EFICACE DE CONTROL  ADMINISTRATIV SI DE PREVENIRE A CORUPTIEI" - SIPOCA 432/ SIMS 118676 ,  ALINEAT BUGETAR 58.02.02</t>
  </si>
  <si>
    <t>PLATA STAT  DIFERENTE MAJORARI SALARIALE NETE AFERENTE PERIOADEI  APRILIE 2019,  NR.  121/83904/2017/16,05.2019,  PROIECT " MECANISME EFICACE DE CONTROL ADMINISTRATIV SI DE PREVENIRE A CORUPTIEI"  - SIPOCA 432/ SIMS 118676 ,  ALINEAT BUGETAR 58.02.02</t>
  </si>
  <si>
    <t>PLATA  CAS fpss 25% PT. DIFERENTE MAJORARI SALARIALE NETE AFERENTE PERIOADEI  APRILIE 2019 -  PROIECT,,MECANISME EFICACE DE CONTROL  ADMINISTRATIV SI DE PREVENIRE A CORUPTIEI" - SIPOCA 432/ SIMS 118676 , ALINEAT BUGETAR 58.02.02</t>
  </si>
  <si>
    <t>01-31.05.2019</t>
  </si>
  <si>
    <t>CVAL INCASARE 85% FEN  DIFERENTA AVANS NEUTILIZAT ACORDAT PENTRU DEPLASARE IN MAREA BRITANIE PER. 08-10.05.2019- in cadrul programului  JUSTITIE, MFN 2014-2021, alineat bugetar 58.31.02</t>
  </si>
  <si>
    <t>cval 2,25% contributie asiguratorie ptr munca ptr majorare salariala in cadrul programului  JUSTITIE, MFN 2014-2021, alineat bugetar 58.31.02</t>
  </si>
  <si>
    <t>cval  -10% impozit angajat persoval civil ptr majorare salariala in cadrul programului  JUSTITIE, MFN 2014-2021, alineat bugetar 58.31.02</t>
  </si>
  <si>
    <t>cval  -10% CASS angajat persoval civil ptr majorare salariala in cadrul programului  JUSTITIE, MFN 2014-2021, alineat bugetar 58.31.02</t>
  </si>
  <si>
    <t>cval  -25% CAS angajat persoval civil ptr majorare salariala in cadrul programului  JUSTITIE, MFN 2014-2021, alineat bugetar 58.31.02</t>
  </si>
  <si>
    <t>CVAL 85% FEN AVANS ACORDAT PENTRU DEPLASARE IN MAREA BRITANIE PER. 08-10.05.2019- in cadrul programului  JUSTITIE, MFN 2014-2021, alineat bugetar 58.31.02</t>
  </si>
  <si>
    <t>CVAL 85% FEN AVANS ACORDAT PENTRU DEPLASARE IN MAREA BRITANIE PER. 08-10.05.2019- in cadrul programului  JUSTITIE, MFN 2014-2021,alineat bugetar 58.31.02</t>
  </si>
  <si>
    <t>cval majorare salariala in cadrul programului Justitie, per. 07.11-31.12.2018, MFN 2014-2021, alineat bugetar 58.31.02</t>
  </si>
  <si>
    <t>CVAL 85 % FF:129233/07.05.2019-BILETE AVION PE RUTA BUCURESTI-LONDRA-BUCURESTI 707/21.05.2019, program Justitie, finantat in cadrul Mecanismului Financiar Norvegian 2014-2021, alineat bugetar 58.31.02</t>
  </si>
  <si>
    <t>cval 85% FN FF:113552/20.05.2019-cval servicii ptr organizare la Bucuresti in data de 15.05.2019 a celei de a treia reuniuni a Comitetului de Cooperare aferent programului Justitie, finantat in cadrul MFN 2014-2021, alineat bugetar 58.31.02</t>
  </si>
  <si>
    <t xml:space="preserve">MINISTERUL JUSTITIEI </t>
  </si>
  <si>
    <t>TRAVEL TIME</t>
  </si>
  <si>
    <t>DAL TRAVEL</t>
  </si>
  <si>
    <t>CVAL INCASARE 15% FN  DIFERENTA AVANS NEUTILIZAT ACORDAT PENTRU DEPLASARE IN MAREA BRITANIE PER. 08-10.05.2019- in cadrul programului  JUSTITIE, MFN 2014-2021, alineat bugetar 58.31.01</t>
  </si>
  <si>
    <t>cval 2,25% contributie asiguratorie ptr munca ptr majorare salariala in cadrul programului  JUSTITIE, MFN 2014-2021, alineat bugetar 58.31.01</t>
  </si>
  <si>
    <t>cval  -10% impozit angajat persoval civil ptr majorare salariala in cadrul programului  JUSTITIE, MFN 2014-2021, alineat bugetar 58.31.01</t>
  </si>
  <si>
    <t>cval  -10% CASS angajat persoval civil ptr majorare salariala in cadrul programului  JUSTITIE, MFN 2014-2021, alineat bugetar 58.31.01</t>
  </si>
  <si>
    <t>cval  -25% CAS angajat persoval civil ptr majorare salariala in cadrul programului  JUSTITIE, MFN 2014-2021, alineat bugetar 58.31.01</t>
  </si>
  <si>
    <t>CVAL 15% FN AVANS ACORDAT PENTRU DEPLASARE IN MAREA BRITANIE PER. 08-10.05.2019- in cadrul programului  JUSTITIE, MFN 2014-2021, alineat bugetar 58.31.01</t>
  </si>
  <si>
    <t>cval majorare salariala in cadrul programului Justitie, per. 07.11-31.12.2018, MFN 2014-2021</t>
  </si>
  <si>
    <t>CVAL 15 % FF:129233/07.05.2019-BILETE AVION PE RUTA BUCURESTI-LONDRA-BUCURESTI 707/21.05.2019, program Justitie, finantat in cadrul Mecanismului Financiar Norvegian 2014-2021, alineat bugetar 58.31.01</t>
  </si>
  <si>
    <t>cval 15% FN FF:113552/20.05.2019-cval servicii ptr organizare la Bucuresti in data de 15.05.2019 a celei de a treia reuniuni a Comitetului de Cooperare aferent programului Justitie, finantat in cadrul MFN 2014-2021, alineat bugetar 58.31.01</t>
  </si>
  <si>
    <t>DIRECTIA NATIONALA DE PROBATIUNE</t>
  </si>
  <si>
    <t>incasare finantare externa nerambursabila neutilizata in cadrul fondului pentru relatii bilaterale la nivel de program pentru implementarea proiectului -Privind in urma. Privind in viitor-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</si>
</sst>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0" fontId="5" fillId="0" borderId="0" xfId="0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0" borderId="0" xfId="0" applyFont="1" applyFill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6" fillId="2" borderId="1" xfId="0" applyFont="1" applyFill="1" applyBorder="1" applyAlignment="1">
      <alignment horizontal="centerContinuous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14" fontId="1" fillId="0" borderId="1" xfId="0" applyNumberFormat="1" applyFont="1" applyFill="1" applyBorder="1" applyAlignment="1">
      <alignment vertical="center"/>
    </xf>
    <xf numFmtId="14" fontId="2" fillId="0" borderId="1" xfId="0" applyNumberFormat="1" applyFont="1" applyBorder="1"/>
    <xf numFmtId="4" fontId="2" fillId="2" borderId="0" xfId="0" applyNumberFormat="1" applyFont="1" applyFill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vertical="center" wrapText="1"/>
    </xf>
    <xf numFmtId="14" fontId="5" fillId="0" borderId="0" xfId="0" applyNumberFormat="1" applyFont="1"/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4" fontId="2" fillId="2" borderId="1" xfId="0" applyNumberFormat="1" applyFont="1" applyFill="1" applyBorder="1"/>
    <xf numFmtId="4" fontId="2" fillId="2" borderId="1" xfId="0" applyNumberFormat="1" applyFont="1" applyFill="1" applyBorder="1"/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F32" sqref="F32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87.140625" style="1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7"/>
      <c r="F1" s="6"/>
      <c r="G1" s="7"/>
    </row>
    <row r="2" spans="1:7">
      <c r="A2" s="10"/>
      <c r="B2" s="10"/>
      <c r="C2" s="10"/>
      <c r="D2" s="10"/>
      <c r="E2" s="10"/>
      <c r="F2" s="10"/>
      <c r="G2" s="10"/>
    </row>
    <row r="3" spans="1:7">
      <c r="A3" s="10" t="s">
        <v>25</v>
      </c>
      <c r="B3" s="10"/>
      <c r="C3" s="10"/>
      <c r="D3" s="10"/>
      <c r="E3" s="10"/>
      <c r="F3" s="10"/>
      <c r="G3" s="10"/>
    </row>
    <row r="4" spans="1:7">
      <c r="A4" s="10"/>
      <c r="B4" s="10"/>
      <c r="C4" s="10"/>
      <c r="D4" s="10"/>
      <c r="E4" s="10"/>
      <c r="F4" s="10"/>
      <c r="G4" s="10"/>
    </row>
    <row r="5" spans="1:7" s="13" customFormat="1">
      <c r="A5" s="13" t="s">
        <v>30</v>
      </c>
    </row>
    <row r="6" spans="1:7" s="13" customFormat="1"/>
    <row r="7" spans="1:7" ht="33">
      <c r="A7" s="18" t="s">
        <v>1</v>
      </c>
      <c r="B7" s="18" t="s">
        <v>2</v>
      </c>
      <c r="C7" s="18" t="s">
        <v>3</v>
      </c>
      <c r="D7" s="11" t="s">
        <v>6</v>
      </c>
      <c r="E7" s="11" t="s">
        <v>7</v>
      </c>
      <c r="F7" s="26" t="s">
        <v>4</v>
      </c>
      <c r="G7" s="27" t="s">
        <v>5</v>
      </c>
    </row>
    <row r="8" spans="1:7" s="28" customFormat="1" ht="46.5" customHeight="1">
      <c r="A8" s="14">
        <v>1</v>
      </c>
      <c r="B8" s="14">
        <v>1417</v>
      </c>
      <c r="C8" s="29">
        <v>43592</v>
      </c>
      <c r="D8" s="14" t="s">
        <v>8</v>
      </c>
      <c r="E8" s="14" t="s">
        <v>9</v>
      </c>
      <c r="F8" s="30">
        <v>810000</v>
      </c>
      <c r="G8" s="31" t="s">
        <v>31</v>
      </c>
    </row>
    <row r="9" spans="1:7" s="28" customFormat="1" ht="52.5" customHeight="1">
      <c r="A9" s="14">
        <f>1+A8</f>
        <v>2</v>
      </c>
      <c r="B9" s="14">
        <v>1418</v>
      </c>
      <c r="C9" s="29">
        <v>43592</v>
      </c>
      <c r="D9" s="14" t="s">
        <v>10</v>
      </c>
      <c r="E9" s="14" t="s">
        <v>9</v>
      </c>
      <c r="F9" s="30">
        <v>99349887</v>
      </c>
      <c r="G9" s="31" t="s">
        <v>32</v>
      </c>
    </row>
    <row r="10" spans="1:7" s="28" customFormat="1" ht="52.5" customHeight="1">
      <c r="A10" s="14">
        <f t="shared" ref="A10:A19" si="0">1+A9</f>
        <v>3</v>
      </c>
      <c r="B10" s="14">
        <v>1514</v>
      </c>
      <c r="C10" s="29">
        <v>43592</v>
      </c>
      <c r="D10" s="14" t="s">
        <v>11</v>
      </c>
      <c r="E10" s="14" t="s">
        <v>9</v>
      </c>
      <c r="F10" s="30">
        <v>605108</v>
      </c>
      <c r="G10" s="31" t="s">
        <v>38</v>
      </c>
    </row>
    <row r="11" spans="1:7" s="28" customFormat="1" ht="52.5" customHeight="1">
      <c r="A11" s="14">
        <f t="shared" si="0"/>
        <v>4</v>
      </c>
      <c r="B11" s="14">
        <v>1515</v>
      </c>
      <c r="C11" s="29">
        <v>43592</v>
      </c>
      <c r="D11" s="14" t="s">
        <v>10</v>
      </c>
      <c r="E11" s="14" t="s">
        <v>9</v>
      </c>
      <c r="F11" s="30">
        <v>6373</v>
      </c>
      <c r="G11" s="31" t="s">
        <v>33</v>
      </c>
    </row>
    <row r="12" spans="1:7" ht="72" customHeight="1">
      <c r="A12" s="14">
        <f t="shared" si="0"/>
        <v>5</v>
      </c>
      <c r="B12" s="14">
        <v>1525</v>
      </c>
      <c r="C12" s="29">
        <v>43593</v>
      </c>
      <c r="D12" s="14" t="s">
        <v>36</v>
      </c>
      <c r="E12" s="14" t="s">
        <v>35</v>
      </c>
      <c r="F12" s="30">
        <v>33121</v>
      </c>
      <c r="G12" s="31" t="s">
        <v>37</v>
      </c>
    </row>
    <row r="13" spans="1:7" ht="81" customHeight="1">
      <c r="A13" s="14">
        <f t="shared" si="0"/>
        <v>6</v>
      </c>
      <c r="B13" s="14">
        <v>1421</v>
      </c>
      <c r="C13" s="29">
        <v>43594</v>
      </c>
      <c r="D13" s="14" t="s">
        <v>11</v>
      </c>
      <c r="E13" s="14" t="s">
        <v>12</v>
      </c>
      <c r="F13" s="30">
        <v>7407</v>
      </c>
      <c r="G13" s="31" t="s">
        <v>39</v>
      </c>
    </row>
    <row r="14" spans="1:7" ht="66.75" customHeight="1">
      <c r="A14" s="14">
        <f t="shared" si="0"/>
        <v>7</v>
      </c>
      <c r="B14" s="14">
        <v>1420</v>
      </c>
      <c r="C14" s="29">
        <v>43594</v>
      </c>
      <c r="D14" s="14" t="s">
        <v>11</v>
      </c>
      <c r="E14" s="14" t="s">
        <v>12</v>
      </c>
      <c r="F14" s="30">
        <v>2016</v>
      </c>
      <c r="G14" s="31" t="s">
        <v>39</v>
      </c>
    </row>
    <row r="15" spans="1:7" ht="68.25" customHeight="1">
      <c r="A15" s="14">
        <f t="shared" si="0"/>
        <v>8</v>
      </c>
      <c r="B15" s="14">
        <v>1419</v>
      </c>
      <c r="C15" s="29">
        <v>43594</v>
      </c>
      <c r="D15" s="14" t="s">
        <v>11</v>
      </c>
      <c r="E15" s="14" t="s">
        <v>12</v>
      </c>
      <c r="F15" s="30">
        <v>3790</v>
      </c>
      <c r="G15" s="31" t="s">
        <v>39</v>
      </c>
    </row>
    <row r="16" spans="1:7" ht="68.25" customHeight="1">
      <c r="A16" s="14">
        <f t="shared" si="0"/>
        <v>9</v>
      </c>
      <c r="B16" s="14">
        <v>1422</v>
      </c>
      <c r="C16" s="29">
        <v>43594</v>
      </c>
      <c r="D16" s="14" t="s">
        <v>11</v>
      </c>
      <c r="E16" s="14" t="s">
        <v>12</v>
      </c>
      <c r="F16" s="30">
        <v>650</v>
      </c>
      <c r="G16" s="31" t="s">
        <v>40</v>
      </c>
    </row>
    <row r="17" spans="1:7" ht="81" customHeight="1">
      <c r="A17" s="14">
        <f t="shared" si="0"/>
        <v>10</v>
      </c>
      <c r="B17" s="14">
        <v>1622</v>
      </c>
      <c r="C17" s="29">
        <v>43601</v>
      </c>
      <c r="D17" s="14" t="s">
        <v>10</v>
      </c>
      <c r="E17" s="14" t="s">
        <v>9</v>
      </c>
      <c r="F17" s="30">
        <v>7375568</v>
      </c>
      <c r="G17" s="31" t="s">
        <v>34</v>
      </c>
    </row>
    <row r="18" spans="1:7" ht="84.75" customHeight="1">
      <c r="A18" s="14">
        <f t="shared" si="0"/>
        <v>11</v>
      </c>
      <c r="B18" s="14">
        <v>1623</v>
      </c>
      <c r="C18" s="29">
        <v>43601</v>
      </c>
      <c r="D18" s="14" t="s">
        <v>20</v>
      </c>
      <c r="E18" s="14" t="s">
        <v>9</v>
      </c>
      <c r="F18" s="30">
        <v>1425</v>
      </c>
      <c r="G18" s="31" t="s">
        <v>41</v>
      </c>
    </row>
    <row r="19" spans="1:7" ht="84.75" customHeight="1">
      <c r="A19" s="14">
        <f t="shared" si="0"/>
        <v>12</v>
      </c>
      <c r="B19" s="14">
        <v>1753</v>
      </c>
      <c r="C19" s="29">
        <v>43616</v>
      </c>
      <c r="D19" s="14" t="s">
        <v>36</v>
      </c>
      <c r="E19" s="14" t="s">
        <v>35</v>
      </c>
      <c r="F19" s="30">
        <v>295501</v>
      </c>
      <c r="G19" s="31" t="s">
        <v>37</v>
      </c>
    </row>
    <row r="20" spans="1:7" s="2" customFormat="1">
      <c r="A20" s="8"/>
      <c r="B20" s="19"/>
      <c r="C20" s="19"/>
      <c r="D20" s="19"/>
      <c r="E20" s="39" t="s">
        <v>19</v>
      </c>
      <c r="F20" s="32">
        <f>SUM(F8:F19)</f>
        <v>108490846</v>
      </c>
      <c r="G20" s="9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E26" s="3"/>
      <c r="F26" s="3"/>
    </row>
    <row r="27" spans="1:7">
      <c r="E27" s="3"/>
      <c r="F27" s="3"/>
    </row>
    <row r="28" spans="1:7">
      <c r="F28" s="3"/>
    </row>
    <row r="29" spans="1:7">
      <c r="F29" s="3"/>
    </row>
    <row r="30" spans="1:7">
      <c r="F30" s="3"/>
    </row>
    <row r="31" spans="1:7">
      <c r="F31" s="3"/>
    </row>
    <row r="35" spans="6:6">
      <c r="F35" s="3"/>
    </row>
  </sheetData>
  <sortState ref="A8:G20">
    <sortCondition ref="C8:C20"/>
  </sortState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E19" zoomScaleNormal="100" workbookViewId="0">
      <selection activeCell="E25" sqref="A25:XFD25"/>
    </sheetView>
  </sheetViews>
  <sheetFormatPr defaultColWidth="9.140625" defaultRowHeight="16.5"/>
  <cols>
    <col min="1" max="1" width="10.85546875" style="16" customWidth="1"/>
    <col min="2" max="2" width="14.85546875" style="22" customWidth="1"/>
    <col min="3" max="3" width="113.5703125" style="24" customWidth="1"/>
    <col min="4" max="4" width="31.42578125" style="24" customWidth="1"/>
    <col min="5" max="5" width="17.42578125" style="47" customWidth="1"/>
    <col min="6" max="6" width="9.140625" style="12"/>
    <col min="7" max="7" width="9.5703125" style="12" bestFit="1" customWidth="1"/>
    <col min="8" max="8" width="9.140625" style="12" customWidth="1"/>
    <col min="9" max="16384" width="9.140625" style="12"/>
  </cols>
  <sheetData>
    <row r="1" spans="1:5">
      <c r="A1" s="21" t="s">
        <v>22</v>
      </c>
    </row>
    <row r="2" spans="1:5">
      <c r="A2" s="21" t="s">
        <v>13</v>
      </c>
    </row>
    <row r="3" spans="1:5">
      <c r="A3" s="21" t="s">
        <v>23</v>
      </c>
    </row>
    <row r="4" spans="1:5">
      <c r="A4" s="21" t="s">
        <v>24</v>
      </c>
    </row>
    <row r="5" spans="1:5">
      <c r="A5" s="21"/>
    </row>
    <row r="6" spans="1:5" hidden="1">
      <c r="A6" s="21"/>
    </row>
    <row r="7" spans="1:5">
      <c r="A7" s="21"/>
      <c r="C7" s="25" t="s">
        <v>42</v>
      </c>
    </row>
    <row r="8" spans="1:5" ht="19.5" customHeight="1">
      <c r="A8" s="15" t="s">
        <v>15</v>
      </c>
      <c r="B8" s="23" t="s">
        <v>14</v>
      </c>
      <c r="C8" s="17" t="s">
        <v>16</v>
      </c>
      <c r="D8" s="34" t="s">
        <v>17</v>
      </c>
      <c r="E8" s="48" t="s">
        <v>18</v>
      </c>
    </row>
    <row r="9" spans="1:5" ht="56.25" customHeight="1">
      <c r="A9" s="8">
        <v>1611</v>
      </c>
      <c r="B9" s="46">
        <v>43608</v>
      </c>
      <c r="C9" s="38" t="s">
        <v>43</v>
      </c>
      <c r="D9" s="38" t="s">
        <v>28</v>
      </c>
      <c r="E9" s="8">
        <v>13.3</v>
      </c>
    </row>
    <row r="10" spans="1:5" ht="56.25" customHeight="1">
      <c r="A10" s="8">
        <v>1610</v>
      </c>
      <c r="B10" s="46">
        <v>43608</v>
      </c>
      <c r="C10" s="38" t="s">
        <v>44</v>
      </c>
      <c r="D10" s="38" t="s">
        <v>21</v>
      </c>
      <c r="E10" s="8">
        <v>37</v>
      </c>
    </row>
    <row r="11" spans="1:5" ht="56.25" customHeight="1">
      <c r="A11" s="8">
        <v>1608</v>
      </c>
      <c r="B11" s="46">
        <v>43608</v>
      </c>
      <c r="C11" s="38" t="s">
        <v>45</v>
      </c>
      <c r="D11" s="38" t="s">
        <v>21</v>
      </c>
      <c r="E11" s="8">
        <v>57</v>
      </c>
    </row>
    <row r="12" spans="1:5" ht="56.25" customHeight="1">
      <c r="A12" s="8">
        <v>1609</v>
      </c>
      <c r="B12" s="46">
        <v>43608</v>
      </c>
      <c r="C12" s="38" t="s">
        <v>46</v>
      </c>
      <c r="D12" s="38" t="s">
        <v>28</v>
      </c>
      <c r="E12" s="8">
        <v>57</v>
      </c>
    </row>
    <row r="13" spans="1:5" ht="56.25" customHeight="1">
      <c r="A13" s="8">
        <v>1619</v>
      </c>
      <c r="B13" s="46">
        <v>43608</v>
      </c>
      <c r="C13" s="38" t="s">
        <v>47</v>
      </c>
      <c r="D13" s="38" t="s">
        <v>27</v>
      </c>
      <c r="E13" s="8">
        <v>76</v>
      </c>
    </row>
    <row r="14" spans="1:5" ht="56.25" customHeight="1">
      <c r="A14" s="8">
        <v>1616</v>
      </c>
      <c r="B14" s="46">
        <v>43608</v>
      </c>
      <c r="C14" s="38" t="s">
        <v>48</v>
      </c>
      <c r="D14" s="38" t="s">
        <v>21</v>
      </c>
      <c r="E14" s="8">
        <v>85</v>
      </c>
    </row>
    <row r="15" spans="1:5" ht="56.25" customHeight="1">
      <c r="A15" s="8">
        <v>1618</v>
      </c>
      <c r="B15" s="46">
        <v>43608</v>
      </c>
      <c r="C15" s="38" t="s">
        <v>47</v>
      </c>
      <c r="D15" s="38" t="s">
        <v>27</v>
      </c>
      <c r="E15" s="8">
        <v>122</v>
      </c>
    </row>
    <row r="16" spans="1:5" ht="56.25" customHeight="1">
      <c r="A16" s="8">
        <v>1606</v>
      </c>
      <c r="B16" s="46">
        <v>43608</v>
      </c>
      <c r="C16" s="38" t="s">
        <v>47</v>
      </c>
      <c r="D16" s="38" t="s">
        <v>27</v>
      </c>
      <c r="E16" s="8">
        <v>132</v>
      </c>
    </row>
    <row r="17" spans="1:5" ht="57" customHeight="1">
      <c r="A17" s="5">
        <v>1615</v>
      </c>
      <c r="B17" s="51">
        <v>43608</v>
      </c>
      <c r="C17" s="38" t="s">
        <v>49</v>
      </c>
      <c r="D17" s="38" t="s">
        <v>28</v>
      </c>
      <c r="E17" s="33">
        <v>66.7</v>
      </c>
    </row>
    <row r="18" spans="1:5" ht="57" customHeight="1">
      <c r="A18" s="5">
        <v>1614</v>
      </c>
      <c r="B18" s="51">
        <v>43608</v>
      </c>
      <c r="C18" s="38" t="s">
        <v>50</v>
      </c>
      <c r="D18" s="38" t="s">
        <v>21</v>
      </c>
      <c r="E18" s="33">
        <v>193</v>
      </c>
    </row>
    <row r="19" spans="1:5" ht="57" customHeight="1">
      <c r="A19" s="5">
        <v>1612</v>
      </c>
      <c r="B19" s="51">
        <v>43608</v>
      </c>
      <c r="C19" s="38" t="s">
        <v>51</v>
      </c>
      <c r="D19" s="38" t="s">
        <v>28</v>
      </c>
      <c r="E19" s="33">
        <v>297</v>
      </c>
    </row>
    <row r="20" spans="1:5" ht="57" customHeight="1">
      <c r="A20" s="5">
        <v>1613</v>
      </c>
      <c r="B20" s="51">
        <v>43608</v>
      </c>
      <c r="C20" s="38" t="s">
        <v>52</v>
      </c>
      <c r="D20" s="38" t="s">
        <v>28</v>
      </c>
      <c r="E20" s="33">
        <v>297</v>
      </c>
    </row>
    <row r="21" spans="1:5" ht="57" customHeight="1">
      <c r="A21" s="5">
        <v>1621</v>
      </c>
      <c r="B21" s="51">
        <v>43608</v>
      </c>
      <c r="C21" s="38" t="s">
        <v>53</v>
      </c>
      <c r="D21" s="38" t="s">
        <v>27</v>
      </c>
      <c r="E21" s="33">
        <v>397</v>
      </c>
    </row>
    <row r="22" spans="1:5" ht="57" customHeight="1">
      <c r="A22" s="5">
        <v>1617</v>
      </c>
      <c r="B22" s="51">
        <v>43608</v>
      </c>
      <c r="C22" s="38" t="s">
        <v>54</v>
      </c>
      <c r="D22" s="38" t="s">
        <v>21</v>
      </c>
      <c r="E22" s="33">
        <v>446</v>
      </c>
    </row>
    <row r="23" spans="1:5" ht="57" customHeight="1">
      <c r="A23" s="5">
        <v>1620</v>
      </c>
      <c r="B23" s="51">
        <v>43608</v>
      </c>
      <c r="C23" s="38" t="s">
        <v>53</v>
      </c>
      <c r="D23" s="38" t="s">
        <v>27</v>
      </c>
      <c r="E23" s="33">
        <v>646</v>
      </c>
    </row>
    <row r="24" spans="1:5" ht="57" customHeight="1">
      <c r="A24" s="5">
        <v>1607</v>
      </c>
      <c r="B24" s="51">
        <v>43608</v>
      </c>
      <c r="C24" s="38" t="s">
        <v>53</v>
      </c>
      <c r="D24" s="38" t="s">
        <v>27</v>
      </c>
      <c r="E24" s="33">
        <v>695</v>
      </c>
    </row>
    <row r="25" spans="1:5" s="44" customFormat="1" ht="21.75" customHeight="1">
      <c r="A25" s="40"/>
      <c r="B25" s="45"/>
      <c r="C25" s="35" t="s">
        <v>19</v>
      </c>
      <c r="D25" s="35"/>
      <c r="E25" s="49">
        <f>SUM(E9:E24)</f>
        <v>3617</v>
      </c>
    </row>
  </sheetData>
  <sortState ref="A9:E46">
    <sortCondition ref="B9:B46"/>
  </sortState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zoomScaleNormal="100" workbookViewId="0">
      <selection activeCell="E32" sqref="E32"/>
    </sheetView>
  </sheetViews>
  <sheetFormatPr defaultColWidth="9.140625" defaultRowHeight="16.5"/>
  <cols>
    <col min="1" max="1" width="13.28515625" style="16" customWidth="1"/>
    <col min="2" max="2" width="14.85546875" style="22" customWidth="1"/>
    <col min="3" max="3" width="92.5703125" style="24" customWidth="1"/>
    <col min="4" max="4" width="29.7109375" style="24" customWidth="1"/>
    <col min="5" max="5" width="16.5703125" style="20" customWidth="1"/>
    <col min="6" max="16384" width="9.140625" style="12"/>
  </cols>
  <sheetData>
    <row r="1" spans="1:5">
      <c r="A1" s="21" t="s">
        <v>22</v>
      </c>
    </row>
    <row r="2" spans="1:5">
      <c r="A2" s="21" t="s">
        <v>13</v>
      </c>
    </row>
    <row r="3" spans="1:5">
      <c r="A3" s="21" t="s">
        <v>23</v>
      </c>
    </row>
    <row r="4" spans="1:5">
      <c r="A4" s="21" t="s">
        <v>26</v>
      </c>
    </row>
    <row r="5" spans="1:5">
      <c r="A5" s="21"/>
    </row>
    <row r="6" spans="1:5">
      <c r="A6" s="21"/>
      <c r="C6" s="50" t="s">
        <v>55</v>
      </c>
    </row>
    <row r="7" spans="1:5" s="44" customFormat="1">
      <c r="A7" s="40" t="s">
        <v>15</v>
      </c>
      <c r="B7" s="41" t="s">
        <v>14</v>
      </c>
      <c r="C7" s="42" t="s">
        <v>16</v>
      </c>
      <c r="D7" s="35" t="s">
        <v>17</v>
      </c>
      <c r="E7" s="43" t="s">
        <v>18</v>
      </c>
    </row>
    <row r="8" spans="1:5" s="52" customFormat="1" ht="33">
      <c r="A8" s="8">
        <v>1523</v>
      </c>
      <c r="B8" s="46">
        <v>43593</v>
      </c>
      <c r="C8" s="38" t="s">
        <v>61</v>
      </c>
      <c r="D8" s="38" t="s">
        <v>27</v>
      </c>
      <c r="E8" s="37">
        <v>1966.97</v>
      </c>
    </row>
    <row r="9" spans="1:5" s="52" customFormat="1" ht="33">
      <c r="A9" s="8">
        <v>1522</v>
      </c>
      <c r="B9" s="46">
        <v>43593</v>
      </c>
      <c r="C9" s="38" t="s">
        <v>62</v>
      </c>
      <c r="D9" s="38" t="s">
        <v>27</v>
      </c>
      <c r="E9" s="37">
        <v>3392.72</v>
      </c>
    </row>
    <row r="10" spans="1:5" s="44" customFormat="1" ht="33">
      <c r="A10" s="8">
        <v>1524</v>
      </c>
      <c r="B10" s="46">
        <v>43593</v>
      </c>
      <c r="C10" s="38" t="s">
        <v>74</v>
      </c>
      <c r="D10" s="38" t="s">
        <v>27</v>
      </c>
      <c r="E10" s="37">
        <v>347.11</v>
      </c>
    </row>
    <row r="11" spans="1:5" s="44" customFormat="1" ht="33">
      <c r="A11" s="8">
        <v>1521</v>
      </c>
      <c r="B11" s="46">
        <v>43593</v>
      </c>
      <c r="C11" s="38" t="s">
        <v>74</v>
      </c>
      <c r="D11" s="38" t="s">
        <v>27</v>
      </c>
      <c r="E11" s="37">
        <v>598.71</v>
      </c>
    </row>
    <row r="12" spans="1:5" ht="49.5">
      <c r="A12" s="8">
        <v>83</v>
      </c>
      <c r="B12" s="46">
        <v>43599</v>
      </c>
      <c r="C12" s="38" t="s">
        <v>56</v>
      </c>
      <c r="D12" s="8" t="s">
        <v>22</v>
      </c>
      <c r="E12" s="37">
        <v>-262.39999999999998</v>
      </c>
    </row>
    <row r="13" spans="1:5" s="44" customFormat="1" ht="49.5">
      <c r="A13" s="8">
        <v>82</v>
      </c>
      <c r="B13" s="46">
        <v>43599</v>
      </c>
      <c r="C13" s="38" t="s">
        <v>69</v>
      </c>
      <c r="D13" s="8" t="s">
        <v>22</v>
      </c>
      <c r="E13" s="37">
        <v>-46.28</v>
      </c>
    </row>
    <row r="14" spans="1:5" s="44" customFormat="1" ht="49.5">
      <c r="A14" s="8">
        <v>1660</v>
      </c>
      <c r="B14" s="46">
        <v>43608</v>
      </c>
      <c r="C14" s="38" t="s">
        <v>57</v>
      </c>
      <c r="D14" s="38" t="s">
        <v>28</v>
      </c>
      <c r="E14" s="37">
        <v>146.4</v>
      </c>
    </row>
    <row r="15" spans="1:5" ht="33">
      <c r="A15" s="8">
        <v>1659</v>
      </c>
      <c r="B15" s="46">
        <v>43608</v>
      </c>
      <c r="C15" s="38" t="s">
        <v>58</v>
      </c>
      <c r="D15" s="38" t="s">
        <v>21</v>
      </c>
      <c r="E15" s="37">
        <v>422</v>
      </c>
    </row>
    <row r="16" spans="1:5" ht="49.5">
      <c r="A16" s="8">
        <v>1658</v>
      </c>
      <c r="B16" s="46">
        <v>43608</v>
      </c>
      <c r="C16" s="38" t="s">
        <v>59</v>
      </c>
      <c r="D16" s="38" t="s">
        <v>28</v>
      </c>
      <c r="E16" s="37">
        <v>649</v>
      </c>
    </row>
    <row r="17" spans="1:5" ht="49.5">
      <c r="A17" s="8">
        <v>1657</v>
      </c>
      <c r="B17" s="46">
        <v>43608</v>
      </c>
      <c r="C17" s="38" t="s">
        <v>60</v>
      </c>
      <c r="D17" s="38" t="s">
        <v>28</v>
      </c>
      <c r="E17" s="37">
        <v>1622</v>
      </c>
    </row>
    <row r="18" spans="1:5" ht="33">
      <c r="A18" s="8">
        <v>1665</v>
      </c>
      <c r="B18" s="46">
        <v>43608</v>
      </c>
      <c r="C18" s="38" t="s">
        <v>63</v>
      </c>
      <c r="D18" s="8" t="s">
        <v>66</v>
      </c>
      <c r="E18" s="37">
        <v>3794</v>
      </c>
    </row>
    <row r="19" spans="1:5" ht="49.5">
      <c r="A19" s="8">
        <v>1664</v>
      </c>
      <c r="B19" s="46">
        <v>43608</v>
      </c>
      <c r="C19" s="38" t="s">
        <v>70</v>
      </c>
      <c r="D19" s="38" t="s">
        <v>28</v>
      </c>
      <c r="E19" s="37">
        <v>25.6</v>
      </c>
    </row>
    <row r="20" spans="1:5" ht="33">
      <c r="A20" s="8">
        <v>1663</v>
      </c>
      <c r="B20" s="46">
        <v>43608</v>
      </c>
      <c r="C20" s="38" t="s">
        <v>71</v>
      </c>
      <c r="D20" s="38" t="s">
        <v>21</v>
      </c>
      <c r="E20" s="37">
        <v>74</v>
      </c>
    </row>
    <row r="21" spans="1:5" s="44" customFormat="1" ht="49.5">
      <c r="A21" s="8">
        <v>1662</v>
      </c>
      <c r="B21" s="46">
        <v>43608</v>
      </c>
      <c r="C21" s="38" t="s">
        <v>72</v>
      </c>
      <c r="D21" s="38" t="s">
        <v>28</v>
      </c>
      <c r="E21" s="37">
        <v>115</v>
      </c>
    </row>
    <row r="22" spans="1:5" ht="49.5">
      <c r="A22" s="8">
        <v>1661</v>
      </c>
      <c r="B22" s="46">
        <v>43608</v>
      </c>
      <c r="C22" s="38" t="s">
        <v>73</v>
      </c>
      <c r="D22" s="38" t="s">
        <v>28</v>
      </c>
      <c r="E22" s="37">
        <v>286</v>
      </c>
    </row>
    <row r="23" spans="1:5" ht="33">
      <c r="A23" s="8">
        <v>1666</v>
      </c>
      <c r="B23" s="46">
        <v>43608</v>
      </c>
      <c r="C23" s="38" t="s">
        <v>75</v>
      </c>
      <c r="D23" s="38" t="s">
        <v>27</v>
      </c>
      <c r="E23" s="37">
        <v>670</v>
      </c>
    </row>
    <row r="24" spans="1:5" s="52" customFormat="1" ht="49.5">
      <c r="A24" s="54">
        <v>1288</v>
      </c>
      <c r="B24" s="55">
        <v>43608</v>
      </c>
      <c r="C24" s="53" t="s">
        <v>79</v>
      </c>
      <c r="D24" s="53" t="s">
        <v>78</v>
      </c>
      <c r="E24" s="56">
        <v>-1236.1199999999999</v>
      </c>
    </row>
    <row r="25" spans="1:5" ht="49.5">
      <c r="A25" s="8">
        <v>1728</v>
      </c>
      <c r="B25" s="46">
        <v>43614</v>
      </c>
      <c r="C25" s="38" t="s">
        <v>64</v>
      </c>
      <c r="D25" s="8" t="s">
        <v>67</v>
      </c>
      <c r="E25" s="37">
        <v>4176.66</v>
      </c>
    </row>
    <row r="26" spans="1:5" ht="49.5">
      <c r="A26" s="8">
        <v>1729</v>
      </c>
      <c r="B26" s="46">
        <v>43614</v>
      </c>
      <c r="C26" s="38" t="s">
        <v>65</v>
      </c>
      <c r="D26" s="8" t="s">
        <v>68</v>
      </c>
      <c r="E26" s="37">
        <v>8141.38</v>
      </c>
    </row>
    <row r="27" spans="1:5" ht="49.5">
      <c r="A27" s="8">
        <v>1727</v>
      </c>
      <c r="B27" s="46">
        <v>43614</v>
      </c>
      <c r="C27" s="38" t="s">
        <v>76</v>
      </c>
      <c r="D27" s="8" t="s">
        <v>29</v>
      </c>
      <c r="E27" s="37">
        <v>737.06</v>
      </c>
    </row>
    <row r="28" spans="1:5" ht="49.5">
      <c r="A28" s="8">
        <v>1730</v>
      </c>
      <c r="B28" s="46">
        <v>43614</v>
      </c>
      <c r="C28" s="38" t="s">
        <v>77</v>
      </c>
      <c r="D28" s="8" t="s">
        <v>68</v>
      </c>
      <c r="E28" s="37">
        <v>1436.72</v>
      </c>
    </row>
    <row r="29" spans="1:5" s="44" customFormat="1">
      <c r="A29" s="40"/>
      <c r="B29" s="45"/>
      <c r="C29" s="35" t="s">
        <v>19</v>
      </c>
      <c r="D29" s="35"/>
      <c r="E29" s="36">
        <f>SUM(E8:E28)</f>
        <v>27056.530000000002</v>
      </c>
    </row>
  </sheetData>
  <sortState ref="A8:E27">
    <sortCondition ref="B8:B27"/>
  </sortState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transferuri </vt:lpstr>
      <vt:lpstr>proiecte cap. 61.01 </vt:lpstr>
      <vt:lpstr>proiecte cap. 61.08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2019-06-10T06:28:47Z</dcterms:modified>
</cp:coreProperties>
</file>