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ateriale cap 61.01" sheetId="3" r:id="rId1"/>
  </sheets>
  <definedNames>
    <definedName name="_xlnm.Print_Area" localSheetId="0">'materiale cap 61.01'!$A$1:$F$198</definedName>
  </definedNames>
  <calcPr calcId="152511"/>
</workbook>
</file>

<file path=xl/calcChain.xml><?xml version="1.0" encoding="utf-8"?>
<calcChain xmlns="http://schemas.openxmlformats.org/spreadsheetml/2006/main"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8" i="3"/>
  <c r="F197" i="3"/>
  <c r="F7" i="3"/>
</calcChain>
</file>

<file path=xl/sharedStrings.xml><?xml version="1.0" encoding="utf-8"?>
<sst xmlns="http://schemas.openxmlformats.org/spreadsheetml/2006/main" count="392" uniqueCount="224">
  <si>
    <t xml:space="preserve">MINISTERUL JUSTITEI - Aparat propriu </t>
  </si>
  <si>
    <t>CAPITOLUL 61.01- Ordine publica si siguranta nationala</t>
  </si>
  <si>
    <t>FURNIZOR/BENEFICIAR</t>
  </si>
  <si>
    <t>TITLUL 20 BUNURI SI SERVICII</t>
  </si>
  <si>
    <t xml:space="preserve">Nr Crt. </t>
  </si>
  <si>
    <t xml:space="preserve">DATA </t>
  </si>
  <si>
    <t xml:space="preserve">ORDIN DE PLATA /CEC /FOAIE DE VARSAMÂNT </t>
  </si>
  <si>
    <t xml:space="preserve">FACTURA  </t>
  </si>
  <si>
    <t xml:space="preserve">Suma </t>
  </si>
  <si>
    <t>BUGETUL DE STAT</t>
  </si>
  <si>
    <t>MINISTERUL JUSTITIEI</t>
  </si>
  <si>
    <t xml:space="preserve">Total </t>
  </si>
  <si>
    <t>REPREZENTANT MJ</t>
  </si>
  <si>
    <t xml:space="preserve">DHL INTERNATIONAL </t>
  </si>
  <si>
    <t xml:space="preserve">COMPANIA NATIONALA POSTA ROMANA </t>
  </si>
  <si>
    <t xml:space="preserve">REPREZENTANT MJ </t>
  </si>
  <si>
    <t>MINISTERUL FINANTELOR PUBLICE</t>
  </si>
  <si>
    <t>VODAFONE</t>
  </si>
  <si>
    <t>TRAVEL TIME</t>
  </si>
  <si>
    <t>DANCO PRO</t>
  </si>
  <si>
    <t>PROSOFT</t>
  </si>
  <si>
    <t>INDACO SYSTEM</t>
  </si>
  <si>
    <t xml:space="preserve">MONITORUL OFICIAL </t>
  </si>
  <si>
    <t>BRAI-CATA</t>
  </si>
  <si>
    <t>SERVICIUL DE TELECOMUNICATII SPECIALE</t>
  </si>
  <si>
    <t>EUROTOTAL COMP</t>
  </si>
  <si>
    <t xml:space="preserve">PENITENCIARUL BUCURESTI JILAVA </t>
  </si>
  <si>
    <t>INTELIGENT CARS</t>
  </si>
  <si>
    <t>ROMPETROL DOWNSTREAM</t>
  </si>
  <si>
    <t>GILMAR</t>
  </si>
  <si>
    <t>Perioada 01-31.10.2018</t>
  </si>
  <si>
    <t>BOGDAN RESTAURANTE</t>
  </si>
  <si>
    <t>PLATA DECONT CHELTUIELI PROTOCOL  PENTRU DELEGATIE MISIUNE DE EVALUARE A COMISIEI EUROPENE</t>
  </si>
  <si>
    <t xml:space="preserve">DECONT  CAZARE  DEPLASARE SUCEAVA PERIOADA 02-05.10.2018 </t>
  </si>
  <si>
    <t>CARREFOUR</t>
  </si>
  <si>
    <t>PLATA DECONT CHELTUIELI PROTOCOL  PENTRU  MISIUNEA DE EVALUARE A COMISIEI EUROPENE</t>
  </si>
  <si>
    <t xml:space="preserve">DECONT CAZARE  DEPLASARE SUCEAVA  PERIOADA 03-05.10.2018 </t>
  </si>
  <si>
    <t>MEGA IMAGE</t>
  </si>
  <si>
    <t>PLATA DECONT CHELTUIELI PROTOCOL  PENTRU SEDINTE SI AUDIENTE LUNA OCTOMBRIE 2018</t>
  </si>
  <si>
    <t>BILETE DE AVION DEPLASARE ROMA, PERIOADA 17-18.09.2018</t>
  </si>
  <si>
    <t>PUBLICARE IN MONITORUL OFICIAL PI, ORDIN 3216/C/20.08.2018,MOF 726/22.08.2018</t>
  </si>
  <si>
    <t xml:space="preserve">PLATA LA BUGETUL DE STA C/VAL FACTURA DESEURI HARTIE -VRANCART </t>
  </si>
  <si>
    <t>BIROUL EXECUTORI JUDECATORESTI AILIESEI &amp; GUTA</t>
  </si>
  <si>
    <t>PLATA CHELTUIELI FOTOCOPIERE SI TRANSMITERE DOSAR DE EXECUTARE NR.127/2018</t>
  </si>
  <si>
    <t>PLATA AVANS CAZARE DEPLASARE TRIBUNALUL BIHOR SI CURTEA DE APEL ORADEA, PERIOADA 07-12.10.2018</t>
  </si>
  <si>
    <t>PLATA DECONT CAZARE DEPLASARE  CURTEA DE APEL PLOIESTI, PERIOADA 08-12.10.2018</t>
  </si>
  <si>
    <t>PLATA AVANS CAZARE/TRANSPORT DEPLASARE TRIBUNALUL CONSTANTA SI CURTEA DE APEL CONSTANTA, PERIOADA  08.10-12.10.2018</t>
  </si>
  <si>
    <t>PLATA AVANS CAZARE/TRANSPORT DEPLASARE TRIBUNALUL HARGHITA, PERIOADA  08.10-12.10.2018</t>
  </si>
  <si>
    <t>CHIRCA ROMULUS</t>
  </si>
  <si>
    <t>PLATA ONORARIU PROVIZORIU CURATOR SPECIAL, JUDECATORIA SIBIU -DOSAR DE EXECUTARE 4897/306/2018</t>
  </si>
  <si>
    <t>PLATA DECONT CAZARE DEPLASARE CHEILE-GRADISTEI, PERIOADA  09.10-10.10.2018</t>
  </si>
  <si>
    <t>PLATA DECONT CAZARE DEPLASARE BRASOV,MISIUNE DE AUDIT, PERIOADA , PERIOADA  08-09.10.2018</t>
  </si>
  <si>
    <t xml:space="preserve">KAUFLAND </t>
  </si>
  <si>
    <t>PORSCHE INTER AUTO ROM</t>
  </si>
  <si>
    <t xml:space="preserve">PLATA SERVICII REVIZIE AUTO OCTOMBRIE 2018  </t>
  </si>
  <si>
    <t>PLATA DECONT CAZARE/TRANSPORT DEPLASARE BRASOV, PERIOADA , PERIOADA  08-09.10.2018</t>
  </si>
  <si>
    <t xml:space="preserve">PLATA DIFERENTA DECONT  CAZARE DEPLASARE CLUJ, PERIOADA 17.09-21.09.2018 </t>
  </si>
  <si>
    <t>PLATA DIFERENTA DECONT  CAZARE DEPLASARE BACAU, PERIOADA 17.09-21.09.2018</t>
  </si>
  <si>
    <t>PLATA  DECONT PROTOCOL LUNA OCTOMBRIE 2018</t>
  </si>
  <si>
    <t xml:space="preserve">MINISTERUL JUSTITIEI </t>
  </si>
  <si>
    <t xml:space="preserve">INCASARE PE STAT DE PLATA RECUPERARI DEPASIRI PLAFON CHELTUIELI TELEFONIE MOBILA 27.07-27.08.2018 </t>
  </si>
  <si>
    <t>PLATA  DECONT C/VAL CHIRIE LOCUINTA PERSONAL CU FUNCTIE DE DEMNITATE PUBLICA AFERENTA LUNII SEPTEMBRIE 2018</t>
  </si>
  <si>
    <t>PLATA  DECONT C/VAL CHIRIE LOCUINTA 25.08-25.09.2018-INALTI FUNCTIONARI PUBLICI CONF .ART14^6, ALIN (2)DIN O.U.G.NR.101/2011</t>
  </si>
  <si>
    <t>PLATA  DECONT C/VAL CHIRIE LOCUINTA SEPTEMBRIE 2018-INALTI FUNCTIONARI PUBLICI CONF .ART14^6, ALIN (2)DIN O.U.G.NR.101/2011</t>
  </si>
  <si>
    <t xml:space="preserve">OMNIASIG VIENNA INSURANCE GROUP SA  </t>
  </si>
  <si>
    <t>PLATA SERVICII DE ASIGURARE DE TIP RCA PENTRU 2 AUTOTURISME, PERIOADA 01.10.2018-01.10.2019</t>
  </si>
  <si>
    <t xml:space="preserve">PLATA BILETE DE AVION DEPLASARE PODGORICA SI ASIGURARE MEDICALA </t>
  </si>
  <si>
    <t xml:space="preserve">RAINOF &amp; PARTNERS </t>
  </si>
  <si>
    <t>PLATA  TRADUCERI AUTORIZATE DIN LIMBA BULGARA IN LIMBA ROMANA, CODUL PENAL AL BULGARIEI</t>
  </si>
  <si>
    <t xml:space="preserve">PLATA PUBLICARE CONCURS PENTRU OCUPARE FUNCTII PUBLICE DIN CADRUL MINISTERULUI JUSTITIEI </t>
  </si>
  <si>
    <t>INCASAT DE LA MINISTERUL AFACERILOR EXTERNE C/VAL CHELTUIELI DE TRANSPORT PENTRU PARTICIPAREA DELEGATIILOR ROMANESTI  LA REUNIUNILE CONSILIULUI EUROPEAN SI ALE FORMATIUNILOR CONSILIULUI UNIUNII EUROPENE</t>
  </si>
  <si>
    <t>11.10.20184</t>
  </si>
  <si>
    <t>PLATA DECONT TRANSPORT GRATUIT AFERENT SFARSITULUI DE MISIUNE EUCAP SOMALIA SI CONCEDIULUI DE ODIHNA 2018 , PERSONAL ASIMILAT MAGISTRATILOR CONFORM LEGII 303/2004</t>
  </si>
  <si>
    <t>INSTITUTIA PREFECTULUI MUNICIPIULUI BUCURESTI</t>
  </si>
  <si>
    <t>PLATA DECONT INMATRICULARE AUTO MERCEDEZ BENZ</t>
  </si>
  <si>
    <t xml:space="preserve">PLATA DECONT CAZARE DEPLASARE IASI PERIOADA 12-14.10.2018  </t>
  </si>
  <si>
    <t>PLATA AVANS CAZARE DEPLASARE TRIBUNALUL BRAILA PERIOADA 15-19.10.2018</t>
  </si>
  <si>
    <t>PLATA DECONT PROTOCOL OCTOMBRIE 2018</t>
  </si>
  <si>
    <t>DEDEMAN</t>
  </si>
  <si>
    <t xml:space="preserve">PLATA ACHIZITIONAT 100 M CABLU ELECTRIC, 10 BUC PRIZA DUBLA, 25 BUC TUB FLUORESCENT  </t>
  </si>
  <si>
    <t>PLATA AVANS CAZARE/TRANSPORT DEPLASARE CURTEA DE APEL TARGU MURES, PERIOADA, PERIOADA  16.10-19.10.2018</t>
  </si>
  <si>
    <t>PLATA DECONT PROTOCOL REUNIUNE GRUP DE LUCRU LUNA OCTOMBRIE 2018</t>
  </si>
  <si>
    <t>DIRECTIA IMPOZITE SI TAXE LOCALE SECTOR 5</t>
  </si>
  <si>
    <t xml:space="preserve">PLATA C/VAL TAXA DE TIMBRU PENTRU LEGALIZARE SENTINTA CIVILA NR.3082/28.06.2018, IN DOSARUL 4486/193/2018-JUDECATORIA BOTOSANI PARAT  MOTOC GABRIELA </t>
  </si>
  <si>
    <t>PLATA C/VAL TAXA DE TIMBRU DOSARUL 16757/325/2017-CA TIMISOARA PENTRU APEL FORMULAT DE MINISTERUL JUSTITIEI IMPOTRIVA SENTINTEI NR.925/08.06.2018</t>
  </si>
  <si>
    <t xml:space="preserve">PLATA DECONT PROTOCOL LUNA  OCTOMBRIE 2018  </t>
  </si>
  <si>
    <t>INCASAT DE LA MINISTERUL DEZVOLTARII REGIONALE SI ADMINISTRATIEI C/VAL  COTE PARTI UTILITATI APA+COLECTARE DESEURI, PERIOADA AUGUST 2018</t>
  </si>
  <si>
    <t>INCASAT DE LA MINISTERUL DEZVOLTARII REGIONALE SI ADMINISTRATIEI C/VAL  COTE PARTI INTRETINERE ASCENSOARE, PERIOADA AUGUST 2018</t>
  </si>
  <si>
    <t>SIEGFRIED GRUP</t>
  </si>
  <si>
    <t xml:space="preserve">PLATA  ACHIZITIONAT 15 BUC PRELUNGITOARE </t>
  </si>
  <si>
    <t xml:space="preserve">OLIMPIC INTERNATIONAL </t>
  </si>
  <si>
    <t xml:space="preserve">PLATA BILETE DE AVION DEPLASARE VIENA, PERIOADA 14-19.10.2018 </t>
  </si>
  <si>
    <t xml:space="preserve">J&amp;J GROUP </t>
  </si>
  <si>
    <t>PLATA ACHIZITIONAT 1 BUC PUPITRU DEMONTABIL</t>
  </si>
  <si>
    <t>PLATA DECONT CAZARE/TRANSPORT DEPLASARE ALBA IULIA , PERIOADA 11-14.10.2018</t>
  </si>
  <si>
    <t xml:space="preserve">INCASAT DE LA AUTORITATEA NATIONALA PENTRU CETATENIE C/VAL  RECUPERARE CARBURANT CONSUMAT DE MICROBUZUL DIN DOTAREA MINISTERULUI JUSTITIEI </t>
  </si>
  <si>
    <t>PLATA DECONT CHELTUIELI MEDICALE NOU ANGAJATI</t>
  </si>
  <si>
    <t xml:space="preserve">PLATA DECONT PROTOCOL PENTRU VIZITA COMISAR EUROPEAN LUNA  OCTOMBRIE 2018  </t>
  </si>
  <si>
    <t>INCASAT DE LA BONUS C/VAL  COTE PARTI  INTRETINERE ASCENSOARE,  COTE PARTI COMUNE SALARII MUNCITORI,SERVICII RSTVI ,PERIOADA AUGUST 2018</t>
  </si>
  <si>
    <t>INCASAT DE LA BONUS C/VAL  COTE PARTI  INTRETINERE ASCENSOARE,  COTE PARTI ENERGIE ELECTRICA SI TERMICA ,PERIOADA AUGUST 2018</t>
  </si>
  <si>
    <t>INCASAT DE LA BONUS C/VAL  COTE PARTI APA SI  COLECTARE DESEURI, PERIOADA AUGUST 2018</t>
  </si>
  <si>
    <t>INCASAT DE LA BONUS C/VAL  COTE PARTI  TAXA MUNICIPALA, PERIOADA AUGUST 2021</t>
  </si>
  <si>
    <t>PLATA C/VAL TAXA DE TIMBRU DOSARUL 571/45/2016-CA IASI RECURS FORMULAT DE MINISTERUL JUSTITIEI IMPOTRIVA SENTINTEI NR.202/21.12.2016</t>
  </si>
  <si>
    <t>PLATA AVANS CAZARE/TRANSPORT DEPLASARE SUCEAVA, PERIOADA 22-25.10.2018</t>
  </si>
  <si>
    <t xml:space="preserve">PLATA DECONT PROTOCOL PENTRU VIZITA DELEGATIEI DEPARTAMENTULUI DE JUSTITIE AL STATELOR UNITE ALE AMERICII  </t>
  </si>
  <si>
    <t xml:space="preserve">PLATA DECONT PROTOCOL PENTRU VIZITA DELEGATIEI AMERICAN CHAMBER OF COMMERCE TO EUROPEAN UNION  </t>
  </si>
  <si>
    <t>BIROUL LOCAL EXPERTIZE JUDICIARE TEHNICE SI CONTABILITATE</t>
  </si>
  <si>
    <t>PLATA ONORARIU DE EXPERT COICULESCU MARIA, INTIMAT STAN AIDA LILIANA , IN DOSSARUL NR.3906/302/2017</t>
  </si>
  <si>
    <t>PLATA BILETE DE AVION DEPLASARE SUCEAVA -GURA HUMORULUI LUNA OCTOMBRIE 2018</t>
  </si>
  <si>
    <t>PLATA BILETE DE AVION DEPLASARE BRUXELLES LUNA OCTOMBRIE 2018</t>
  </si>
  <si>
    <t>PLATA BILETE DE AVION DEPLASARE SUCEAVA  LUNA OCTOMBRIE 2018</t>
  </si>
  <si>
    <t>PLATA DECONT CAZARE DEPLASARE IASI 24.10.2018</t>
  </si>
  <si>
    <t>INCASAT DE LA DIRECTIA NATIONALA DE PROBATIUNE C/VAL  COTE PARTI  TAXA MUNICIPALA APA UZATA PENTRU LUNA IUNIE 2018</t>
  </si>
  <si>
    <t>INCASAT DE LA DIRECTIA NATIONALA DE PROBATIUNE C/VAL  COTE PARTI  ENERGIE ELECTRICA SI TERMICA PENTRU LUNA IUNIE 2018</t>
  </si>
  <si>
    <t>INCASAT DE LA DIRECTIA NATIONALA DE PROBATIUNE C/VAL  COTE PARTI INTRETINERE LIFTURI, CURATENIE INTERIOARA SI SALARII MUNCITORI MFP PARTI COMUNE , LUNA MARTIE 2018</t>
  </si>
  <si>
    <t xml:space="preserve">ASOCIATIA HAEMOPHILIA ROMANIA  </t>
  </si>
  <si>
    <t xml:space="preserve">PLATA TRADUCERI AUTORIZATE DIN LIMBA ARABA IN LIMBA ROMANA, LUNA SEPTEMBRIE 2018 </t>
  </si>
  <si>
    <t xml:space="preserve">PLATA  DECONT C/VAL CHIRIE LOCUINTA SEPTEMBRIE 2018-INALTI FUNCTIONARI PUBLICI CONF .ART14^6, ALIN (2)DIN O.U.G.NR.101/2011, OUG NR.27/2006, LUNA SEPTEMBRIE </t>
  </si>
  <si>
    <t>C.N POSTA ROMANA</t>
  </si>
  <si>
    <t xml:space="preserve">PLATA DECONT PASAPORT DE SERVICIU </t>
  </si>
  <si>
    <t>PLATA SERVICII TELEFONIE FIXA, LUNA SEPTEMBRIE 2018</t>
  </si>
  <si>
    <t>PLATA AVANS CAZARE/TRANSPORT DEPLASARE TARGU -MURES, PERIOADA 28-29.10.2018</t>
  </si>
  <si>
    <t>PLATA AVANS CAZARE/TRANSPORT DEPLASARE TRIBUNALUL SIBIU, PERIOADA 29.10-07.11.2018</t>
  </si>
  <si>
    <t>PLATA AVANS CAZARE/TRANSPORT DEPLASARE TRIBUNALUL ARAD, PERIOADA 29.10-07.11.2018</t>
  </si>
  <si>
    <t>PLATA SERVICII DE TELECOMUNICATII SPECIALE LUNA SEPTEMBRIE 2018</t>
  </si>
  <si>
    <t xml:space="preserve">TELEKOM ROMANIA COMMUNICATIONS </t>
  </si>
  <si>
    <t>PLATA SERVICII TEL VERDE PRESTATII LUNA SEPTEMBRIE 2018</t>
  </si>
  <si>
    <t>PLATA SERVICII FURNIZARE TELEFONIE FIXA, PRESTATII LUNA SEPTEMBRIE 2018</t>
  </si>
  <si>
    <t>RCS&amp;RDS</t>
  </si>
  <si>
    <t>PLATA ABONAMENT RECEPTOR PENTRU PACHET COMPLET DE PROGRAME TV, PERIOADA 01.10-31.10.2018</t>
  </si>
  <si>
    <t>HOLLAND FLOWER TRADING</t>
  </si>
  <si>
    <t>PLATA ACHIZITIONAT PLANTE ORNAMENTALE SI VASE</t>
  </si>
  <si>
    <t xml:space="preserve">PLATA COTA PARTE TAXA MUNICIPALA PERIOADA 11.08-11.09.2018 </t>
  </si>
  <si>
    <t>PLATA COTA PARTE APA RECE PERIOADA 11.08-11.09.2018</t>
  </si>
  <si>
    <t>PLATA AVANS CAZARE/TRANSPORT DEPLASARE TARGU-MURES, PERIOADA 28.10-02.11.2018</t>
  </si>
  <si>
    <t xml:space="preserve">INSTITUTUL NATIONAL DE CERCETARE -DEZVOLTARE IN CONSTRUCTIE </t>
  </si>
  <si>
    <t>INCASAT C/VAL COTE PARTI INTRETINERE ASCENSOARE PERIOADA IUNIE-AUGUST 2018</t>
  </si>
  <si>
    <t>INCASAT C/VAL COTE PARTI COLECTARE DESEURIINTRETINERE ASCENSOARE PERIOADA IUNIE-AUGUST 2018</t>
  </si>
  <si>
    <t xml:space="preserve">DIRECTIA NATIONALA DE PROBATIUNE </t>
  </si>
  <si>
    <t>INCASAT C/VAL COTE PARTI DISTRIBUTIE APA SI COLECTARE DESEURI, LUNA IULIE 2018</t>
  </si>
  <si>
    <t>INCASAT C/VAL COTE PARTI INTRETINERE LIFTURI CURATENIE INTERIOARA SI SALARII MUNCITORI MFP PARTI COMUNE PERIOADA IULIE 2018</t>
  </si>
  <si>
    <t>INCASAT C/VAL COTE PARTI TAXA MUNICIPALA APA UZATA, PENTRU LUNA IULIE 2018</t>
  </si>
  <si>
    <t>PLARA SERVICII TELEFONIE MOBILA , PERIOADA 27.08-26.09.2018</t>
  </si>
  <si>
    <t>PLATA SERVICII DE COLECTARE A DESEURILOR +INCHIRIERI CONTAINERE , PERIOADA SEPTEMBRIE 2018</t>
  </si>
  <si>
    <t>PLATA SERVICII CURIER RAPID PERIOADA 20.09-27.09.2018</t>
  </si>
  <si>
    <t>PLATA SERVICII TRIMITERI CORESPONDENTA SEPTEMBRIE 2018</t>
  </si>
  <si>
    <t>PLATA SERVICII CURIER RAPID PERIOADA 08.10-11.10.2018</t>
  </si>
  <si>
    <t>PLATA SERVICII CURIER RAPID PERIOADA 28.09-05.10.2018</t>
  </si>
  <si>
    <t>AUTOCURAT FLOTE AUTO</t>
  </si>
  <si>
    <t>PLATA SERVICII SPALAT AUTO INTERIOR -EXTERIOR PENTRU 21 AUTOTURISME LUNA SEPTEMBRIE 2018</t>
  </si>
  <si>
    <t>ASCENSORUL SA</t>
  </si>
  <si>
    <t>PLATA INTRETINERE LUNARA 3 ASCENSOARE, LUNA SEPTEMBRIE 2018</t>
  </si>
  <si>
    <t>PLATA SUPRAVEGHERE A 5 INSTALATII DE RIDICAT DIN DOMENIUL ISCIR, LUNA SEPTEMBRIE 2018</t>
  </si>
  <si>
    <t xml:space="preserve">SYGLER ASCENSOR </t>
  </si>
  <si>
    <t>PLATA SERVICII INTRETINERE SI REVIZII GENERALE 2 LIFTURI -DUPLEX, LUNA SEPTEMBRIE 2018</t>
  </si>
  <si>
    <t>DM SISTEM TELECOM</t>
  </si>
  <si>
    <t xml:space="preserve">PLATA  SERVICII INTRETINERE /REPARATII RETEA DE INTERIOR SI APARATE TELEFONICE DIN MJ, LUNA SEPTEMBRIE 2018 </t>
  </si>
  <si>
    <t xml:space="preserve">PLATA  PRESTARI SERVICII CURATENIE SI INTRETINERE, LUNA SEPTEMBRIE 2018 </t>
  </si>
  <si>
    <t>PLATA SERVICII MENTENANTA ECHIPAMENT CAMERA SERVERELOR LUNA SEPTEMBRIE 2018</t>
  </si>
  <si>
    <t>PORSCHE INTER AUTO</t>
  </si>
  <si>
    <t xml:space="preserve">PLATA SERVICII REVIZIE AUTO LUNA OCTOMBRIE 2018 </t>
  </si>
  <si>
    <t>PLATA SERVICII REPARATIE AUTO LUNA OCTOMBRIE 2018</t>
  </si>
  <si>
    <t xml:space="preserve">PLATA SALARII MUNCITORI PARTI COMUNE-PUNCT TERMIC, PERIOADA SEPTEMBRIE 2018 </t>
  </si>
  <si>
    <t xml:space="preserve">COMPANIA NATIONALA IMPRIMERIA NATIONALA </t>
  </si>
  <si>
    <t>PLATA ACHIZITIONAT 7 BUC LEGITIMATII DE SERVICII</t>
  </si>
  <si>
    <t xml:space="preserve">GILMAR </t>
  </si>
  <si>
    <t xml:space="preserve">PLATA  ACHIZITIONAT PIESE DE SCHIMB </t>
  </si>
  <si>
    <t>PLATA  COTA PARTE ENERGIE TERMICA , CONSUM LUNA SEPTEMBRIE 2018</t>
  </si>
  <si>
    <t xml:space="preserve">ENEL ENERGIE MUNTENIA </t>
  </si>
  <si>
    <t>PLATA ENERGIE ELECTRICA PERIOADA 25.05-24.08.2018, PENTRU TERENUL /CLADIRI DIN SOSEAUA STEFANESTI 102, PARCELELE 6942/643</t>
  </si>
  <si>
    <t>EURODATA SERV</t>
  </si>
  <si>
    <t>PLATA PIESE DE SCHIMB PENTRU MULTIFUNCTIONAL XEROX</t>
  </si>
  <si>
    <t xml:space="preserve">SUPER KLIMA INSTALATII </t>
  </si>
  <si>
    <t>PLATA ACHIZITIONAT 2 BUC APARATE AER CONDITIONAT CU INVERTOR</t>
  </si>
  <si>
    <t>PLATA DECONT SERVICII DE VULCANIZARE AUTO LUNA OCTOMBRIE 2018</t>
  </si>
  <si>
    <t>OMV PETROM MARKETING</t>
  </si>
  <si>
    <t xml:space="preserve">PLATA DECONT TAXA DE DRUM-ROVIGNETA AUTO </t>
  </si>
  <si>
    <t>PLATA DIFERENTA  DECONT CAZARE /TRANSPORT DEPLASARE MIERCUREA -CIUC, PERIOADA 08-12.10.2018</t>
  </si>
  <si>
    <t>PLATA DIFERENTA  DECONT CAZARE /TRANSPORT DEPLASARE CONSTANTA, PERIOADA 08-12.10.2018</t>
  </si>
  <si>
    <t>INCASAT DE LA  MINISTERUL ECONOMIEI C/VAL COTE PARTI COLECTARE DESEURI LUNA IUNIE 2018</t>
  </si>
  <si>
    <t>INCASAT DE LA  MINISTERUL ECONOMIEI C/VAL COTE PARTI INTRETINERE ASCENSOARE LUNA IUNIE 2018</t>
  </si>
  <si>
    <t>INCASAT DE LA MINISTERUL ECONOMIEI C/VAL COTE PARTI INTRETINERE ASCENSOARE LUNA IULIE 2018</t>
  </si>
  <si>
    <t>INCASAT DE LA MINISTERUL ECONOMIEI C/VAL COTE PARTI COLECTARE DESEURI LUNA IULIE 2018</t>
  </si>
  <si>
    <t>PLATA  ALIMENTARE CARBURANTI PE BAZA DE CARDURI, LUNA SEPTEMBRIE 2018</t>
  </si>
  <si>
    <t>TOP SEVEN WEST</t>
  </si>
  <si>
    <t>PLATA ACHIZITIONAT REVISTE DE SPECIALITATE JURIDICA PENTRU BIBLIOTECA MINISTERULUI JUSTITIEI LUNA SEPTEMBRIE 2018</t>
  </si>
  <si>
    <t>CN AEROPORTURI BUCURESTI</t>
  </si>
  <si>
    <t>PLATA SERVICII PROTOCOL-OFICIAL LUNA SEPTEMBRIE 2018</t>
  </si>
  <si>
    <t>INDICATIV MEDIA</t>
  </si>
  <si>
    <t xml:space="preserve">PLATA SERVICII PUBLICARE ANUNT CONCURS IN JURNALUL NATIONAL PENTRU OCUPAREA DE POSTURI FUNCTII PUBLICE VACANTE </t>
  </si>
  <si>
    <t>SUPER OPTIMUS</t>
  </si>
  <si>
    <t>PLATA TRADUCERI AUTORIZATE DIN /IN LIMBA ENGLEZA IN /DIN LIMBA ROMANA LUNA OCTOMBRIE 2018</t>
  </si>
  <si>
    <t xml:space="preserve">CONTERA MEDIA </t>
  </si>
  <si>
    <t>QUALY TRANSLATION</t>
  </si>
  <si>
    <t>PLATA SERVICII DE TRANSPORT SI MUNCA PRESTATA DE PERSOANE LIPSITE DE LIBERTATE, LUNA SEPTEMBRIE 2018</t>
  </si>
  <si>
    <t>PLATA SERVICII DE PROTECTIE ANTIVIRUS CU INSTALAREA PRODUSELOR ANTIVIRUS LA MINISTERUL JUSTITIEI/INSTANTE LUNA SEPTEMBRIE 2018</t>
  </si>
  <si>
    <t>ZAINEA COM SERV</t>
  </si>
  <si>
    <t>PLATA SERVICII DE ASISTENTA TEHNICA /SOFTWARE PENTRU  ZBUGET C/S+PERSONAL, LUNA SEPTEMBRIE 2018</t>
  </si>
  <si>
    <t>PLATA ABONAMENT INFORMATIC DE LEGISLATIE ,, LEGE 5 '' , PERIOADA SEPTEMBRIE 2018</t>
  </si>
  <si>
    <t>CENTRUL TERITORIAL DE CALCUL ELECTRONIC</t>
  </si>
  <si>
    <t xml:space="preserve">PLATA SERVICII ACTUALIZARE BAZA DE DATE PORTAL LEGISLATIV, PROIECT,, IMPLEMENTAREA PORTALULUI N-LEX ''LUNA SEPTEMBRIE 2018 </t>
  </si>
  <si>
    <t xml:space="preserve">PIRCALAB ADRIANA </t>
  </si>
  <si>
    <t>PLATA TRADUCERI AUTORIZATE DIN /IN LIMBA GERMANA IN /DIN LIMBA ROMANA LUNA OCTOMBRIE 2018</t>
  </si>
  <si>
    <t xml:space="preserve">ADMINISTRATIA PATRIMONIULUI PROTOCOLULUI DE STAT </t>
  </si>
  <si>
    <t>PLATA CHIRIE SI AMORTIZARI DOTARI LUNA SEPTEMBRIE 2018 PENTRU LOCUINTA PERSOANA CU FUNCTIE DE DEMNITATE PUBLICA</t>
  </si>
  <si>
    <t>PLATA TRADUCERI AUTORIZATE DIN /IN LIMBA SPANIOLA IN /DIN LIMBA ROMANA LUNA OCTOMBRIE 2018</t>
  </si>
  <si>
    <t>PLATA INTRETINERE LUNA AUGUST 2018 PENTRU LOCUINTA PERSOANA CU FUNCTIE DE DEMNITATE PUBLICA</t>
  </si>
  <si>
    <t>PLATA ENERGIE ELECTRICA  LUNA AUGUST 2018 PENTRU LOCUINTA PERSOANA CU FUNCTIE DE DEMNITATE PUBLICA</t>
  </si>
  <si>
    <t xml:space="preserve">TOTH CRISTIAN </t>
  </si>
  <si>
    <t>PLATA TRADUCERI AUTORIZATE DIN /IN LIMBA ENGLEZA, IN /DIN LIMBA ROMANA LUNA OCTOMBRIE 2018</t>
  </si>
  <si>
    <t>PLATA TRADUCERI AUTORIZATE DIN /IN LIMBA GERMANA, IN /DIN LIMBA ROMANA LUNA OCTOMBRIE 2018</t>
  </si>
  <si>
    <t>PLATA SERVICII CURIER RAPID PERIOADA 11.10-17.10.2018</t>
  </si>
  <si>
    <t>A.M.G. COMSERVICE</t>
  </si>
  <si>
    <t>PLATA ACHIZITIONAT UNITATE CILINDRU XEROX WORKCENTRE</t>
  </si>
  <si>
    <t xml:space="preserve">MAGISTRAT DE LEGATURA </t>
  </si>
  <si>
    <t>PLATA ALIMENTARE CONT BCR CHELTUIELI UTILITATI LOCUINTA FRANTA MAGISTRAT DE LEGATURA LUNA OCTOMBRIE 2018</t>
  </si>
  <si>
    <t xml:space="preserve">PLATA AVANS PASAPORT DIPLOMATIC ELECTRONIC </t>
  </si>
  <si>
    <t>PLATA BILETE DE AVION DEPLASARE BRUXELLES PERIOADA 15-16.10.2018</t>
  </si>
  <si>
    <t>PLATA BILETE DE AVION DEPLASARE BRUXELLES PERIOADA PERIOADA 22-23.10.2018</t>
  </si>
  <si>
    <t>PLATA BILETE DE AVION DEPLASARE VENETIA PERIOADA PERIOADA 18-20.10.2018</t>
  </si>
  <si>
    <t>PLATA BILETE DE AVION DEPLASARE CROATIA PERIOADA PERIOADA 15-16.10.2018</t>
  </si>
  <si>
    <t xml:space="preserve">PLATA DECONT PROTOCOL  PTR. SEDINTE,  OCTOMBRIE 2018 </t>
  </si>
  <si>
    <t>ALIMENTARE CONT BCR CHELTUIELI DE TRANSPORT GRATUIT PENTRU EFECTUAREA CONCEDIULUI DE ODIHNA PENTRU ANUL 2018 CONFORM H837/1995</t>
  </si>
  <si>
    <t>MAGISTRAT DE LEGATURA FRANTA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</si>
</sst>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sz val="11"/>
      <color theme="1"/>
      <name val="Trebuchet MS"/>
      <family val="2"/>
    </font>
    <font>
      <sz val="11"/>
      <color indexed="8"/>
      <name val="Trebuchet MS"/>
      <family val="2"/>
    </font>
    <font>
      <sz val="11"/>
      <color indexed="10"/>
      <name val="Trebuchet MS"/>
      <family val="2"/>
    </font>
    <font>
      <sz val="11"/>
      <color indexed="17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1">
    <xf numFmtId="0" fontId="0" fillId="0" borderId="0" xfId="0"/>
    <xf numFmtId="0" fontId="2" fillId="0" borderId="0" xfId="0" applyFont="1"/>
    <xf numFmtId="0" fontId="5" fillId="0" borderId="0" xfId="0" applyFont="1"/>
    <xf numFmtId="0" fontId="7" fillId="0" borderId="0" xfId="0" applyFont="1"/>
    <xf numFmtId="14" fontId="2" fillId="0" borderId="1" xfId="0" applyNumberFormat="1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left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4" fontId="6" fillId="0" borderId="6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6" fillId="0" borderId="6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7" fillId="0" borderId="7" xfId="0" applyNumberFormat="1" applyFont="1" applyBorder="1" applyAlignment="1">
      <alignment horizontal="right" vertical="center" wrapText="1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</cellXfs>
  <cellStyles count="3">
    <cellStyle name="Normal" xfId="0" builtinId="0"/>
    <cellStyle name="Normal 3 2" xfId="1"/>
    <cellStyle name="Normal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7"/>
  <sheetViews>
    <sheetView tabSelected="1" zoomScaleNormal="100" zoomScaleSheetLayoutView="112" workbookViewId="0">
      <selection activeCell="D4" sqref="D4"/>
    </sheetView>
  </sheetViews>
  <sheetFormatPr defaultRowHeight="16.5"/>
  <cols>
    <col min="1" max="1" width="9" style="48" customWidth="1"/>
    <col min="2" max="2" width="12.85546875" style="10" customWidth="1"/>
    <col min="3" max="3" width="13.7109375" style="13" customWidth="1"/>
    <col min="4" max="4" width="36.140625" style="10" customWidth="1"/>
    <col min="5" max="5" width="64" style="12" customWidth="1"/>
    <col min="6" max="6" width="13.5703125" style="10" customWidth="1"/>
    <col min="7" max="7" width="28.28515625" style="10" customWidth="1"/>
    <col min="8" max="250" width="9.140625" style="10"/>
    <col min="251" max="251" width="6.5703125" style="10" customWidth="1"/>
    <col min="252" max="252" width="12.85546875" style="10" customWidth="1"/>
    <col min="253" max="253" width="13.7109375" style="10" customWidth="1"/>
    <col min="254" max="254" width="25.7109375" style="10" customWidth="1"/>
    <col min="255" max="255" width="35.140625" style="10" customWidth="1"/>
    <col min="256" max="256" width="13.5703125" style="10" customWidth="1"/>
    <col min="257" max="257" width="17.7109375" style="10" customWidth="1"/>
    <col min="258" max="259" width="19" style="10" customWidth="1"/>
    <col min="260" max="260" width="13.85546875" style="10" customWidth="1"/>
    <col min="261" max="261" width="22" style="10" customWidth="1"/>
    <col min="262" max="262" width="24.42578125" style="10" customWidth="1"/>
    <col min="263" max="263" width="28.28515625" style="10" customWidth="1"/>
    <col min="264" max="506" width="9.140625" style="10"/>
    <col min="507" max="507" width="6.5703125" style="10" customWidth="1"/>
    <col min="508" max="508" width="12.85546875" style="10" customWidth="1"/>
    <col min="509" max="509" width="13.7109375" style="10" customWidth="1"/>
    <col min="510" max="510" width="25.7109375" style="10" customWidth="1"/>
    <col min="511" max="511" width="35.140625" style="10" customWidth="1"/>
    <col min="512" max="512" width="13.5703125" style="10" customWidth="1"/>
    <col min="513" max="513" width="17.7109375" style="10" customWidth="1"/>
    <col min="514" max="515" width="19" style="10" customWidth="1"/>
    <col min="516" max="516" width="13.85546875" style="10" customWidth="1"/>
    <col min="517" max="517" width="22" style="10" customWidth="1"/>
    <col min="518" max="518" width="24.42578125" style="10" customWidth="1"/>
    <col min="519" max="519" width="28.28515625" style="10" customWidth="1"/>
    <col min="520" max="762" width="9.140625" style="10"/>
    <col min="763" max="763" width="6.5703125" style="10" customWidth="1"/>
    <col min="764" max="764" width="12.85546875" style="10" customWidth="1"/>
    <col min="765" max="765" width="13.7109375" style="10" customWidth="1"/>
    <col min="766" max="766" width="25.7109375" style="10" customWidth="1"/>
    <col min="767" max="767" width="35.140625" style="10" customWidth="1"/>
    <col min="768" max="768" width="13.5703125" style="10" customWidth="1"/>
    <col min="769" max="769" width="17.7109375" style="10" customWidth="1"/>
    <col min="770" max="771" width="19" style="10" customWidth="1"/>
    <col min="772" max="772" width="13.85546875" style="10" customWidth="1"/>
    <col min="773" max="773" width="22" style="10" customWidth="1"/>
    <col min="774" max="774" width="24.42578125" style="10" customWidth="1"/>
    <col min="775" max="775" width="28.28515625" style="10" customWidth="1"/>
    <col min="776" max="1018" width="9.140625" style="10"/>
    <col min="1019" max="1019" width="6.5703125" style="10" customWidth="1"/>
    <col min="1020" max="1020" width="12.85546875" style="10" customWidth="1"/>
    <col min="1021" max="1021" width="13.7109375" style="10" customWidth="1"/>
    <col min="1022" max="1022" width="25.7109375" style="10" customWidth="1"/>
    <col min="1023" max="1023" width="35.140625" style="10" customWidth="1"/>
    <col min="1024" max="1024" width="13.5703125" style="10" customWidth="1"/>
    <col min="1025" max="1025" width="17.7109375" style="10" customWidth="1"/>
    <col min="1026" max="1027" width="19" style="10" customWidth="1"/>
    <col min="1028" max="1028" width="13.85546875" style="10" customWidth="1"/>
    <col min="1029" max="1029" width="22" style="10" customWidth="1"/>
    <col min="1030" max="1030" width="24.42578125" style="10" customWidth="1"/>
    <col min="1031" max="1031" width="28.28515625" style="10" customWidth="1"/>
    <col min="1032" max="1274" width="9.140625" style="10"/>
    <col min="1275" max="1275" width="6.5703125" style="10" customWidth="1"/>
    <col min="1276" max="1276" width="12.85546875" style="10" customWidth="1"/>
    <col min="1277" max="1277" width="13.7109375" style="10" customWidth="1"/>
    <col min="1278" max="1278" width="25.7109375" style="10" customWidth="1"/>
    <col min="1279" max="1279" width="35.140625" style="10" customWidth="1"/>
    <col min="1280" max="1280" width="13.5703125" style="10" customWidth="1"/>
    <col min="1281" max="1281" width="17.7109375" style="10" customWidth="1"/>
    <col min="1282" max="1283" width="19" style="10" customWidth="1"/>
    <col min="1284" max="1284" width="13.85546875" style="10" customWidth="1"/>
    <col min="1285" max="1285" width="22" style="10" customWidth="1"/>
    <col min="1286" max="1286" width="24.42578125" style="10" customWidth="1"/>
    <col min="1287" max="1287" width="28.28515625" style="10" customWidth="1"/>
    <col min="1288" max="1530" width="9.140625" style="10"/>
    <col min="1531" max="1531" width="6.5703125" style="10" customWidth="1"/>
    <col min="1532" max="1532" width="12.85546875" style="10" customWidth="1"/>
    <col min="1533" max="1533" width="13.7109375" style="10" customWidth="1"/>
    <col min="1534" max="1534" width="25.7109375" style="10" customWidth="1"/>
    <col min="1535" max="1535" width="35.140625" style="10" customWidth="1"/>
    <col min="1536" max="1536" width="13.5703125" style="10" customWidth="1"/>
    <col min="1537" max="1537" width="17.7109375" style="10" customWidth="1"/>
    <col min="1538" max="1539" width="19" style="10" customWidth="1"/>
    <col min="1540" max="1540" width="13.85546875" style="10" customWidth="1"/>
    <col min="1541" max="1541" width="22" style="10" customWidth="1"/>
    <col min="1542" max="1542" width="24.42578125" style="10" customWidth="1"/>
    <col min="1543" max="1543" width="28.28515625" style="10" customWidth="1"/>
    <col min="1544" max="1786" width="9.140625" style="10"/>
    <col min="1787" max="1787" width="6.5703125" style="10" customWidth="1"/>
    <col min="1788" max="1788" width="12.85546875" style="10" customWidth="1"/>
    <col min="1789" max="1789" width="13.7109375" style="10" customWidth="1"/>
    <col min="1790" max="1790" width="25.7109375" style="10" customWidth="1"/>
    <col min="1791" max="1791" width="35.140625" style="10" customWidth="1"/>
    <col min="1792" max="1792" width="13.5703125" style="10" customWidth="1"/>
    <col min="1793" max="1793" width="17.7109375" style="10" customWidth="1"/>
    <col min="1794" max="1795" width="19" style="10" customWidth="1"/>
    <col min="1796" max="1796" width="13.85546875" style="10" customWidth="1"/>
    <col min="1797" max="1797" width="22" style="10" customWidth="1"/>
    <col min="1798" max="1798" width="24.42578125" style="10" customWidth="1"/>
    <col min="1799" max="1799" width="28.28515625" style="10" customWidth="1"/>
    <col min="1800" max="2042" width="9.140625" style="10"/>
    <col min="2043" max="2043" width="6.5703125" style="10" customWidth="1"/>
    <col min="2044" max="2044" width="12.85546875" style="10" customWidth="1"/>
    <col min="2045" max="2045" width="13.7109375" style="10" customWidth="1"/>
    <col min="2046" max="2046" width="25.7109375" style="10" customWidth="1"/>
    <col min="2047" max="2047" width="35.140625" style="10" customWidth="1"/>
    <col min="2048" max="2048" width="13.5703125" style="10" customWidth="1"/>
    <col min="2049" max="2049" width="17.7109375" style="10" customWidth="1"/>
    <col min="2050" max="2051" width="19" style="10" customWidth="1"/>
    <col min="2052" max="2052" width="13.85546875" style="10" customWidth="1"/>
    <col min="2053" max="2053" width="22" style="10" customWidth="1"/>
    <col min="2054" max="2054" width="24.42578125" style="10" customWidth="1"/>
    <col min="2055" max="2055" width="28.28515625" style="10" customWidth="1"/>
    <col min="2056" max="2298" width="9.140625" style="10"/>
    <col min="2299" max="2299" width="6.5703125" style="10" customWidth="1"/>
    <col min="2300" max="2300" width="12.85546875" style="10" customWidth="1"/>
    <col min="2301" max="2301" width="13.7109375" style="10" customWidth="1"/>
    <col min="2302" max="2302" width="25.7109375" style="10" customWidth="1"/>
    <col min="2303" max="2303" width="35.140625" style="10" customWidth="1"/>
    <col min="2304" max="2304" width="13.5703125" style="10" customWidth="1"/>
    <col min="2305" max="2305" width="17.7109375" style="10" customWidth="1"/>
    <col min="2306" max="2307" width="19" style="10" customWidth="1"/>
    <col min="2308" max="2308" width="13.85546875" style="10" customWidth="1"/>
    <col min="2309" max="2309" width="22" style="10" customWidth="1"/>
    <col min="2310" max="2310" width="24.42578125" style="10" customWidth="1"/>
    <col min="2311" max="2311" width="28.28515625" style="10" customWidth="1"/>
    <col min="2312" max="2554" width="9.140625" style="10"/>
    <col min="2555" max="2555" width="6.5703125" style="10" customWidth="1"/>
    <col min="2556" max="2556" width="12.85546875" style="10" customWidth="1"/>
    <col min="2557" max="2557" width="13.7109375" style="10" customWidth="1"/>
    <col min="2558" max="2558" width="25.7109375" style="10" customWidth="1"/>
    <col min="2559" max="2559" width="35.140625" style="10" customWidth="1"/>
    <col min="2560" max="2560" width="13.5703125" style="10" customWidth="1"/>
    <col min="2561" max="2561" width="17.7109375" style="10" customWidth="1"/>
    <col min="2562" max="2563" width="19" style="10" customWidth="1"/>
    <col min="2564" max="2564" width="13.85546875" style="10" customWidth="1"/>
    <col min="2565" max="2565" width="22" style="10" customWidth="1"/>
    <col min="2566" max="2566" width="24.42578125" style="10" customWidth="1"/>
    <col min="2567" max="2567" width="28.28515625" style="10" customWidth="1"/>
    <col min="2568" max="2810" width="9.140625" style="10"/>
    <col min="2811" max="2811" width="6.5703125" style="10" customWidth="1"/>
    <col min="2812" max="2812" width="12.85546875" style="10" customWidth="1"/>
    <col min="2813" max="2813" width="13.7109375" style="10" customWidth="1"/>
    <col min="2814" max="2814" width="25.7109375" style="10" customWidth="1"/>
    <col min="2815" max="2815" width="35.140625" style="10" customWidth="1"/>
    <col min="2816" max="2816" width="13.5703125" style="10" customWidth="1"/>
    <col min="2817" max="2817" width="17.7109375" style="10" customWidth="1"/>
    <col min="2818" max="2819" width="19" style="10" customWidth="1"/>
    <col min="2820" max="2820" width="13.85546875" style="10" customWidth="1"/>
    <col min="2821" max="2821" width="22" style="10" customWidth="1"/>
    <col min="2822" max="2822" width="24.42578125" style="10" customWidth="1"/>
    <col min="2823" max="2823" width="28.28515625" style="10" customWidth="1"/>
    <col min="2824" max="3066" width="9.140625" style="10"/>
    <col min="3067" max="3067" width="6.5703125" style="10" customWidth="1"/>
    <col min="3068" max="3068" width="12.85546875" style="10" customWidth="1"/>
    <col min="3069" max="3069" width="13.7109375" style="10" customWidth="1"/>
    <col min="3070" max="3070" width="25.7109375" style="10" customWidth="1"/>
    <col min="3071" max="3071" width="35.140625" style="10" customWidth="1"/>
    <col min="3072" max="3072" width="13.5703125" style="10" customWidth="1"/>
    <col min="3073" max="3073" width="17.7109375" style="10" customWidth="1"/>
    <col min="3074" max="3075" width="19" style="10" customWidth="1"/>
    <col min="3076" max="3076" width="13.85546875" style="10" customWidth="1"/>
    <col min="3077" max="3077" width="22" style="10" customWidth="1"/>
    <col min="3078" max="3078" width="24.42578125" style="10" customWidth="1"/>
    <col min="3079" max="3079" width="28.28515625" style="10" customWidth="1"/>
    <col min="3080" max="3322" width="9.140625" style="10"/>
    <col min="3323" max="3323" width="6.5703125" style="10" customWidth="1"/>
    <col min="3324" max="3324" width="12.85546875" style="10" customWidth="1"/>
    <col min="3325" max="3325" width="13.7109375" style="10" customWidth="1"/>
    <col min="3326" max="3326" width="25.7109375" style="10" customWidth="1"/>
    <col min="3327" max="3327" width="35.140625" style="10" customWidth="1"/>
    <col min="3328" max="3328" width="13.5703125" style="10" customWidth="1"/>
    <col min="3329" max="3329" width="17.7109375" style="10" customWidth="1"/>
    <col min="3330" max="3331" width="19" style="10" customWidth="1"/>
    <col min="3332" max="3332" width="13.85546875" style="10" customWidth="1"/>
    <col min="3333" max="3333" width="22" style="10" customWidth="1"/>
    <col min="3334" max="3334" width="24.42578125" style="10" customWidth="1"/>
    <col min="3335" max="3335" width="28.28515625" style="10" customWidth="1"/>
    <col min="3336" max="3578" width="9.140625" style="10"/>
    <col min="3579" max="3579" width="6.5703125" style="10" customWidth="1"/>
    <col min="3580" max="3580" width="12.85546875" style="10" customWidth="1"/>
    <col min="3581" max="3581" width="13.7109375" style="10" customWidth="1"/>
    <col min="3582" max="3582" width="25.7109375" style="10" customWidth="1"/>
    <col min="3583" max="3583" width="35.140625" style="10" customWidth="1"/>
    <col min="3584" max="3584" width="13.5703125" style="10" customWidth="1"/>
    <col min="3585" max="3585" width="17.7109375" style="10" customWidth="1"/>
    <col min="3586" max="3587" width="19" style="10" customWidth="1"/>
    <col min="3588" max="3588" width="13.85546875" style="10" customWidth="1"/>
    <col min="3589" max="3589" width="22" style="10" customWidth="1"/>
    <col min="3590" max="3590" width="24.42578125" style="10" customWidth="1"/>
    <col min="3591" max="3591" width="28.28515625" style="10" customWidth="1"/>
    <col min="3592" max="3834" width="9.140625" style="10"/>
    <col min="3835" max="3835" width="6.5703125" style="10" customWidth="1"/>
    <col min="3836" max="3836" width="12.85546875" style="10" customWidth="1"/>
    <col min="3837" max="3837" width="13.7109375" style="10" customWidth="1"/>
    <col min="3838" max="3838" width="25.7109375" style="10" customWidth="1"/>
    <col min="3839" max="3839" width="35.140625" style="10" customWidth="1"/>
    <col min="3840" max="3840" width="13.5703125" style="10" customWidth="1"/>
    <col min="3841" max="3841" width="17.7109375" style="10" customWidth="1"/>
    <col min="3842" max="3843" width="19" style="10" customWidth="1"/>
    <col min="3844" max="3844" width="13.85546875" style="10" customWidth="1"/>
    <col min="3845" max="3845" width="22" style="10" customWidth="1"/>
    <col min="3846" max="3846" width="24.42578125" style="10" customWidth="1"/>
    <col min="3847" max="3847" width="28.28515625" style="10" customWidth="1"/>
    <col min="3848" max="4090" width="9.140625" style="10"/>
    <col min="4091" max="4091" width="6.5703125" style="10" customWidth="1"/>
    <col min="4092" max="4092" width="12.85546875" style="10" customWidth="1"/>
    <col min="4093" max="4093" width="13.7109375" style="10" customWidth="1"/>
    <col min="4094" max="4094" width="25.7109375" style="10" customWidth="1"/>
    <col min="4095" max="4095" width="35.140625" style="10" customWidth="1"/>
    <col min="4096" max="4096" width="13.5703125" style="10" customWidth="1"/>
    <col min="4097" max="4097" width="17.7109375" style="10" customWidth="1"/>
    <col min="4098" max="4099" width="19" style="10" customWidth="1"/>
    <col min="4100" max="4100" width="13.85546875" style="10" customWidth="1"/>
    <col min="4101" max="4101" width="22" style="10" customWidth="1"/>
    <col min="4102" max="4102" width="24.42578125" style="10" customWidth="1"/>
    <col min="4103" max="4103" width="28.28515625" style="10" customWidth="1"/>
    <col min="4104" max="4346" width="9.140625" style="10"/>
    <col min="4347" max="4347" width="6.5703125" style="10" customWidth="1"/>
    <col min="4348" max="4348" width="12.85546875" style="10" customWidth="1"/>
    <col min="4349" max="4349" width="13.7109375" style="10" customWidth="1"/>
    <col min="4350" max="4350" width="25.7109375" style="10" customWidth="1"/>
    <col min="4351" max="4351" width="35.140625" style="10" customWidth="1"/>
    <col min="4352" max="4352" width="13.5703125" style="10" customWidth="1"/>
    <col min="4353" max="4353" width="17.7109375" style="10" customWidth="1"/>
    <col min="4354" max="4355" width="19" style="10" customWidth="1"/>
    <col min="4356" max="4356" width="13.85546875" style="10" customWidth="1"/>
    <col min="4357" max="4357" width="22" style="10" customWidth="1"/>
    <col min="4358" max="4358" width="24.42578125" style="10" customWidth="1"/>
    <col min="4359" max="4359" width="28.28515625" style="10" customWidth="1"/>
    <col min="4360" max="4602" width="9.140625" style="10"/>
    <col min="4603" max="4603" width="6.5703125" style="10" customWidth="1"/>
    <col min="4604" max="4604" width="12.85546875" style="10" customWidth="1"/>
    <col min="4605" max="4605" width="13.7109375" style="10" customWidth="1"/>
    <col min="4606" max="4606" width="25.7109375" style="10" customWidth="1"/>
    <col min="4607" max="4607" width="35.140625" style="10" customWidth="1"/>
    <col min="4608" max="4608" width="13.5703125" style="10" customWidth="1"/>
    <col min="4609" max="4609" width="17.7109375" style="10" customWidth="1"/>
    <col min="4610" max="4611" width="19" style="10" customWidth="1"/>
    <col min="4612" max="4612" width="13.85546875" style="10" customWidth="1"/>
    <col min="4613" max="4613" width="22" style="10" customWidth="1"/>
    <col min="4614" max="4614" width="24.42578125" style="10" customWidth="1"/>
    <col min="4615" max="4615" width="28.28515625" style="10" customWidth="1"/>
    <col min="4616" max="4858" width="9.140625" style="10"/>
    <col min="4859" max="4859" width="6.5703125" style="10" customWidth="1"/>
    <col min="4860" max="4860" width="12.85546875" style="10" customWidth="1"/>
    <col min="4861" max="4861" width="13.7109375" style="10" customWidth="1"/>
    <col min="4862" max="4862" width="25.7109375" style="10" customWidth="1"/>
    <col min="4863" max="4863" width="35.140625" style="10" customWidth="1"/>
    <col min="4864" max="4864" width="13.5703125" style="10" customWidth="1"/>
    <col min="4865" max="4865" width="17.7109375" style="10" customWidth="1"/>
    <col min="4866" max="4867" width="19" style="10" customWidth="1"/>
    <col min="4868" max="4868" width="13.85546875" style="10" customWidth="1"/>
    <col min="4869" max="4869" width="22" style="10" customWidth="1"/>
    <col min="4870" max="4870" width="24.42578125" style="10" customWidth="1"/>
    <col min="4871" max="4871" width="28.28515625" style="10" customWidth="1"/>
    <col min="4872" max="5114" width="9.140625" style="10"/>
    <col min="5115" max="5115" width="6.5703125" style="10" customWidth="1"/>
    <col min="5116" max="5116" width="12.85546875" style="10" customWidth="1"/>
    <col min="5117" max="5117" width="13.7109375" style="10" customWidth="1"/>
    <col min="5118" max="5118" width="25.7109375" style="10" customWidth="1"/>
    <col min="5119" max="5119" width="35.140625" style="10" customWidth="1"/>
    <col min="5120" max="5120" width="13.5703125" style="10" customWidth="1"/>
    <col min="5121" max="5121" width="17.7109375" style="10" customWidth="1"/>
    <col min="5122" max="5123" width="19" style="10" customWidth="1"/>
    <col min="5124" max="5124" width="13.85546875" style="10" customWidth="1"/>
    <col min="5125" max="5125" width="22" style="10" customWidth="1"/>
    <col min="5126" max="5126" width="24.42578125" style="10" customWidth="1"/>
    <col min="5127" max="5127" width="28.28515625" style="10" customWidth="1"/>
    <col min="5128" max="5370" width="9.140625" style="10"/>
    <col min="5371" max="5371" width="6.5703125" style="10" customWidth="1"/>
    <col min="5372" max="5372" width="12.85546875" style="10" customWidth="1"/>
    <col min="5373" max="5373" width="13.7109375" style="10" customWidth="1"/>
    <col min="5374" max="5374" width="25.7109375" style="10" customWidth="1"/>
    <col min="5375" max="5375" width="35.140625" style="10" customWidth="1"/>
    <col min="5376" max="5376" width="13.5703125" style="10" customWidth="1"/>
    <col min="5377" max="5377" width="17.7109375" style="10" customWidth="1"/>
    <col min="5378" max="5379" width="19" style="10" customWidth="1"/>
    <col min="5380" max="5380" width="13.85546875" style="10" customWidth="1"/>
    <col min="5381" max="5381" width="22" style="10" customWidth="1"/>
    <col min="5382" max="5382" width="24.42578125" style="10" customWidth="1"/>
    <col min="5383" max="5383" width="28.28515625" style="10" customWidth="1"/>
    <col min="5384" max="5626" width="9.140625" style="10"/>
    <col min="5627" max="5627" width="6.5703125" style="10" customWidth="1"/>
    <col min="5628" max="5628" width="12.85546875" style="10" customWidth="1"/>
    <col min="5629" max="5629" width="13.7109375" style="10" customWidth="1"/>
    <col min="5630" max="5630" width="25.7109375" style="10" customWidth="1"/>
    <col min="5631" max="5631" width="35.140625" style="10" customWidth="1"/>
    <col min="5632" max="5632" width="13.5703125" style="10" customWidth="1"/>
    <col min="5633" max="5633" width="17.7109375" style="10" customWidth="1"/>
    <col min="5634" max="5635" width="19" style="10" customWidth="1"/>
    <col min="5636" max="5636" width="13.85546875" style="10" customWidth="1"/>
    <col min="5637" max="5637" width="22" style="10" customWidth="1"/>
    <col min="5638" max="5638" width="24.42578125" style="10" customWidth="1"/>
    <col min="5639" max="5639" width="28.28515625" style="10" customWidth="1"/>
    <col min="5640" max="5882" width="9.140625" style="10"/>
    <col min="5883" max="5883" width="6.5703125" style="10" customWidth="1"/>
    <col min="5884" max="5884" width="12.85546875" style="10" customWidth="1"/>
    <col min="5885" max="5885" width="13.7109375" style="10" customWidth="1"/>
    <col min="5886" max="5886" width="25.7109375" style="10" customWidth="1"/>
    <col min="5887" max="5887" width="35.140625" style="10" customWidth="1"/>
    <col min="5888" max="5888" width="13.5703125" style="10" customWidth="1"/>
    <col min="5889" max="5889" width="17.7109375" style="10" customWidth="1"/>
    <col min="5890" max="5891" width="19" style="10" customWidth="1"/>
    <col min="5892" max="5892" width="13.85546875" style="10" customWidth="1"/>
    <col min="5893" max="5893" width="22" style="10" customWidth="1"/>
    <col min="5894" max="5894" width="24.42578125" style="10" customWidth="1"/>
    <col min="5895" max="5895" width="28.28515625" style="10" customWidth="1"/>
    <col min="5896" max="6138" width="9.140625" style="10"/>
    <col min="6139" max="6139" width="6.5703125" style="10" customWidth="1"/>
    <col min="6140" max="6140" width="12.85546875" style="10" customWidth="1"/>
    <col min="6141" max="6141" width="13.7109375" style="10" customWidth="1"/>
    <col min="6142" max="6142" width="25.7109375" style="10" customWidth="1"/>
    <col min="6143" max="6143" width="35.140625" style="10" customWidth="1"/>
    <col min="6144" max="6144" width="13.5703125" style="10" customWidth="1"/>
    <col min="6145" max="6145" width="17.7109375" style="10" customWidth="1"/>
    <col min="6146" max="6147" width="19" style="10" customWidth="1"/>
    <col min="6148" max="6148" width="13.85546875" style="10" customWidth="1"/>
    <col min="6149" max="6149" width="22" style="10" customWidth="1"/>
    <col min="6150" max="6150" width="24.42578125" style="10" customWidth="1"/>
    <col min="6151" max="6151" width="28.28515625" style="10" customWidth="1"/>
    <col min="6152" max="6394" width="9.140625" style="10"/>
    <col min="6395" max="6395" width="6.5703125" style="10" customWidth="1"/>
    <col min="6396" max="6396" width="12.85546875" style="10" customWidth="1"/>
    <col min="6397" max="6397" width="13.7109375" style="10" customWidth="1"/>
    <col min="6398" max="6398" width="25.7109375" style="10" customWidth="1"/>
    <col min="6399" max="6399" width="35.140625" style="10" customWidth="1"/>
    <col min="6400" max="6400" width="13.5703125" style="10" customWidth="1"/>
    <col min="6401" max="6401" width="17.7109375" style="10" customWidth="1"/>
    <col min="6402" max="6403" width="19" style="10" customWidth="1"/>
    <col min="6404" max="6404" width="13.85546875" style="10" customWidth="1"/>
    <col min="6405" max="6405" width="22" style="10" customWidth="1"/>
    <col min="6406" max="6406" width="24.42578125" style="10" customWidth="1"/>
    <col min="6407" max="6407" width="28.28515625" style="10" customWidth="1"/>
    <col min="6408" max="6650" width="9.140625" style="10"/>
    <col min="6651" max="6651" width="6.5703125" style="10" customWidth="1"/>
    <col min="6652" max="6652" width="12.85546875" style="10" customWidth="1"/>
    <col min="6653" max="6653" width="13.7109375" style="10" customWidth="1"/>
    <col min="6654" max="6654" width="25.7109375" style="10" customWidth="1"/>
    <col min="6655" max="6655" width="35.140625" style="10" customWidth="1"/>
    <col min="6656" max="6656" width="13.5703125" style="10" customWidth="1"/>
    <col min="6657" max="6657" width="17.7109375" style="10" customWidth="1"/>
    <col min="6658" max="6659" width="19" style="10" customWidth="1"/>
    <col min="6660" max="6660" width="13.85546875" style="10" customWidth="1"/>
    <col min="6661" max="6661" width="22" style="10" customWidth="1"/>
    <col min="6662" max="6662" width="24.42578125" style="10" customWidth="1"/>
    <col min="6663" max="6663" width="28.28515625" style="10" customWidth="1"/>
    <col min="6664" max="6906" width="9.140625" style="10"/>
    <col min="6907" max="6907" width="6.5703125" style="10" customWidth="1"/>
    <col min="6908" max="6908" width="12.85546875" style="10" customWidth="1"/>
    <col min="6909" max="6909" width="13.7109375" style="10" customWidth="1"/>
    <col min="6910" max="6910" width="25.7109375" style="10" customWidth="1"/>
    <col min="6911" max="6911" width="35.140625" style="10" customWidth="1"/>
    <col min="6912" max="6912" width="13.5703125" style="10" customWidth="1"/>
    <col min="6913" max="6913" width="17.7109375" style="10" customWidth="1"/>
    <col min="6914" max="6915" width="19" style="10" customWidth="1"/>
    <col min="6916" max="6916" width="13.85546875" style="10" customWidth="1"/>
    <col min="6917" max="6917" width="22" style="10" customWidth="1"/>
    <col min="6918" max="6918" width="24.42578125" style="10" customWidth="1"/>
    <col min="6919" max="6919" width="28.28515625" style="10" customWidth="1"/>
    <col min="6920" max="7162" width="9.140625" style="10"/>
    <col min="7163" max="7163" width="6.5703125" style="10" customWidth="1"/>
    <col min="7164" max="7164" width="12.85546875" style="10" customWidth="1"/>
    <col min="7165" max="7165" width="13.7109375" style="10" customWidth="1"/>
    <col min="7166" max="7166" width="25.7109375" style="10" customWidth="1"/>
    <col min="7167" max="7167" width="35.140625" style="10" customWidth="1"/>
    <col min="7168" max="7168" width="13.5703125" style="10" customWidth="1"/>
    <col min="7169" max="7169" width="17.7109375" style="10" customWidth="1"/>
    <col min="7170" max="7171" width="19" style="10" customWidth="1"/>
    <col min="7172" max="7172" width="13.85546875" style="10" customWidth="1"/>
    <col min="7173" max="7173" width="22" style="10" customWidth="1"/>
    <col min="7174" max="7174" width="24.42578125" style="10" customWidth="1"/>
    <col min="7175" max="7175" width="28.28515625" style="10" customWidth="1"/>
    <col min="7176" max="7418" width="9.140625" style="10"/>
    <col min="7419" max="7419" width="6.5703125" style="10" customWidth="1"/>
    <col min="7420" max="7420" width="12.85546875" style="10" customWidth="1"/>
    <col min="7421" max="7421" width="13.7109375" style="10" customWidth="1"/>
    <col min="7422" max="7422" width="25.7109375" style="10" customWidth="1"/>
    <col min="7423" max="7423" width="35.140625" style="10" customWidth="1"/>
    <col min="7424" max="7424" width="13.5703125" style="10" customWidth="1"/>
    <col min="7425" max="7425" width="17.7109375" style="10" customWidth="1"/>
    <col min="7426" max="7427" width="19" style="10" customWidth="1"/>
    <col min="7428" max="7428" width="13.85546875" style="10" customWidth="1"/>
    <col min="7429" max="7429" width="22" style="10" customWidth="1"/>
    <col min="7430" max="7430" width="24.42578125" style="10" customWidth="1"/>
    <col min="7431" max="7431" width="28.28515625" style="10" customWidth="1"/>
    <col min="7432" max="7674" width="9.140625" style="10"/>
    <col min="7675" max="7675" width="6.5703125" style="10" customWidth="1"/>
    <col min="7676" max="7676" width="12.85546875" style="10" customWidth="1"/>
    <col min="7677" max="7677" width="13.7109375" style="10" customWidth="1"/>
    <col min="7678" max="7678" width="25.7109375" style="10" customWidth="1"/>
    <col min="7679" max="7679" width="35.140625" style="10" customWidth="1"/>
    <col min="7680" max="7680" width="13.5703125" style="10" customWidth="1"/>
    <col min="7681" max="7681" width="17.7109375" style="10" customWidth="1"/>
    <col min="7682" max="7683" width="19" style="10" customWidth="1"/>
    <col min="7684" max="7684" width="13.85546875" style="10" customWidth="1"/>
    <col min="7685" max="7685" width="22" style="10" customWidth="1"/>
    <col min="7686" max="7686" width="24.42578125" style="10" customWidth="1"/>
    <col min="7687" max="7687" width="28.28515625" style="10" customWidth="1"/>
    <col min="7688" max="7930" width="9.140625" style="10"/>
    <col min="7931" max="7931" width="6.5703125" style="10" customWidth="1"/>
    <col min="7932" max="7932" width="12.85546875" style="10" customWidth="1"/>
    <col min="7933" max="7933" width="13.7109375" style="10" customWidth="1"/>
    <col min="7934" max="7934" width="25.7109375" style="10" customWidth="1"/>
    <col min="7935" max="7935" width="35.140625" style="10" customWidth="1"/>
    <col min="7936" max="7936" width="13.5703125" style="10" customWidth="1"/>
    <col min="7937" max="7937" width="17.7109375" style="10" customWidth="1"/>
    <col min="7938" max="7939" width="19" style="10" customWidth="1"/>
    <col min="7940" max="7940" width="13.85546875" style="10" customWidth="1"/>
    <col min="7941" max="7941" width="22" style="10" customWidth="1"/>
    <col min="7942" max="7942" width="24.42578125" style="10" customWidth="1"/>
    <col min="7943" max="7943" width="28.28515625" style="10" customWidth="1"/>
    <col min="7944" max="8186" width="9.140625" style="10"/>
    <col min="8187" max="8187" width="6.5703125" style="10" customWidth="1"/>
    <col min="8188" max="8188" width="12.85546875" style="10" customWidth="1"/>
    <col min="8189" max="8189" width="13.7109375" style="10" customWidth="1"/>
    <col min="8190" max="8190" width="25.7109375" style="10" customWidth="1"/>
    <col min="8191" max="8191" width="35.140625" style="10" customWidth="1"/>
    <col min="8192" max="8192" width="13.5703125" style="10" customWidth="1"/>
    <col min="8193" max="8193" width="17.7109375" style="10" customWidth="1"/>
    <col min="8194" max="8195" width="19" style="10" customWidth="1"/>
    <col min="8196" max="8196" width="13.85546875" style="10" customWidth="1"/>
    <col min="8197" max="8197" width="22" style="10" customWidth="1"/>
    <col min="8198" max="8198" width="24.42578125" style="10" customWidth="1"/>
    <col min="8199" max="8199" width="28.28515625" style="10" customWidth="1"/>
    <col min="8200" max="8442" width="9.140625" style="10"/>
    <col min="8443" max="8443" width="6.5703125" style="10" customWidth="1"/>
    <col min="8444" max="8444" width="12.85546875" style="10" customWidth="1"/>
    <col min="8445" max="8445" width="13.7109375" style="10" customWidth="1"/>
    <col min="8446" max="8446" width="25.7109375" style="10" customWidth="1"/>
    <col min="8447" max="8447" width="35.140625" style="10" customWidth="1"/>
    <col min="8448" max="8448" width="13.5703125" style="10" customWidth="1"/>
    <col min="8449" max="8449" width="17.7109375" style="10" customWidth="1"/>
    <col min="8450" max="8451" width="19" style="10" customWidth="1"/>
    <col min="8452" max="8452" width="13.85546875" style="10" customWidth="1"/>
    <col min="8453" max="8453" width="22" style="10" customWidth="1"/>
    <col min="8454" max="8454" width="24.42578125" style="10" customWidth="1"/>
    <col min="8455" max="8455" width="28.28515625" style="10" customWidth="1"/>
    <col min="8456" max="8698" width="9.140625" style="10"/>
    <col min="8699" max="8699" width="6.5703125" style="10" customWidth="1"/>
    <col min="8700" max="8700" width="12.85546875" style="10" customWidth="1"/>
    <col min="8701" max="8701" width="13.7109375" style="10" customWidth="1"/>
    <col min="8702" max="8702" width="25.7109375" style="10" customWidth="1"/>
    <col min="8703" max="8703" width="35.140625" style="10" customWidth="1"/>
    <col min="8704" max="8704" width="13.5703125" style="10" customWidth="1"/>
    <col min="8705" max="8705" width="17.7109375" style="10" customWidth="1"/>
    <col min="8706" max="8707" width="19" style="10" customWidth="1"/>
    <col min="8708" max="8708" width="13.85546875" style="10" customWidth="1"/>
    <col min="8709" max="8709" width="22" style="10" customWidth="1"/>
    <col min="8710" max="8710" width="24.42578125" style="10" customWidth="1"/>
    <col min="8711" max="8711" width="28.28515625" style="10" customWidth="1"/>
    <col min="8712" max="8954" width="9.140625" style="10"/>
    <col min="8955" max="8955" width="6.5703125" style="10" customWidth="1"/>
    <col min="8956" max="8956" width="12.85546875" style="10" customWidth="1"/>
    <col min="8957" max="8957" width="13.7109375" style="10" customWidth="1"/>
    <col min="8958" max="8958" width="25.7109375" style="10" customWidth="1"/>
    <col min="8959" max="8959" width="35.140625" style="10" customWidth="1"/>
    <col min="8960" max="8960" width="13.5703125" style="10" customWidth="1"/>
    <col min="8961" max="8961" width="17.7109375" style="10" customWidth="1"/>
    <col min="8962" max="8963" width="19" style="10" customWidth="1"/>
    <col min="8964" max="8964" width="13.85546875" style="10" customWidth="1"/>
    <col min="8965" max="8965" width="22" style="10" customWidth="1"/>
    <col min="8966" max="8966" width="24.42578125" style="10" customWidth="1"/>
    <col min="8967" max="8967" width="28.28515625" style="10" customWidth="1"/>
    <col min="8968" max="9210" width="9.140625" style="10"/>
    <col min="9211" max="9211" width="6.5703125" style="10" customWidth="1"/>
    <col min="9212" max="9212" width="12.85546875" style="10" customWidth="1"/>
    <col min="9213" max="9213" width="13.7109375" style="10" customWidth="1"/>
    <col min="9214" max="9214" width="25.7109375" style="10" customWidth="1"/>
    <col min="9215" max="9215" width="35.140625" style="10" customWidth="1"/>
    <col min="9216" max="9216" width="13.5703125" style="10" customWidth="1"/>
    <col min="9217" max="9217" width="17.7109375" style="10" customWidth="1"/>
    <col min="9218" max="9219" width="19" style="10" customWidth="1"/>
    <col min="9220" max="9220" width="13.85546875" style="10" customWidth="1"/>
    <col min="9221" max="9221" width="22" style="10" customWidth="1"/>
    <col min="9222" max="9222" width="24.42578125" style="10" customWidth="1"/>
    <col min="9223" max="9223" width="28.28515625" style="10" customWidth="1"/>
    <col min="9224" max="9466" width="9.140625" style="10"/>
    <col min="9467" max="9467" width="6.5703125" style="10" customWidth="1"/>
    <col min="9468" max="9468" width="12.85546875" style="10" customWidth="1"/>
    <col min="9469" max="9469" width="13.7109375" style="10" customWidth="1"/>
    <col min="9470" max="9470" width="25.7109375" style="10" customWidth="1"/>
    <col min="9471" max="9471" width="35.140625" style="10" customWidth="1"/>
    <col min="9472" max="9472" width="13.5703125" style="10" customWidth="1"/>
    <col min="9473" max="9473" width="17.7109375" style="10" customWidth="1"/>
    <col min="9474" max="9475" width="19" style="10" customWidth="1"/>
    <col min="9476" max="9476" width="13.85546875" style="10" customWidth="1"/>
    <col min="9477" max="9477" width="22" style="10" customWidth="1"/>
    <col min="9478" max="9478" width="24.42578125" style="10" customWidth="1"/>
    <col min="9479" max="9479" width="28.28515625" style="10" customWidth="1"/>
    <col min="9480" max="9722" width="9.140625" style="10"/>
    <col min="9723" max="9723" width="6.5703125" style="10" customWidth="1"/>
    <col min="9724" max="9724" width="12.85546875" style="10" customWidth="1"/>
    <col min="9725" max="9725" width="13.7109375" style="10" customWidth="1"/>
    <col min="9726" max="9726" width="25.7109375" style="10" customWidth="1"/>
    <col min="9727" max="9727" width="35.140625" style="10" customWidth="1"/>
    <col min="9728" max="9728" width="13.5703125" style="10" customWidth="1"/>
    <col min="9729" max="9729" width="17.7109375" style="10" customWidth="1"/>
    <col min="9730" max="9731" width="19" style="10" customWidth="1"/>
    <col min="9732" max="9732" width="13.85546875" style="10" customWidth="1"/>
    <col min="9733" max="9733" width="22" style="10" customWidth="1"/>
    <col min="9734" max="9734" width="24.42578125" style="10" customWidth="1"/>
    <col min="9735" max="9735" width="28.28515625" style="10" customWidth="1"/>
    <col min="9736" max="9978" width="9.140625" style="10"/>
    <col min="9979" max="9979" width="6.5703125" style="10" customWidth="1"/>
    <col min="9980" max="9980" width="12.85546875" style="10" customWidth="1"/>
    <col min="9981" max="9981" width="13.7109375" style="10" customWidth="1"/>
    <col min="9982" max="9982" width="25.7109375" style="10" customWidth="1"/>
    <col min="9983" max="9983" width="35.140625" style="10" customWidth="1"/>
    <col min="9984" max="9984" width="13.5703125" style="10" customWidth="1"/>
    <col min="9985" max="9985" width="17.7109375" style="10" customWidth="1"/>
    <col min="9986" max="9987" width="19" style="10" customWidth="1"/>
    <col min="9988" max="9988" width="13.85546875" style="10" customWidth="1"/>
    <col min="9989" max="9989" width="22" style="10" customWidth="1"/>
    <col min="9990" max="9990" width="24.42578125" style="10" customWidth="1"/>
    <col min="9991" max="9991" width="28.28515625" style="10" customWidth="1"/>
    <col min="9992" max="10234" width="9.140625" style="10"/>
    <col min="10235" max="10235" width="6.5703125" style="10" customWidth="1"/>
    <col min="10236" max="10236" width="12.85546875" style="10" customWidth="1"/>
    <col min="10237" max="10237" width="13.7109375" style="10" customWidth="1"/>
    <col min="10238" max="10238" width="25.7109375" style="10" customWidth="1"/>
    <col min="10239" max="10239" width="35.140625" style="10" customWidth="1"/>
    <col min="10240" max="10240" width="13.5703125" style="10" customWidth="1"/>
    <col min="10241" max="10241" width="17.7109375" style="10" customWidth="1"/>
    <col min="10242" max="10243" width="19" style="10" customWidth="1"/>
    <col min="10244" max="10244" width="13.85546875" style="10" customWidth="1"/>
    <col min="10245" max="10245" width="22" style="10" customWidth="1"/>
    <col min="10246" max="10246" width="24.42578125" style="10" customWidth="1"/>
    <col min="10247" max="10247" width="28.28515625" style="10" customWidth="1"/>
    <col min="10248" max="10490" width="9.140625" style="10"/>
    <col min="10491" max="10491" width="6.5703125" style="10" customWidth="1"/>
    <col min="10492" max="10492" width="12.85546875" style="10" customWidth="1"/>
    <col min="10493" max="10493" width="13.7109375" style="10" customWidth="1"/>
    <col min="10494" max="10494" width="25.7109375" style="10" customWidth="1"/>
    <col min="10495" max="10495" width="35.140625" style="10" customWidth="1"/>
    <col min="10496" max="10496" width="13.5703125" style="10" customWidth="1"/>
    <col min="10497" max="10497" width="17.7109375" style="10" customWidth="1"/>
    <col min="10498" max="10499" width="19" style="10" customWidth="1"/>
    <col min="10500" max="10500" width="13.85546875" style="10" customWidth="1"/>
    <col min="10501" max="10501" width="22" style="10" customWidth="1"/>
    <col min="10502" max="10502" width="24.42578125" style="10" customWidth="1"/>
    <col min="10503" max="10503" width="28.28515625" style="10" customWidth="1"/>
    <col min="10504" max="10746" width="9.140625" style="10"/>
    <col min="10747" max="10747" width="6.5703125" style="10" customWidth="1"/>
    <col min="10748" max="10748" width="12.85546875" style="10" customWidth="1"/>
    <col min="10749" max="10749" width="13.7109375" style="10" customWidth="1"/>
    <col min="10750" max="10750" width="25.7109375" style="10" customWidth="1"/>
    <col min="10751" max="10751" width="35.140625" style="10" customWidth="1"/>
    <col min="10752" max="10752" width="13.5703125" style="10" customWidth="1"/>
    <col min="10753" max="10753" width="17.7109375" style="10" customWidth="1"/>
    <col min="10754" max="10755" width="19" style="10" customWidth="1"/>
    <col min="10756" max="10756" width="13.85546875" style="10" customWidth="1"/>
    <col min="10757" max="10757" width="22" style="10" customWidth="1"/>
    <col min="10758" max="10758" width="24.42578125" style="10" customWidth="1"/>
    <col min="10759" max="10759" width="28.28515625" style="10" customWidth="1"/>
    <col min="10760" max="11002" width="9.140625" style="10"/>
    <col min="11003" max="11003" width="6.5703125" style="10" customWidth="1"/>
    <col min="11004" max="11004" width="12.85546875" style="10" customWidth="1"/>
    <col min="11005" max="11005" width="13.7109375" style="10" customWidth="1"/>
    <col min="11006" max="11006" width="25.7109375" style="10" customWidth="1"/>
    <col min="11007" max="11007" width="35.140625" style="10" customWidth="1"/>
    <col min="11008" max="11008" width="13.5703125" style="10" customWidth="1"/>
    <col min="11009" max="11009" width="17.7109375" style="10" customWidth="1"/>
    <col min="11010" max="11011" width="19" style="10" customWidth="1"/>
    <col min="11012" max="11012" width="13.85546875" style="10" customWidth="1"/>
    <col min="11013" max="11013" width="22" style="10" customWidth="1"/>
    <col min="11014" max="11014" width="24.42578125" style="10" customWidth="1"/>
    <col min="11015" max="11015" width="28.28515625" style="10" customWidth="1"/>
    <col min="11016" max="11258" width="9.140625" style="10"/>
    <col min="11259" max="11259" width="6.5703125" style="10" customWidth="1"/>
    <col min="11260" max="11260" width="12.85546875" style="10" customWidth="1"/>
    <col min="11261" max="11261" width="13.7109375" style="10" customWidth="1"/>
    <col min="11262" max="11262" width="25.7109375" style="10" customWidth="1"/>
    <col min="11263" max="11263" width="35.140625" style="10" customWidth="1"/>
    <col min="11264" max="11264" width="13.5703125" style="10" customWidth="1"/>
    <col min="11265" max="11265" width="17.7109375" style="10" customWidth="1"/>
    <col min="11266" max="11267" width="19" style="10" customWidth="1"/>
    <col min="11268" max="11268" width="13.85546875" style="10" customWidth="1"/>
    <col min="11269" max="11269" width="22" style="10" customWidth="1"/>
    <col min="11270" max="11270" width="24.42578125" style="10" customWidth="1"/>
    <col min="11271" max="11271" width="28.28515625" style="10" customWidth="1"/>
    <col min="11272" max="11514" width="9.140625" style="10"/>
    <col min="11515" max="11515" width="6.5703125" style="10" customWidth="1"/>
    <col min="11516" max="11516" width="12.85546875" style="10" customWidth="1"/>
    <col min="11517" max="11517" width="13.7109375" style="10" customWidth="1"/>
    <col min="11518" max="11518" width="25.7109375" style="10" customWidth="1"/>
    <col min="11519" max="11519" width="35.140625" style="10" customWidth="1"/>
    <col min="11520" max="11520" width="13.5703125" style="10" customWidth="1"/>
    <col min="11521" max="11521" width="17.7109375" style="10" customWidth="1"/>
    <col min="11522" max="11523" width="19" style="10" customWidth="1"/>
    <col min="11524" max="11524" width="13.85546875" style="10" customWidth="1"/>
    <col min="11525" max="11525" width="22" style="10" customWidth="1"/>
    <col min="11526" max="11526" width="24.42578125" style="10" customWidth="1"/>
    <col min="11527" max="11527" width="28.28515625" style="10" customWidth="1"/>
    <col min="11528" max="11770" width="9.140625" style="10"/>
    <col min="11771" max="11771" width="6.5703125" style="10" customWidth="1"/>
    <col min="11772" max="11772" width="12.85546875" style="10" customWidth="1"/>
    <col min="11773" max="11773" width="13.7109375" style="10" customWidth="1"/>
    <col min="11774" max="11774" width="25.7109375" style="10" customWidth="1"/>
    <col min="11775" max="11775" width="35.140625" style="10" customWidth="1"/>
    <col min="11776" max="11776" width="13.5703125" style="10" customWidth="1"/>
    <col min="11777" max="11777" width="17.7109375" style="10" customWidth="1"/>
    <col min="11778" max="11779" width="19" style="10" customWidth="1"/>
    <col min="11780" max="11780" width="13.85546875" style="10" customWidth="1"/>
    <col min="11781" max="11781" width="22" style="10" customWidth="1"/>
    <col min="11782" max="11782" width="24.42578125" style="10" customWidth="1"/>
    <col min="11783" max="11783" width="28.28515625" style="10" customWidth="1"/>
    <col min="11784" max="12026" width="9.140625" style="10"/>
    <col min="12027" max="12027" width="6.5703125" style="10" customWidth="1"/>
    <col min="12028" max="12028" width="12.85546875" style="10" customWidth="1"/>
    <col min="12029" max="12029" width="13.7109375" style="10" customWidth="1"/>
    <col min="12030" max="12030" width="25.7109375" style="10" customWidth="1"/>
    <col min="12031" max="12031" width="35.140625" style="10" customWidth="1"/>
    <col min="12032" max="12032" width="13.5703125" style="10" customWidth="1"/>
    <col min="12033" max="12033" width="17.7109375" style="10" customWidth="1"/>
    <col min="12034" max="12035" width="19" style="10" customWidth="1"/>
    <col min="12036" max="12036" width="13.85546875" style="10" customWidth="1"/>
    <col min="12037" max="12037" width="22" style="10" customWidth="1"/>
    <col min="12038" max="12038" width="24.42578125" style="10" customWidth="1"/>
    <col min="12039" max="12039" width="28.28515625" style="10" customWidth="1"/>
    <col min="12040" max="12282" width="9.140625" style="10"/>
    <col min="12283" max="12283" width="6.5703125" style="10" customWidth="1"/>
    <col min="12284" max="12284" width="12.85546875" style="10" customWidth="1"/>
    <col min="12285" max="12285" width="13.7109375" style="10" customWidth="1"/>
    <col min="12286" max="12286" width="25.7109375" style="10" customWidth="1"/>
    <col min="12287" max="12287" width="35.140625" style="10" customWidth="1"/>
    <col min="12288" max="12288" width="13.5703125" style="10" customWidth="1"/>
    <col min="12289" max="12289" width="17.7109375" style="10" customWidth="1"/>
    <col min="12290" max="12291" width="19" style="10" customWidth="1"/>
    <col min="12292" max="12292" width="13.85546875" style="10" customWidth="1"/>
    <col min="12293" max="12293" width="22" style="10" customWidth="1"/>
    <col min="12294" max="12294" width="24.42578125" style="10" customWidth="1"/>
    <col min="12295" max="12295" width="28.28515625" style="10" customWidth="1"/>
    <col min="12296" max="12538" width="9.140625" style="10"/>
    <col min="12539" max="12539" width="6.5703125" style="10" customWidth="1"/>
    <col min="12540" max="12540" width="12.85546875" style="10" customWidth="1"/>
    <col min="12541" max="12541" width="13.7109375" style="10" customWidth="1"/>
    <col min="12542" max="12542" width="25.7109375" style="10" customWidth="1"/>
    <col min="12543" max="12543" width="35.140625" style="10" customWidth="1"/>
    <col min="12544" max="12544" width="13.5703125" style="10" customWidth="1"/>
    <col min="12545" max="12545" width="17.7109375" style="10" customWidth="1"/>
    <col min="12546" max="12547" width="19" style="10" customWidth="1"/>
    <col min="12548" max="12548" width="13.85546875" style="10" customWidth="1"/>
    <col min="12549" max="12549" width="22" style="10" customWidth="1"/>
    <col min="12550" max="12550" width="24.42578125" style="10" customWidth="1"/>
    <col min="12551" max="12551" width="28.28515625" style="10" customWidth="1"/>
    <col min="12552" max="12794" width="9.140625" style="10"/>
    <col min="12795" max="12795" width="6.5703125" style="10" customWidth="1"/>
    <col min="12796" max="12796" width="12.85546875" style="10" customWidth="1"/>
    <col min="12797" max="12797" width="13.7109375" style="10" customWidth="1"/>
    <col min="12798" max="12798" width="25.7109375" style="10" customWidth="1"/>
    <col min="12799" max="12799" width="35.140625" style="10" customWidth="1"/>
    <col min="12800" max="12800" width="13.5703125" style="10" customWidth="1"/>
    <col min="12801" max="12801" width="17.7109375" style="10" customWidth="1"/>
    <col min="12802" max="12803" width="19" style="10" customWidth="1"/>
    <col min="12804" max="12804" width="13.85546875" style="10" customWidth="1"/>
    <col min="12805" max="12805" width="22" style="10" customWidth="1"/>
    <col min="12806" max="12806" width="24.42578125" style="10" customWidth="1"/>
    <col min="12807" max="12807" width="28.28515625" style="10" customWidth="1"/>
    <col min="12808" max="13050" width="9.140625" style="10"/>
    <col min="13051" max="13051" width="6.5703125" style="10" customWidth="1"/>
    <col min="13052" max="13052" width="12.85546875" style="10" customWidth="1"/>
    <col min="13053" max="13053" width="13.7109375" style="10" customWidth="1"/>
    <col min="13054" max="13054" width="25.7109375" style="10" customWidth="1"/>
    <col min="13055" max="13055" width="35.140625" style="10" customWidth="1"/>
    <col min="13056" max="13056" width="13.5703125" style="10" customWidth="1"/>
    <col min="13057" max="13057" width="17.7109375" style="10" customWidth="1"/>
    <col min="13058" max="13059" width="19" style="10" customWidth="1"/>
    <col min="13060" max="13060" width="13.85546875" style="10" customWidth="1"/>
    <col min="13061" max="13061" width="22" style="10" customWidth="1"/>
    <col min="13062" max="13062" width="24.42578125" style="10" customWidth="1"/>
    <col min="13063" max="13063" width="28.28515625" style="10" customWidth="1"/>
    <col min="13064" max="13306" width="9.140625" style="10"/>
    <col min="13307" max="13307" width="6.5703125" style="10" customWidth="1"/>
    <col min="13308" max="13308" width="12.85546875" style="10" customWidth="1"/>
    <col min="13309" max="13309" width="13.7109375" style="10" customWidth="1"/>
    <col min="13310" max="13310" width="25.7109375" style="10" customWidth="1"/>
    <col min="13311" max="13311" width="35.140625" style="10" customWidth="1"/>
    <col min="13312" max="13312" width="13.5703125" style="10" customWidth="1"/>
    <col min="13313" max="13313" width="17.7109375" style="10" customWidth="1"/>
    <col min="13314" max="13315" width="19" style="10" customWidth="1"/>
    <col min="13316" max="13316" width="13.85546875" style="10" customWidth="1"/>
    <col min="13317" max="13317" width="22" style="10" customWidth="1"/>
    <col min="13318" max="13318" width="24.42578125" style="10" customWidth="1"/>
    <col min="13319" max="13319" width="28.28515625" style="10" customWidth="1"/>
    <col min="13320" max="13562" width="9.140625" style="10"/>
    <col min="13563" max="13563" width="6.5703125" style="10" customWidth="1"/>
    <col min="13564" max="13564" width="12.85546875" style="10" customWidth="1"/>
    <col min="13565" max="13565" width="13.7109375" style="10" customWidth="1"/>
    <col min="13566" max="13566" width="25.7109375" style="10" customWidth="1"/>
    <col min="13567" max="13567" width="35.140625" style="10" customWidth="1"/>
    <col min="13568" max="13568" width="13.5703125" style="10" customWidth="1"/>
    <col min="13569" max="13569" width="17.7109375" style="10" customWidth="1"/>
    <col min="13570" max="13571" width="19" style="10" customWidth="1"/>
    <col min="13572" max="13572" width="13.85546875" style="10" customWidth="1"/>
    <col min="13573" max="13573" width="22" style="10" customWidth="1"/>
    <col min="13574" max="13574" width="24.42578125" style="10" customWidth="1"/>
    <col min="13575" max="13575" width="28.28515625" style="10" customWidth="1"/>
    <col min="13576" max="13818" width="9.140625" style="10"/>
    <col min="13819" max="13819" width="6.5703125" style="10" customWidth="1"/>
    <col min="13820" max="13820" width="12.85546875" style="10" customWidth="1"/>
    <col min="13821" max="13821" width="13.7109375" style="10" customWidth="1"/>
    <col min="13822" max="13822" width="25.7109375" style="10" customWidth="1"/>
    <col min="13823" max="13823" width="35.140625" style="10" customWidth="1"/>
    <col min="13824" max="13824" width="13.5703125" style="10" customWidth="1"/>
    <col min="13825" max="13825" width="17.7109375" style="10" customWidth="1"/>
    <col min="13826" max="13827" width="19" style="10" customWidth="1"/>
    <col min="13828" max="13828" width="13.85546875" style="10" customWidth="1"/>
    <col min="13829" max="13829" width="22" style="10" customWidth="1"/>
    <col min="13830" max="13830" width="24.42578125" style="10" customWidth="1"/>
    <col min="13831" max="13831" width="28.28515625" style="10" customWidth="1"/>
    <col min="13832" max="14074" width="9.140625" style="10"/>
    <col min="14075" max="14075" width="6.5703125" style="10" customWidth="1"/>
    <col min="14076" max="14076" width="12.85546875" style="10" customWidth="1"/>
    <col min="14077" max="14077" width="13.7109375" style="10" customWidth="1"/>
    <col min="14078" max="14078" width="25.7109375" style="10" customWidth="1"/>
    <col min="14079" max="14079" width="35.140625" style="10" customWidth="1"/>
    <col min="14080" max="14080" width="13.5703125" style="10" customWidth="1"/>
    <col min="14081" max="14081" width="17.7109375" style="10" customWidth="1"/>
    <col min="14082" max="14083" width="19" style="10" customWidth="1"/>
    <col min="14084" max="14084" width="13.85546875" style="10" customWidth="1"/>
    <col min="14085" max="14085" width="22" style="10" customWidth="1"/>
    <col min="14086" max="14086" width="24.42578125" style="10" customWidth="1"/>
    <col min="14087" max="14087" width="28.28515625" style="10" customWidth="1"/>
    <col min="14088" max="14330" width="9.140625" style="10"/>
    <col min="14331" max="14331" width="6.5703125" style="10" customWidth="1"/>
    <col min="14332" max="14332" width="12.85546875" style="10" customWidth="1"/>
    <col min="14333" max="14333" width="13.7109375" style="10" customWidth="1"/>
    <col min="14334" max="14334" width="25.7109375" style="10" customWidth="1"/>
    <col min="14335" max="14335" width="35.140625" style="10" customWidth="1"/>
    <col min="14336" max="14336" width="13.5703125" style="10" customWidth="1"/>
    <col min="14337" max="14337" width="17.7109375" style="10" customWidth="1"/>
    <col min="14338" max="14339" width="19" style="10" customWidth="1"/>
    <col min="14340" max="14340" width="13.85546875" style="10" customWidth="1"/>
    <col min="14341" max="14341" width="22" style="10" customWidth="1"/>
    <col min="14342" max="14342" width="24.42578125" style="10" customWidth="1"/>
    <col min="14343" max="14343" width="28.28515625" style="10" customWidth="1"/>
    <col min="14344" max="14586" width="9.140625" style="10"/>
    <col min="14587" max="14587" width="6.5703125" style="10" customWidth="1"/>
    <col min="14588" max="14588" width="12.85546875" style="10" customWidth="1"/>
    <col min="14589" max="14589" width="13.7109375" style="10" customWidth="1"/>
    <col min="14590" max="14590" width="25.7109375" style="10" customWidth="1"/>
    <col min="14591" max="14591" width="35.140625" style="10" customWidth="1"/>
    <col min="14592" max="14592" width="13.5703125" style="10" customWidth="1"/>
    <col min="14593" max="14593" width="17.7109375" style="10" customWidth="1"/>
    <col min="14594" max="14595" width="19" style="10" customWidth="1"/>
    <col min="14596" max="14596" width="13.85546875" style="10" customWidth="1"/>
    <col min="14597" max="14597" width="22" style="10" customWidth="1"/>
    <col min="14598" max="14598" width="24.42578125" style="10" customWidth="1"/>
    <col min="14599" max="14599" width="28.28515625" style="10" customWidth="1"/>
    <col min="14600" max="14842" width="9.140625" style="10"/>
    <col min="14843" max="14843" width="6.5703125" style="10" customWidth="1"/>
    <col min="14844" max="14844" width="12.85546875" style="10" customWidth="1"/>
    <col min="14845" max="14845" width="13.7109375" style="10" customWidth="1"/>
    <col min="14846" max="14846" width="25.7109375" style="10" customWidth="1"/>
    <col min="14847" max="14847" width="35.140625" style="10" customWidth="1"/>
    <col min="14848" max="14848" width="13.5703125" style="10" customWidth="1"/>
    <col min="14849" max="14849" width="17.7109375" style="10" customWidth="1"/>
    <col min="14850" max="14851" width="19" style="10" customWidth="1"/>
    <col min="14852" max="14852" width="13.85546875" style="10" customWidth="1"/>
    <col min="14853" max="14853" width="22" style="10" customWidth="1"/>
    <col min="14854" max="14854" width="24.42578125" style="10" customWidth="1"/>
    <col min="14855" max="14855" width="28.28515625" style="10" customWidth="1"/>
    <col min="14856" max="15098" width="9.140625" style="10"/>
    <col min="15099" max="15099" width="6.5703125" style="10" customWidth="1"/>
    <col min="15100" max="15100" width="12.85546875" style="10" customWidth="1"/>
    <col min="15101" max="15101" width="13.7109375" style="10" customWidth="1"/>
    <col min="15102" max="15102" width="25.7109375" style="10" customWidth="1"/>
    <col min="15103" max="15103" width="35.140625" style="10" customWidth="1"/>
    <col min="15104" max="15104" width="13.5703125" style="10" customWidth="1"/>
    <col min="15105" max="15105" width="17.7109375" style="10" customWidth="1"/>
    <col min="15106" max="15107" width="19" style="10" customWidth="1"/>
    <col min="15108" max="15108" width="13.85546875" style="10" customWidth="1"/>
    <col min="15109" max="15109" width="22" style="10" customWidth="1"/>
    <col min="15110" max="15110" width="24.42578125" style="10" customWidth="1"/>
    <col min="15111" max="15111" width="28.28515625" style="10" customWidth="1"/>
    <col min="15112" max="15354" width="9.140625" style="10"/>
    <col min="15355" max="15355" width="6.5703125" style="10" customWidth="1"/>
    <col min="15356" max="15356" width="12.85546875" style="10" customWidth="1"/>
    <col min="15357" max="15357" width="13.7109375" style="10" customWidth="1"/>
    <col min="15358" max="15358" width="25.7109375" style="10" customWidth="1"/>
    <col min="15359" max="15359" width="35.140625" style="10" customWidth="1"/>
    <col min="15360" max="15360" width="13.5703125" style="10" customWidth="1"/>
    <col min="15361" max="15361" width="17.7109375" style="10" customWidth="1"/>
    <col min="15362" max="15363" width="19" style="10" customWidth="1"/>
    <col min="15364" max="15364" width="13.85546875" style="10" customWidth="1"/>
    <col min="15365" max="15365" width="22" style="10" customWidth="1"/>
    <col min="15366" max="15366" width="24.42578125" style="10" customWidth="1"/>
    <col min="15367" max="15367" width="28.28515625" style="10" customWidth="1"/>
    <col min="15368" max="15610" width="9.140625" style="10"/>
    <col min="15611" max="15611" width="6.5703125" style="10" customWidth="1"/>
    <col min="15612" max="15612" width="12.85546875" style="10" customWidth="1"/>
    <col min="15613" max="15613" width="13.7109375" style="10" customWidth="1"/>
    <col min="15614" max="15614" width="25.7109375" style="10" customWidth="1"/>
    <col min="15615" max="15615" width="35.140625" style="10" customWidth="1"/>
    <col min="15616" max="15616" width="13.5703125" style="10" customWidth="1"/>
    <col min="15617" max="15617" width="17.7109375" style="10" customWidth="1"/>
    <col min="15618" max="15619" width="19" style="10" customWidth="1"/>
    <col min="15620" max="15620" width="13.85546875" style="10" customWidth="1"/>
    <col min="15621" max="15621" width="22" style="10" customWidth="1"/>
    <col min="15622" max="15622" width="24.42578125" style="10" customWidth="1"/>
    <col min="15623" max="15623" width="28.28515625" style="10" customWidth="1"/>
    <col min="15624" max="15866" width="9.140625" style="10"/>
    <col min="15867" max="15867" width="6.5703125" style="10" customWidth="1"/>
    <col min="15868" max="15868" width="12.85546875" style="10" customWidth="1"/>
    <col min="15869" max="15869" width="13.7109375" style="10" customWidth="1"/>
    <col min="15870" max="15870" width="25.7109375" style="10" customWidth="1"/>
    <col min="15871" max="15871" width="35.140625" style="10" customWidth="1"/>
    <col min="15872" max="15872" width="13.5703125" style="10" customWidth="1"/>
    <col min="15873" max="15873" width="17.7109375" style="10" customWidth="1"/>
    <col min="15874" max="15875" width="19" style="10" customWidth="1"/>
    <col min="15876" max="15876" width="13.85546875" style="10" customWidth="1"/>
    <col min="15877" max="15877" width="22" style="10" customWidth="1"/>
    <col min="15878" max="15878" width="24.42578125" style="10" customWidth="1"/>
    <col min="15879" max="15879" width="28.28515625" style="10" customWidth="1"/>
    <col min="15880" max="16122" width="9.140625" style="10"/>
    <col min="16123" max="16123" width="6.5703125" style="10" customWidth="1"/>
    <col min="16124" max="16124" width="12.85546875" style="10" customWidth="1"/>
    <col min="16125" max="16125" width="13.7109375" style="10" customWidth="1"/>
    <col min="16126" max="16126" width="25.7109375" style="10" customWidth="1"/>
    <col min="16127" max="16127" width="35.140625" style="10" customWidth="1"/>
    <col min="16128" max="16128" width="13.5703125" style="10" customWidth="1"/>
    <col min="16129" max="16129" width="17.7109375" style="10" customWidth="1"/>
    <col min="16130" max="16131" width="19" style="10" customWidth="1"/>
    <col min="16132" max="16132" width="13.85546875" style="10" customWidth="1"/>
    <col min="16133" max="16133" width="22" style="10" customWidth="1"/>
    <col min="16134" max="16134" width="24.42578125" style="10" customWidth="1"/>
    <col min="16135" max="16135" width="28.28515625" style="10" customWidth="1"/>
    <col min="16136" max="16384" width="9.140625" style="10"/>
  </cols>
  <sheetData>
    <row r="1" spans="1:7">
      <c r="A1" s="49"/>
      <c r="B1" s="49"/>
    </row>
    <row r="2" spans="1:7">
      <c r="A2" s="50" t="s">
        <v>0</v>
      </c>
      <c r="B2" s="50"/>
      <c r="C2" s="37"/>
      <c r="D2" s="9"/>
    </row>
    <row r="3" spans="1:7" ht="22.5" customHeight="1">
      <c r="A3" s="50" t="s">
        <v>1</v>
      </c>
      <c r="B3" s="50"/>
      <c r="C3" s="37"/>
      <c r="D3" s="9"/>
    </row>
    <row r="4" spans="1:7" ht="21.75" customHeight="1">
      <c r="A4" s="50" t="s">
        <v>3</v>
      </c>
      <c r="B4" s="50"/>
      <c r="C4" s="37"/>
      <c r="D4" s="9"/>
    </row>
    <row r="5" spans="1:7" ht="24" customHeight="1" thickBot="1">
      <c r="A5" s="50"/>
      <c r="B5" s="50"/>
      <c r="C5" s="37"/>
      <c r="D5" s="9" t="s">
        <v>30</v>
      </c>
      <c r="E5" s="11"/>
    </row>
    <row r="6" spans="1:7" s="13" customFormat="1" ht="82.5">
      <c r="A6" s="44" t="s">
        <v>4</v>
      </c>
      <c r="B6" s="5" t="s">
        <v>5</v>
      </c>
      <c r="C6" s="6" t="s">
        <v>6</v>
      </c>
      <c r="D6" s="6" t="s">
        <v>2</v>
      </c>
      <c r="E6" s="6" t="s">
        <v>7</v>
      </c>
      <c r="F6" s="7" t="s">
        <v>8</v>
      </c>
    </row>
    <row r="7" spans="1:7" s="15" customFormat="1" ht="48" customHeight="1">
      <c r="A7" s="45">
        <v>1</v>
      </c>
      <c r="B7" s="21">
        <v>43374</v>
      </c>
      <c r="C7" s="38">
        <v>1365</v>
      </c>
      <c r="D7" s="23" t="s">
        <v>31</v>
      </c>
      <c r="E7" s="22" t="s">
        <v>32</v>
      </c>
      <c r="F7" s="24">
        <f>366.9-0.44</f>
        <v>366.46</v>
      </c>
      <c r="G7" s="16"/>
    </row>
    <row r="8" spans="1:7" s="15" customFormat="1" ht="34.5" customHeight="1">
      <c r="A8" s="46">
        <f>+A7+1</f>
        <v>2</v>
      </c>
      <c r="B8" s="25">
        <v>43374</v>
      </c>
      <c r="C8" s="38">
        <v>1368</v>
      </c>
      <c r="D8" s="23" t="s">
        <v>12</v>
      </c>
      <c r="E8" s="22" t="s">
        <v>33</v>
      </c>
      <c r="F8" s="26">
        <v>552</v>
      </c>
      <c r="G8" s="16"/>
    </row>
    <row r="9" spans="1:7" s="15" customFormat="1" ht="32.25" customHeight="1">
      <c r="A9" s="46">
        <f t="shared" ref="A9:A72" si="0">+A8+1</f>
        <v>3</v>
      </c>
      <c r="B9" s="21">
        <v>43374</v>
      </c>
      <c r="C9" s="38">
        <v>1369</v>
      </c>
      <c r="D9" s="23" t="s">
        <v>12</v>
      </c>
      <c r="E9" s="22" t="s">
        <v>33</v>
      </c>
      <c r="F9" s="26">
        <v>552</v>
      </c>
      <c r="G9" s="16"/>
    </row>
    <row r="10" spans="1:7" s="15" customFormat="1" ht="42.75" customHeight="1">
      <c r="A10" s="46">
        <f t="shared" si="0"/>
        <v>4</v>
      </c>
      <c r="B10" s="25">
        <v>43375</v>
      </c>
      <c r="C10" s="38">
        <v>1376</v>
      </c>
      <c r="D10" s="23" t="s">
        <v>34</v>
      </c>
      <c r="E10" s="22" t="s">
        <v>35</v>
      </c>
      <c r="F10" s="26">
        <v>513.91</v>
      </c>
      <c r="G10" s="16"/>
    </row>
    <row r="11" spans="1:7" s="15" customFormat="1" ht="29.25" customHeight="1">
      <c r="A11" s="46">
        <f t="shared" si="0"/>
        <v>5</v>
      </c>
      <c r="B11" s="25">
        <v>43375</v>
      </c>
      <c r="C11" s="38">
        <v>1377</v>
      </c>
      <c r="D11" s="23" t="s">
        <v>12</v>
      </c>
      <c r="E11" s="22" t="s">
        <v>36</v>
      </c>
      <c r="F11" s="26">
        <v>552</v>
      </c>
      <c r="G11" s="16"/>
    </row>
    <row r="12" spans="1:7" s="15" customFormat="1" ht="41.25" customHeight="1">
      <c r="A12" s="46">
        <f t="shared" si="0"/>
        <v>6</v>
      </c>
      <c r="B12" s="25">
        <v>43375</v>
      </c>
      <c r="C12" s="38">
        <v>1378</v>
      </c>
      <c r="D12" s="23" t="s">
        <v>37</v>
      </c>
      <c r="E12" s="22" t="s">
        <v>38</v>
      </c>
      <c r="F12" s="26">
        <v>100</v>
      </c>
      <c r="G12" s="16"/>
    </row>
    <row r="13" spans="1:7" s="15" customFormat="1" ht="30" customHeight="1">
      <c r="A13" s="46">
        <f t="shared" si="0"/>
        <v>7</v>
      </c>
      <c r="B13" s="25">
        <v>43375</v>
      </c>
      <c r="C13" s="38">
        <v>2715</v>
      </c>
      <c r="D13" s="23" t="s">
        <v>18</v>
      </c>
      <c r="E13" s="22" t="s">
        <v>39</v>
      </c>
      <c r="F13" s="26">
        <v>1815.6</v>
      </c>
      <c r="G13" s="17"/>
    </row>
    <row r="14" spans="1:7" s="15" customFormat="1" ht="38.25" customHeight="1">
      <c r="A14" s="46">
        <f t="shared" si="0"/>
        <v>8</v>
      </c>
      <c r="B14" s="25">
        <v>43375</v>
      </c>
      <c r="C14" s="38">
        <v>2777</v>
      </c>
      <c r="D14" s="23" t="s">
        <v>22</v>
      </c>
      <c r="E14" s="22" t="s">
        <v>40</v>
      </c>
      <c r="F14" s="26">
        <v>793</v>
      </c>
    </row>
    <row r="15" spans="1:7" s="15" customFormat="1" ht="29.25" customHeight="1">
      <c r="A15" s="46">
        <f t="shared" si="0"/>
        <v>9</v>
      </c>
      <c r="B15" s="25">
        <v>43376</v>
      </c>
      <c r="C15" s="38">
        <v>2717</v>
      </c>
      <c r="D15" s="23" t="s">
        <v>9</v>
      </c>
      <c r="E15" s="22" t="s">
        <v>41</v>
      </c>
      <c r="F15" s="26">
        <v>65</v>
      </c>
    </row>
    <row r="16" spans="1:7" s="15" customFormat="1" ht="45" customHeight="1">
      <c r="A16" s="46">
        <f t="shared" si="0"/>
        <v>10</v>
      </c>
      <c r="B16" s="25">
        <v>43377</v>
      </c>
      <c r="C16" s="38">
        <v>2757</v>
      </c>
      <c r="D16" s="23" t="s">
        <v>42</v>
      </c>
      <c r="E16" s="22" t="s">
        <v>43</v>
      </c>
      <c r="F16" s="26">
        <v>74.97</v>
      </c>
    </row>
    <row r="17" spans="1:8" s="15" customFormat="1" ht="46.5" customHeight="1">
      <c r="A17" s="46">
        <f t="shared" si="0"/>
        <v>11</v>
      </c>
      <c r="B17" s="25">
        <v>43377</v>
      </c>
      <c r="C17" s="38">
        <v>2850</v>
      </c>
      <c r="D17" s="23" t="s">
        <v>12</v>
      </c>
      <c r="E17" s="22" t="s">
        <v>44</v>
      </c>
      <c r="F17" s="26">
        <v>1250</v>
      </c>
      <c r="G17" s="16"/>
    </row>
    <row r="18" spans="1:8" s="15" customFormat="1" ht="48.75" customHeight="1">
      <c r="A18" s="46">
        <f t="shared" si="0"/>
        <v>12</v>
      </c>
      <c r="B18" s="25">
        <v>43377</v>
      </c>
      <c r="C18" s="38">
        <v>2852</v>
      </c>
      <c r="D18" s="23" t="s">
        <v>12</v>
      </c>
      <c r="E18" s="22" t="s">
        <v>45</v>
      </c>
      <c r="F18" s="26">
        <v>1058</v>
      </c>
      <c r="G18" s="16"/>
    </row>
    <row r="19" spans="1:8" s="15" customFormat="1" ht="54.75" customHeight="1">
      <c r="A19" s="46">
        <f t="shared" si="0"/>
        <v>13</v>
      </c>
      <c r="B19" s="25">
        <v>43377</v>
      </c>
      <c r="C19" s="38">
        <v>2854</v>
      </c>
      <c r="D19" s="23" t="s">
        <v>12</v>
      </c>
      <c r="E19" s="22" t="s">
        <v>46</v>
      </c>
      <c r="F19" s="26">
        <v>1200</v>
      </c>
      <c r="G19" s="16"/>
    </row>
    <row r="20" spans="1:8" s="15" customFormat="1" ht="46.5" customHeight="1">
      <c r="A20" s="46">
        <f t="shared" si="0"/>
        <v>14</v>
      </c>
      <c r="B20" s="25">
        <v>43377</v>
      </c>
      <c r="C20" s="38">
        <v>2856</v>
      </c>
      <c r="D20" s="23" t="s">
        <v>12</v>
      </c>
      <c r="E20" s="22" t="s">
        <v>47</v>
      </c>
      <c r="F20" s="26">
        <v>1260</v>
      </c>
      <c r="G20" s="16"/>
    </row>
    <row r="21" spans="1:8" s="15" customFormat="1" ht="43.5" customHeight="1">
      <c r="A21" s="46">
        <f t="shared" si="0"/>
        <v>15</v>
      </c>
      <c r="B21" s="25">
        <v>43377</v>
      </c>
      <c r="C21" s="38">
        <v>2859</v>
      </c>
      <c r="D21" s="23" t="s">
        <v>48</v>
      </c>
      <c r="E21" s="22" t="s">
        <v>49</v>
      </c>
      <c r="F21" s="26">
        <v>300</v>
      </c>
    </row>
    <row r="22" spans="1:8" s="15" customFormat="1" ht="38.25" customHeight="1">
      <c r="A22" s="46">
        <f t="shared" si="0"/>
        <v>16</v>
      </c>
      <c r="B22" s="25">
        <v>43378</v>
      </c>
      <c r="C22" s="38">
        <v>1395</v>
      </c>
      <c r="D22" s="23" t="s">
        <v>12</v>
      </c>
      <c r="E22" s="22" t="s">
        <v>50</v>
      </c>
      <c r="F22" s="26">
        <v>174.05</v>
      </c>
      <c r="G22" s="16"/>
    </row>
    <row r="23" spans="1:8" s="15" customFormat="1" ht="39.75" customHeight="1">
      <c r="A23" s="46">
        <f t="shared" si="0"/>
        <v>17</v>
      </c>
      <c r="B23" s="25">
        <v>43378</v>
      </c>
      <c r="C23" s="38">
        <v>1397</v>
      </c>
      <c r="D23" s="23" t="s">
        <v>15</v>
      </c>
      <c r="E23" s="22" t="s">
        <v>51</v>
      </c>
      <c r="F23" s="26">
        <v>145.69999999999999</v>
      </c>
      <c r="G23" s="16"/>
    </row>
    <row r="24" spans="1:8" s="15" customFormat="1" ht="29.25" customHeight="1">
      <c r="A24" s="46">
        <f t="shared" si="0"/>
        <v>18</v>
      </c>
      <c r="B24" s="25">
        <v>43378</v>
      </c>
      <c r="C24" s="38">
        <v>1399</v>
      </c>
      <c r="D24" s="23" t="s">
        <v>52</v>
      </c>
      <c r="E24" s="22" t="s">
        <v>221</v>
      </c>
      <c r="F24" s="26">
        <v>500</v>
      </c>
      <c r="G24" s="18"/>
    </row>
    <row r="25" spans="1:8" s="15" customFormat="1" ht="30" customHeight="1">
      <c r="A25" s="46">
        <f t="shared" si="0"/>
        <v>19</v>
      </c>
      <c r="B25" s="25">
        <v>43378</v>
      </c>
      <c r="C25" s="38">
        <v>2863</v>
      </c>
      <c r="D25" s="23" t="s">
        <v>53</v>
      </c>
      <c r="E25" s="22" t="s">
        <v>54</v>
      </c>
      <c r="F25" s="26">
        <v>2352.6410000000001</v>
      </c>
    </row>
    <row r="26" spans="1:8" s="15" customFormat="1" ht="40.5" customHeight="1">
      <c r="A26" s="46">
        <f t="shared" si="0"/>
        <v>20</v>
      </c>
      <c r="B26" s="25">
        <v>43378</v>
      </c>
      <c r="C26" s="38">
        <v>2895</v>
      </c>
      <c r="D26" s="23" t="s">
        <v>15</v>
      </c>
      <c r="E26" s="22" t="s">
        <v>55</v>
      </c>
      <c r="F26" s="26">
        <v>145.69999999999999</v>
      </c>
      <c r="G26" s="16"/>
    </row>
    <row r="27" spans="1:8" s="15" customFormat="1" ht="41.25" customHeight="1">
      <c r="A27" s="46">
        <f t="shared" si="0"/>
        <v>21</v>
      </c>
      <c r="B27" s="25">
        <v>43381</v>
      </c>
      <c r="C27" s="38">
        <v>1325</v>
      </c>
      <c r="D27" s="23" t="s">
        <v>15</v>
      </c>
      <c r="E27" s="22" t="s">
        <v>56</v>
      </c>
      <c r="F27" s="26">
        <v>3.5</v>
      </c>
      <c r="G27" s="16"/>
      <c r="H27" s="16"/>
    </row>
    <row r="28" spans="1:8" s="15" customFormat="1" ht="27.75" customHeight="1">
      <c r="A28" s="46">
        <f t="shared" si="0"/>
        <v>22</v>
      </c>
      <c r="B28" s="25">
        <v>43381</v>
      </c>
      <c r="C28" s="38">
        <v>1326</v>
      </c>
      <c r="D28" s="23" t="s">
        <v>15</v>
      </c>
      <c r="E28" s="22" t="s">
        <v>56</v>
      </c>
      <c r="F28" s="26">
        <v>3.5</v>
      </c>
      <c r="H28" s="16"/>
    </row>
    <row r="29" spans="1:8" s="15" customFormat="1" ht="42" customHeight="1">
      <c r="A29" s="46">
        <f t="shared" si="0"/>
        <v>23</v>
      </c>
      <c r="B29" s="25">
        <v>43381</v>
      </c>
      <c r="C29" s="38">
        <v>1327</v>
      </c>
      <c r="D29" s="23" t="s">
        <v>15</v>
      </c>
      <c r="E29" s="22" t="s">
        <v>56</v>
      </c>
      <c r="F29" s="26">
        <v>3.5</v>
      </c>
      <c r="H29" s="16"/>
    </row>
    <row r="30" spans="1:8" s="15" customFormat="1" ht="39.75" customHeight="1">
      <c r="A30" s="46">
        <f t="shared" si="0"/>
        <v>24</v>
      </c>
      <c r="B30" s="25">
        <v>43381</v>
      </c>
      <c r="C30" s="38">
        <v>1328</v>
      </c>
      <c r="D30" s="23" t="s">
        <v>15</v>
      </c>
      <c r="E30" s="22" t="s">
        <v>56</v>
      </c>
      <c r="F30" s="26">
        <v>3.5</v>
      </c>
      <c r="H30" s="16"/>
    </row>
    <row r="31" spans="1:8" s="15" customFormat="1" ht="46.5" customHeight="1">
      <c r="A31" s="46">
        <f t="shared" si="0"/>
        <v>25</v>
      </c>
      <c r="B31" s="25">
        <v>43381</v>
      </c>
      <c r="C31" s="38">
        <v>1329</v>
      </c>
      <c r="D31" s="23" t="s">
        <v>15</v>
      </c>
      <c r="E31" s="22" t="s">
        <v>56</v>
      </c>
      <c r="F31" s="26">
        <v>3.5</v>
      </c>
      <c r="H31" s="16"/>
    </row>
    <row r="32" spans="1:8" s="15" customFormat="1" ht="47.25" customHeight="1">
      <c r="A32" s="46">
        <f t="shared" si="0"/>
        <v>26</v>
      </c>
      <c r="B32" s="25">
        <v>43381</v>
      </c>
      <c r="C32" s="38">
        <v>1335</v>
      </c>
      <c r="D32" s="23" t="s">
        <v>15</v>
      </c>
      <c r="E32" s="22" t="s">
        <v>56</v>
      </c>
      <c r="F32" s="26">
        <v>7.5</v>
      </c>
      <c r="G32" s="16"/>
      <c r="H32" s="16"/>
    </row>
    <row r="33" spans="1:8" s="15" customFormat="1" ht="45.75" customHeight="1">
      <c r="A33" s="46">
        <f t="shared" si="0"/>
        <v>27</v>
      </c>
      <c r="B33" s="25">
        <v>43381</v>
      </c>
      <c r="C33" s="38">
        <v>1401</v>
      </c>
      <c r="D33" s="23" t="s">
        <v>15</v>
      </c>
      <c r="E33" s="22" t="s">
        <v>57</v>
      </c>
      <c r="F33" s="26">
        <v>19</v>
      </c>
      <c r="G33" s="16"/>
      <c r="H33" s="16"/>
    </row>
    <row r="34" spans="1:8" s="15" customFormat="1" ht="45" customHeight="1">
      <c r="A34" s="46">
        <f t="shared" si="0"/>
        <v>28</v>
      </c>
      <c r="B34" s="25">
        <v>43381</v>
      </c>
      <c r="C34" s="38">
        <v>1402</v>
      </c>
      <c r="D34" s="23" t="s">
        <v>15</v>
      </c>
      <c r="E34" s="22" t="s">
        <v>57</v>
      </c>
      <c r="F34" s="26">
        <v>19</v>
      </c>
      <c r="G34" s="16"/>
    </row>
    <row r="35" spans="1:8" s="15" customFormat="1" ht="33" customHeight="1">
      <c r="A35" s="46">
        <f t="shared" si="0"/>
        <v>29</v>
      </c>
      <c r="B35" s="25">
        <v>43381</v>
      </c>
      <c r="C35" s="38">
        <v>1406</v>
      </c>
      <c r="D35" s="23" t="s">
        <v>37</v>
      </c>
      <c r="E35" s="22" t="s">
        <v>58</v>
      </c>
      <c r="F35" s="26">
        <v>100</v>
      </c>
      <c r="G35" s="16"/>
    </row>
    <row r="36" spans="1:8" s="15" customFormat="1" ht="54.75" customHeight="1">
      <c r="A36" s="46">
        <f t="shared" si="0"/>
        <v>30</v>
      </c>
      <c r="B36" s="25">
        <v>43382</v>
      </c>
      <c r="C36" s="38">
        <v>2975</v>
      </c>
      <c r="D36" s="23" t="s">
        <v>59</v>
      </c>
      <c r="E36" s="22" t="s">
        <v>60</v>
      </c>
      <c r="F36" s="26">
        <v>-100</v>
      </c>
      <c r="G36" s="16"/>
    </row>
    <row r="37" spans="1:8" s="15" customFormat="1" ht="57.75" customHeight="1">
      <c r="A37" s="46">
        <f t="shared" si="0"/>
        <v>31</v>
      </c>
      <c r="B37" s="25">
        <v>43382</v>
      </c>
      <c r="C37" s="38">
        <v>3011</v>
      </c>
      <c r="D37" s="23" t="s">
        <v>15</v>
      </c>
      <c r="E37" s="22" t="s">
        <v>61</v>
      </c>
      <c r="F37" s="26">
        <v>3300</v>
      </c>
      <c r="G37" s="16"/>
    </row>
    <row r="38" spans="1:8" s="15" customFormat="1" ht="55.5" customHeight="1">
      <c r="A38" s="46">
        <f t="shared" si="0"/>
        <v>32</v>
      </c>
      <c r="B38" s="25">
        <v>43382</v>
      </c>
      <c r="C38" s="38">
        <v>3012</v>
      </c>
      <c r="D38" s="23" t="s">
        <v>15</v>
      </c>
      <c r="E38" s="22" t="s">
        <v>62</v>
      </c>
      <c r="F38" s="26">
        <v>2918</v>
      </c>
      <c r="G38" s="16"/>
    </row>
    <row r="39" spans="1:8" s="15" customFormat="1" ht="52.5" customHeight="1">
      <c r="A39" s="46">
        <f t="shared" si="0"/>
        <v>33</v>
      </c>
      <c r="B39" s="25">
        <v>43383</v>
      </c>
      <c r="C39" s="38">
        <v>3013</v>
      </c>
      <c r="D39" s="23" t="s">
        <v>15</v>
      </c>
      <c r="E39" s="22" t="s">
        <v>63</v>
      </c>
      <c r="F39" s="26">
        <v>2084.63</v>
      </c>
      <c r="G39" s="16"/>
    </row>
    <row r="40" spans="1:8" s="15" customFormat="1" ht="48.75" customHeight="1">
      <c r="A40" s="46">
        <f t="shared" si="0"/>
        <v>34</v>
      </c>
      <c r="B40" s="25">
        <v>43383</v>
      </c>
      <c r="C40" s="38">
        <v>3014</v>
      </c>
      <c r="D40" s="23" t="s">
        <v>64</v>
      </c>
      <c r="E40" s="22" t="s">
        <v>65</v>
      </c>
      <c r="F40" s="26">
        <v>1949</v>
      </c>
    </row>
    <row r="41" spans="1:8" s="15" customFormat="1" ht="30" customHeight="1">
      <c r="A41" s="46">
        <f t="shared" si="0"/>
        <v>35</v>
      </c>
      <c r="B41" s="25">
        <v>43383</v>
      </c>
      <c r="C41" s="38">
        <v>3010</v>
      </c>
      <c r="D41" s="23" t="s">
        <v>18</v>
      </c>
      <c r="E41" s="22" t="s">
        <v>66</v>
      </c>
      <c r="F41" s="26">
        <v>3706.32</v>
      </c>
    </row>
    <row r="42" spans="1:8" s="15" customFormat="1" ht="42.75" customHeight="1">
      <c r="A42" s="46">
        <f t="shared" si="0"/>
        <v>36</v>
      </c>
      <c r="B42" s="25">
        <v>43383</v>
      </c>
      <c r="C42" s="38">
        <v>3019</v>
      </c>
      <c r="D42" s="23" t="s">
        <v>67</v>
      </c>
      <c r="E42" s="22" t="s">
        <v>68</v>
      </c>
      <c r="F42" s="26">
        <v>4782.3</v>
      </c>
    </row>
    <row r="43" spans="1:8" s="16" customFormat="1" ht="64.5" customHeight="1">
      <c r="A43" s="46">
        <f t="shared" si="0"/>
        <v>37</v>
      </c>
      <c r="B43" s="4">
        <v>43383</v>
      </c>
      <c r="C43" s="36">
        <v>3020</v>
      </c>
      <c r="D43" s="35" t="s">
        <v>223</v>
      </c>
      <c r="E43" s="8" t="s">
        <v>222</v>
      </c>
      <c r="F43" s="14">
        <v>4800.41</v>
      </c>
    </row>
    <row r="44" spans="1:8" s="15" customFormat="1" ht="39" customHeight="1">
      <c r="A44" s="46">
        <f t="shared" si="0"/>
        <v>38</v>
      </c>
      <c r="B44" s="25">
        <v>43383</v>
      </c>
      <c r="C44" s="38">
        <v>3021</v>
      </c>
      <c r="D44" s="23" t="s">
        <v>22</v>
      </c>
      <c r="E44" s="22" t="s">
        <v>69</v>
      </c>
      <c r="F44" s="26">
        <v>793</v>
      </c>
    </row>
    <row r="45" spans="1:8" s="15" customFormat="1" ht="91.5" customHeight="1">
      <c r="A45" s="46">
        <f t="shared" si="0"/>
        <v>39</v>
      </c>
      <c r="B45" s="25">
        <v>43384</v>
      </c>
      <c r="C45" s="38">
        <v>5003</v>
      </c>
      <c r="D45" s="23" t="s">
        <v>59</v>
      </c>
      <c r="E45" s="22" t="s">
        <v>70</v>
      </c>
      <c r="F45" s="26">
        <v>-26009.46</v>
      </c>
    </row>
    <row r="46" spans="1:8" s="15" customFormat="1" ht="65.25" customHeight="1">
      <c r="A46" s="46">
        <f t="shared" si="0"/>
        <v>40</v>
      </c>
      <c r="B46" s="25" t="s">
        <v>71</v>
      </c>
      <c r="C46" s="38">
        <v>3022</v>
      </c>
      <c r="D46" s="23" t="s">
        <v>12</v>
      </c>
      <c r="E46" s="22" t="s">
        <v>72</v>
      </c>
      <c r="F46" s="26">
        <v>3865.89</v>
      </c>
    </row>
    <row r="47" spans="1:8" s="15" customFormat="1" ht="30.75" customHeight="1">
      <c r="A47" s="46">
        <f t="shared" si="0"/>
        <v>41</v>
      </c>
      <c r="B47" s="25">
        <v>43384</v>
      </c>
      <c r="C47" s="38">
        <v>1419</v>
      </c>
      <c r="D47" s="23" t="s">
        <v>73</v>
      </c>
      <c r="E47" s="22" t="s">
        <v>74</v>
      </c>
      <c r="F47" s="26">
        <v>122</v>
      </c>
      <c r="G47" s="16"/>
    </row>
    <row r="48" spans="1:8" s="15" customFormat="1" ht="33.75" customHeight="1">
      <c r="A48" s="46">
        <f t="shared" si="0"/>
        <v>42</v>
      </c>
      <c r="B48" s="25">
        <v>43385</v>
      </c>
      <c r="C48" s="38">
        <v>1441</v>
      </c>
      <c r="D48" s="23" t="s">
        <v>12</v>
      </c>
      <c r="E48" s="22" t="s">
        <v>75</v>
      </c>
      <c r="F48" s="26">
        <v>540</v>
      </c>
      <c r="G48" s="16"/>
    </row>
    <row r="49" spans="1:8" s="15" customFormat="1" ht="45" customHeight="1">
      <c r="A49" s="46">
        <f t="shared" si="0"/>
        <v>43</v>
      </c>
      <c r="B49" s="25">
        <v>43388</v>
      </c>
      <c r="C49" s="38">
        <v>3026</v>
      </c>
      <c r="D49" s="23" t="s">
        <v>12</v>
      </c>
      <c r="E49" s="22" t="s">
        <v>76</v>
      </c>
      <c r="F49" s="26">
        <v>1200</v>
      </c>
      <c r="G49" s="16"/>
    </row>
    <row r="50" spans="1:8" s="15" customFormat="1" ht="31.5" customHeight="1">
      <c r="A50" s="46">
        <f t="shared" si="0"/>
        <v>44</v>
      </c>
      <c r="B50" s="25">
        <v>43388</v>
      </c>
      <c r="C50" s="38">
        <v>1442</v>
      </c>
      <c r="D50" s="23" t="s">
        <v>37</v>
      </c>
      <c r="E50" s="22" t="s">
        <v>77</v>
      </c>
      <c r="F50" s="26">
        <v>56.68</v>
      </c>
      <c r="G50" s="18"/>
      <c r="H50" s="18"/>
    </row>
    <row r="51" spans="1:8" s="15" customFormat="1" ht="30.75" customHeight="1">
      <c r="A51" s="46">
        <f t="shared" si="0"/>
        <v>45</v>
      </c>
      <c r="B51" s="25">
        <v>43388</v>
      </c>
      <c r="C51" s="38">
        <v>1443</v>
      </c>
      <c r="D51" s="23" t="s">
        <v>37</v>
      </c>
      <c r="E51" s="22" t="s">
        <v>77</v>
      </c>
      <c r="F51" s="26">
        <v>77.02</v>
      </c>
      <c r="G51" s="18"/>
      <c r="H51" s="18"/>
    </row>
    <row r="52" spans="1:8" s="15" customFormat="1" ht="42" customHeight="1">
      <c r="A52" s="46">
        <f t="shared" si="0"/>
        <v>46</v>
      </c>
      <c r="B52" s="25">
        <v>43388</v>
      </c>
      <c r="C52" s="38">
        <v>3031</v>
      </c>
      <c r="D52" s="23" t="s">
        <v>78</v>
      </c>
      <c r="E52" s="22" t="s">
        <v>79</v>
      </c>
      <c r="F52" s="26">
        <v>733.64</v>
      </c>
    </row>
    <row r="53" spans="1:8" s="15" customFormat="1" ht="52.5" customHeight="1">
      <c r="A53" s="46">
        <f t="shared" si="0"/>
        <v>47</v>
      </c>
      <c r="B53" s="25">
        <v>43388</v>
      </c>
      <c r="C53" s="38">
        <v>3034</v>
      </c>
      <c r="D53" s="23" t="s">
        <v>12</v>
      </c>
      <c r="E53" s="22" t="s">
        <v>80</v>
      </c>
      <c r="F53" s="26">
        <v>1320</v>
      </c>
      <c r="G53" s="16"/>
    </row>
    <row r="54" spans="1:8" s="15" customFormat="1" ht="33.75" customHeight="1">
      <c r="A54" s="46">
        <f t="shared" si="0"/>
        <v>48</v>
      </c>
      <c r="B54" s="25">
        <v>43389</v>
      </c>
      <c r="C54" s="38">
        <v>1454</v>
      </c>
      <c r="D54" s="23" t="s">
        <v>37</v>
      </c>
      <c r="E54" s="22" t="s">
        <v>81</v>
      </c>
      <c r="F54" s="26">
        <v>80.900000000000006</v>
      </c>
      <c r="G54" s="18"/>
      <c r="H54" s="18"/>
    </row>
    <row r="55" spans="1:8" s="15" customFormat="1" ht="66" customHeight="1">
      <c r="A55" s="46">
        <f t="shared" si="0"/>
        <v>49</v>
      </c>
      <c r="B55" s="25">
        <v>43389</v>
      </c>
      <c r="C55" s="38">
        <v>3044</v>
      </c>
      <c r="D55" s="23" t="s">
        <v>82</v>
      </c>
      <c r="E55" s="22" t="s">
        <v>83</v>
      </c>
      <c r="F55" s="26">
        <v>10</v>
      </c>
    </row>
    <row r="56" spans="1:8" s="15" customFormat="1" ht="70.5" customHeight="1">
      <c r="A56" s="46">
        <f t="shared" si="0"/>
        <v>50</v>
      </c>
      <c r="B56" s="25">
        <v>43389</v>
      </c>
      <c r="C56" s="38">
        <v>3045</v>
      </c>
      <c r="D56" s="23" t="s">
        <v>82</v>
      </c>
      <c r="E56" s="22" t="s">
        <v>84</v>
      </c>
      <c r="F56" s="26">
        <v>50</v>
      </c>
    </row>
    <row r="57" spans="1:8" s="15" customFormat="1" ht="33" customHeight="1">
      <c r="A57" s="46">
        <f t="shared" si="0"/>
        <v>51</v>
      </c>
      <c r="B57" s="25">
        <v>43390</v>
      </c>
      <c r="C57" s="38">
        <v>1473</v>
      </c>
      <c r="D57" s="23" t="s">
        <v>37</v>
      </c>
      <c r="E57" s="22" t="s">
        <v>85</v>
      </c>
      <c r="F57" s="26">
        <v>109.99</v>
      </c>
      <c r="G57" s="18"/>
      <c r="H57" s="18"/>
    </row>
    <row r="58" spans="1:8" s="15" customFormat="1" ht="55.5" customHeight="1">
      <c r="A58" s="46">
        <f t="shared" si="0"/>
        <v>52</v>
      </c>
      <c r="B58" s="25">
        <v>43390</v>
      </c>
      <c r="C58" s="38">
        <v>1422</v>
      </c>
      <c r="D58" s="23" t="s">
        <v>59</v>
      </c>
      <c r="E58" s="22" t="s">
        <v>86</v>
      </c>
      <c r="F58" s="26">
        <v>-328.75</v>
      </c>
    </row>
    <row r="59" spans="1:8" s="15" customFormat="1" ht="53.25" customHeight="1">
      <c r="A59" s="46">
        <f t="shared" si="0"/>
        <v>53</v>
      </c>
      <c r="B59" s="25">
        <v>43390</v>
      </c>
      <c r="C59" s="38">
        <v>1423</v>
      </c>
      <c r="D59" s="23" t="s">
        <v>59</v>
      </c>
      <c r="E59" s="22" t="s">
        <v>87</v>
      </c>
      <c r="F59" s="26">
        <v>-522.32000000000005</v>
      </c>
    </row>
    <row r="60" spans="1:8" s="15" customFormat="1" ht="30" customHeight="1">
      <c r="A60" s="46">
        <f t="shared" si="0"/>
        <v>54</v>
      </c>
      <c r="B60" s="25">
        <v>43390</v>
      </c>
      <c r="C60" s="38">
        <v>3046</v>
      </c>
      <c r="D60" s="23" t="s">
        <v>88</v>
      </c>
      <c r="E60" s="22" t="s">
        <v>89</v>
      </c>
      <c r="F60" s="26">
        <v>400.37</v>
      </c>
    </row>
    <row r="61" spans="1:8" s="15" customFormat="1" ht="34.5" customHeight="1">
      <c r="A61" s="46">
        <f t="shared" si="0"/>
        <v>55</v>
      </c>
      <c r="B61" s="25">
        <v>43390</v>
      </c>
      <c r="C61" s="38">
        <v>3047</v>
      </c>
      <c r="D61" s="23" t="s">
        <v>90</v>
      </c>
      <c r="E61" s="22" t="s">
        <v>91</v>
      </c>
      <c r="F61" s="26">
        <v>1735.72</v>
      </c>
    </row>
    <row r="62" spans="1:8" s="15" customFormat="1" ht="26.25" customHeight="1">
      <c r="A62" s="46">
        <f t="shared" si="0"/>
        <v>56</v>
      </c>
      <c r="B62" s="25">
        <v>43390</v>
      </c>
      <c r="C62" s="38">
        <v>3048</v>
      </c>
      <c r="D62" s="23" t="s">
        <v>92</v>
      </c>
      <c r="E62" s="22" t="s">
        <v>93</v>
      </c>
      <c r="F62" s="26">
        <v>2447.06</v>
      </c>
    </row>
    <row r="63" spans="1:8" s="15" customFormat="1" ht="41.25" customHeight="1">
      <c r="A63" s="46">
        <f t="shared" si="0"/>
        <v>57</v>
      </c>
      <c r="B63" s="25">
        <v>43391</v>
      </c>
      <c r="C63" s="38">
        <v>1475</v>
      </c>
      <c r="D63" s="23" t="s">
        <v>12</v>
      </c>
      <c r="E63" s="22" t="s">
        <v>94</v>
      </c>
      <c r="F63" s="26">
        <v>320.51</v>
      </c>
      <c r="G63" s="16"/>
    </row>
    <row r="64" spans="1:8" s="15" customFormat="1" ht="50.25" customHeight="1">
      <c r="A64" s="46">
        <f t="shared" si="0"/>
        <v>58</v>
      </c>
      <c r="B64" s="25">
        <v>43391</v>
      </c>
      <c r="C64" s="38">
        <v>1787</v>
      </c>
      <c r="D64" s="23" t="s">
        <v>10</v>
      </c>
      <c r="E64" s="22" t="s">
        <v>95</v>
      </c>
      <c r="F64" s="26">
        <v>-884.69</v>
      </c>
    </row>
    <row r="65" spans="1:6" s="15" customFormat="1" ht="31.5" customHeight="1">
      <c r="A65" s="46">
        <f t="shared" si="0"/>
        <v>59</v>
      </c>
      <c r="B65" s="25">
        <v>43391</v>
      </c>
      <c r="C65" s="38">
        <v>3057</v>
      </c>
      <c r="D65" s="23" t="s">
        <v>12</v>
      </c>
      <c r="E65" s="22" t="s">
        <v>96</v>
      </c>
      <c r="F65" s="26">
        <v>388</v>
      </c>
    </row>
    <row r="66" spans="1:6" s="15" customFormat="1" ht="31.5" customHeight="1">
      <c r="A66" s="46">
        <f t="shared" si="0"/>
        <v>60</v>
      </c>
      <c r="B66" s="25">
        <v>43391</v>
      </c>
      <c r="C66" s="38">
        <v>3058</v>
      </c>
      <c r="D66" s="23" t="s">
        <v>12</v>
      </c>
      <c r="E66" s="22" t="s">
        <v>96</v>
      </c>
      <c r="F66" s="26">
        <v>458</v>
      </c>
    </row>
    <row r="67" spans="1:6" s="15" customFormat="1" ht="33.75" customHeight="1">
      <c r="A67" s="46">
        <f t="shared" si="0"/>
        <v>61</v>
      </c>
      <c r="B67" s="25">
        <v>43391</v>
      </c>
      <c r="C67" s="38">
        <v>3059</v>
      </c>
      <c r="D67" s="23" t="s">
        <v>12</v>
      </c>
      <c r="E67" s="22" t="s">
        <v>96</v>
      </c>
      <c r="F67" s="26">
        <v>458</v>
      </c>
    </row>
    <row r="68" spans="1:6" s="15" customFormat="1" ht="42.75" customHeight="1">
      <c r="A68" s="46">
        <f t="shared" si="0"/>
        <v>62</v>
      </c>
      <c r="B68" s="25">
        <v>43391</v>
      </c>
      <c r="C68" s="38">
        <v>3060</v>
      </c>
      <c r="D68" s="23" t="s">
        <v>12</v>
      </c>
      <c r="E68" s="22" t="s">
        <v>96</v>
      </c>
      <c r="F68" s="26">
        <v>458</v>
      </c>
    </row>
    <row r="69" spans="1:6" s="15" customFormat="1" ht="31.5" customHeight="1">
      <c r="A69" s="46">
        <f t="shared" si="0"/>
        <v>63</v>
      </c>
      <c r="B69" s="25">
        <v>43391</v>
      </c>
      <c r="C69" s="38">
        <v>3061</v>
      </c>
      <c r="D69" s="23" t="s">
        <v>12</v>
      </c>
      <c r="E69" s="22" t="s">
        <v>96</v>
      </c>
      <c r="F69" s="26">
        <v>458</v>
      </c>
    </row>
    <row r="70" spans="1:6" s="15" customFormat="1" ht="30.75" customHeight="1">
      <c r="A70" s="46">
        <f t="shared" si="0"/>
        <v>64</v>
      </c>
      <c r="B70" s="25">
        <v>43391</v>
      </c>
      <c r="C70" s="38">
        <v>3062</v>
      </c>
      <c r="D70" s="23" t="s">
        <v>12</v>
      </c>
      <c r="E70" s="22" t="s">
        <v>96</v>
      </c>
      <c r="F70" s="26">
        <v>458</v>
      </c>
    </row>
    <row r="71" spans="1:6" s="15" customFormat="1" ht="34.5" customHeight="1">
      <c r="A71" s="46">
        <f t="shared" si="0"/>
        <v>65</v>
      </c>
      <c r="B71" s="25">
        <v>43391</v>
      </c>
      <c r="C71" s="38">
        <v>3063</v>
      </c>
      <c r="D71" s="23" t="s">
        <v>12</v>
      </c>
      <c r="E71" s="22" t="s">
        <v>96</v>
      </c>
      <c r="F71" s="26">
        <v>388</v>
      </c>
    </row>
    <row r="72" spans="1:6" s="15" customFormat="1" ht="31.5" customHeight="1">
      <c r="A72" s="46">
        <f t="shared" si="0"/>
        <v>66</v>
      </c>
      <c r="B72" s="25">
        <v>43391</v>
      </c>
      <c r="C72" s="38">
        <v>3064</v>
      </c>
      <c r="D72" s="23" t="s">
        <v>12</v>
      </c>
      <c r="E72" s="22" t="s">
        <v>96</v>
      </c>
      <c r="F72" s="26">
        <v>458</v>
      </c>
    </row>
    <row r="73" spans="1:6" s="15" customFormat="1" ht="33.75" customHeight="1">
      <c r="A73" s="46">
        <f t="shared" ref="A73:A136" si="1">+A72+1</f>
        <v>67</v>
      </c>
      <c r="B73" s="25">
        <v>43391</v>
      </c>
      <c r="C73" s="38">
        <v>3065</v>
      </c>
      <c r="D73" s="23" t="s">
        <v>12</v>
      </c>
      <c r="E73" s="22" t="s">
        <v>96</v>
      </c>
      <c r="F73" s="26">
        <v>458</v>
      </c>
    </row>
    <row r="74" spans="1:6" s="15" customFormat="1" ht="30.75" customHeight="1">
      <c r="A74" s="46">
        <f t="shared" si="1"/>
        <v>68</v>
      </c>
      <c r="B74" s="25">
        <v>43391</v>
      </c>
      <c r="C74" s="38">
        <v>3066</v>
      </c>
      <c r="D74" s="23" t="s">
        <v>12</v>
      </c>
      <c r="E74" s="22" t="s">
        <v>96</v>
      </c>
      <c r="F74" s="26">
        <v>458</v>
      </c>
    </row>
    <row r="75" spans="1:6" s="15" customFormat="1" ht="30" customHeight="1">
      <c r="A75" s="46">
        <f t="shared" si="1"/>
        <v>69</v>
      </c>
      <c r="B75" s="25">
        <v>43391</v>
      </c>
      <c r="C75" s="38">
        <v>3067</v>
      </c>
      <c r="D75" s="23" t="s">
        <v>12</v>
      </c>
      <c r="E75" s="22" t="s">
        <v>96</v>
      </c>
      <c r="F75" s="26">
        <v>458</v>
      </c>
    </row>
    <row r="76" spans="1:6" s="15" customFormat="1" ht="29.25" customHeight="1">
      <c r="A76" s="46">
        <f t="shared" si="1"/>
        <v>70</v>
      </c>
      <c r="B76" s="25">
        <v>43391</v>
      </c>
      <c r="C76" s="38">
        <v>3068</v>
      </c>
      <c r="D76" s="23" t="s">
        <v>12</v>
      </c>
      <c r="E76" s="22" t="s">
        <v>96</v>
      </c>
      <c r="F76" s="26">
        <v>458</v>
      </c>
    </row>
    <row r="77" spans="1:6" s="15" customFormat="1" ht="30" customHeight="1">
      <c r="A77" s="46">
        <f t="shared" si="1"/>
        <v>71</v>
      </c>
      <c r="B77" s="25">
        <v>43391</v>
      </c>
      <c r="C77" s="38">
        <v>3069</v>
      </c>
      <c r="D77" s="23" t="s">
        <v>12</v>
      </c>
      <c r="E77" s="22" t="s">
        <v>96</v>
      </c>
      <c r="F77" s="26">
        <v>458</v>
      </c>
    </row>
    <row r="78" spans="1:6" s="15" customFormat="1" ht="33" customHeight="1">
      <c r="A78" s="46">
        <f t="shared" si="1"/>
        <v>72</v>
      </c>
      <c r="B78" s="25">
        <v>43391</v>
      </c>
      <c r="C78" s="38">
        <v>3070</v>
      </c>
      <c r="D78" s="23" t="s">
        <v>12</v>
      </c>
      <c r="E78" s="22" t="s">
        <v>96</v>
      </c>
      <c r="F78" s="26">
        <v>458</v>
      </c>
    </row>
    <row r="79" spans="1:6" s="15" customFormat="1" ht="33.75" customHeight="1">
      <c r="A79" s="46">
        <f t="shared" si="1"/>
        <v>73</v>
      </c>
      <c r="B79" s="25">
        <v>43391</v>
      </c>
      <c r="C79" s="38">
        <v>3071</v>
      </c>
      <c r="D79" s="23" t="s">
        <v>12</v>
      </c>
      <c r="E79" s="22" t="s">
        <v>96</v>
      </c>
      <c r="F79" s="26">
        <v>388</v>
      </c>
    </row>
    <row r="80" spans="1:6" s="15" customFormat="1" ht="33" customHeight="1">
      <c r="A80" s="46">
        <f t="shared" si="1"/>
        <v>74</v>
      </c>
      <c r="B80" s="25">
        <v>43391</v>
      </c>
      <c r="C80" s="38">
        <v>3072</v>
      </c>
      <c r="D80" s="23" t="s">
        <v>12</v>
      </c>
      <c r="E80" s="22" t="s">
        <v>96</v>
      </c>
      <c r="F80" s="26">
        <v>458</v>
      </c>
    </row>
    <row r="81" spans="1:8" s="15" customFormat="1" ht="32.25" customHeight="1">
      <c r="A81" s="46">
        <f t="shared" si="1"/>
        <v>75</v>
      </c>
      <c r="B81" s="25">
        <v>43391</v>
      </c>
      <c r="C81" s="38">
        <v>3073</v>
      </c>
      <c r="D81" s="23" t="s">
        <v>12</v>
      </c>
      <c r="E81" s="22" t="s">
        <v>96</v>
      </c>
      <c r="F81" s="26">
        <v>458</v>
      </c>
    </row>
    <row r="82" spans="1:8" s="15" customFormat="1" ht="36.75" customHeight="1">
      <c r="A82" s="46">
        <f t="shared" si="1"/>
        <v>76</v>
      </c>
      <c r="B82" s="25">
        <v>43391</v>
      </c>
      <c r="C82" s="38">
        <v>3074</v>
      </c>
      <c r="D82" s="23" t="s">
        <v>12</v>
      </c>
      <c r="E82" s="22" t="s">
        <v>96</v>
      </c>
      <c r="F82" s="26">
        <v>458</v>
      </c>
    </row>
    <row r="83" spans="1:8" s="15" customFormat="1" ht="31.5" customHeight="1">
      <c r="A83" s="46">
        <f t="shared" si="1"/>
        <v>77</v>
      </c>
      <c r="B83" s="25">
        <v>43391</v>
      </c>
      <c r="C83" s="38">
        <v>3075</v>
      </c>
      <c r="D83" s="23" t="s">
        <v>12</v>
      </c>
      <c r="E83" s="22" t="s">
        <v>96</v>
      </c>
      <c r="F83" s="26">
        <v>458</v>
      </c>
    </row>
    <row r="84" spans="1:8" s="15" customFormat="1" ht="39.75" customHeight="1">
      <c r="A84" s="46">
        <f t="shared" si="1"/>
        <v>78</v>
      </c>
      <c r="B84" s="25">
        <v>43392</v>
      </c>
      <c r="C84" s="38">
        <v>1487</v>
      </c>
      <c r="D84" s="23" t="s">
        <v>37</v>
      </c>
      <c r="E84" s="22" t="s">
        <v>97</v>
      </c>
      <c r="F84" s="26">
        <v>65.33</v>
      </c>
      <c r="G84" s="18"/>
      <c r="H84" s="18"/>
    </row>
    <row r="85" spans="1:8" s="15" customFormat="1" ht="65.25" customHeight="1">
      <c r="A85" s="46">
        <f t="shared" si="1"/>
        <v>79</v>
      </c>
      <c r="B85" s="25">
        <v>43392</v>
      </c>
      <c r="C85" s="38">
        <v>1</v>
      </c>
      <c r="D85" s="23" t="s">
        <v>59</v>
      </c>
      <c r="E85" s="22" t="s">
        <v>98</v>
      </c>
      <c r="F85" s="26">
        <v>-86.47</v>
      </c>
    </row>
    <row r="86" spans="1:8" s="15" customFormat="1" ht="56.25" customHeight="1">
      <c r="A86" s="46">
        <f t="shared" si="1"/>
        <v>80</v>
      </c>
      <c r="B86" s="25">
        <v>43392</v>
      </c>
      <c r="C86" s="38">
        <v>1</v>
      </c>
      <c r="D86" s="23" t="s">
        <v>59</v>
      </c>
      <c r="E86" s="22" t="s">
        <v>99</v>
      </c>
      <c r="F86" s="26">
        <v>-455.95</v>
      </c>
    </row>
    <row r="87" spans="1:8" s="15" customFormat="1" ht="42.75" customHeight="1">
      <c r="A87" s="46">
        <f t="shared" si="1"/>
        <v>81</v>
      </c>
      <c r="B87" s="25">
        <v>43392</v>
      </c>
      <c r="C87" s="38">
        <v>1</v>
      </c>
      <c r="D87" s="23" t="s">
        <v>59</v>
      </c>
      <c r="E87" s="22" t="s">
        <v>100</v>
      </c>
      <c r="F87" s="26">
        <v>-46.99</v>
      </c>
    </row>
    <row r="88" spans="1:8" s="15" customFormat="1" ht="41.25" customHeight="1">
      <c r="A88" s="46">
        <f t="shared" si="1"/>
        <v>82</v>
      </c>
      <c r="B88" s="25">
        <v>43392</v>
      </c>
      <c r="C88" s="38">
        <v>1</v>
      </c>
      <c r="D88" s="23" t="s">
        <v>59</v>
      </c>
      <c r="E88" s="22" t="s">
        <v>101</v>
      </c>
      <c r="F88" s="26">
        <v>-0.45</v>
      </c>
    </row>
    <row r="89" spans="1:8" s="15" customFormat="1" ht="51" customHeight="1">
      <c r="A89" s="46">
        <f t="shared" si="1"/>
        <v>83</v>
      </c>
      <c r="B89" s="25">
        <v>43392</v>
      </c>
      <c r="C89" s="38">
        <v>3107</v>
      </c>
      <c r="D89" s="23" t="s">
        <v>82</v>
      </c>
      <c r="E89" s="22" t="s">
        <v>102</v>
      </c>
      <c r="F89" s="26">
        <v>100</v>
      </c>
    </row>
    <row r="90" spans="1:8" s="15" customFormat="1" ht="27.75" customHeight="1">
      <c r="A90" s="46">
        <f t="shared" si="1"/>
        <v>84</v>
      </c>
      <c r="B90" s="25">
        <v>43392</v>
      </c>
      <c r="C90" s="38">
        <v>3109</v>
      </c>
      <c r="D90" s="23" t="s">
        <v>12</v>
      </c>
      <c r="E90" s="22" t="s">
        <v>96</v>
      </c>
      <c r="F90" s="26">
        <v>458</v>
      </c>
    </row>
    <row r="91" spans="1:8" s="15" customFormat="1" ht="41.25" customHeight="1">
      <c r="A91" s="46">
        <f t="shared" si="1"/>
        <v>85</v>
      </c>
      <c r="B91" s="25">
        <v>43395</v>
      </c>
      <c r="C91" s="38">
        <v>1491</v>
      </c>
      <c r="D91" s="23" t="s">
        <v>12</v>
      </c>
      <c r="E91" s="22" t="s">
        <v>103</v>
      </c>
      <c r="F91" s="26">
        <v>600</v>
      </c>
      <c r="G91" s="16"/>
    </row>
    <row r="92" spans="1:8" s="15" customFormat="1" ht="38.25" customHeight="1">
      <c r="A92" s="46">
        <f t="shared" si="1"/>
        <v>86</v>
      </c>
      <c r="B92" s="25">
        <v>43395</v>
      </c>
      <c r="C92" s="38">
        <v>1493</v>
      </c>
      <c r="D92" s="23" t="s">
        <v>12</v>
      </c>
      <c r="E92" s="22" t="s">
        <v>103</v>
      </c>
      <c r="F92" s="26">
        <v>600</v>
      </c>
      <c r="G92" s="16"/>
    </row>
    <row r="93" spans="1:8" s="15" customFormat="1" ht="51.75" customHeight="1">
      <c r="A93" s="46">
        <f t="shared" si="1"/>
        <v>87</v>
      </c>
      <c r="B93" s="25">
        <v>43396</v>
      </c>
      <c r="C93" s="38">
        <v>1496</v>
      </c>
      <c r="D93" s="23" t="s">
        <v>37</v>
      </c>
      <c r="E93" s="22" t="s">
        <v>104</v>
      </c>
      <c r="F93" s="26">
        <v>721.86</v>
      </c>
      <c r="G93" s="19"/>
    </row>
    <row r="94" spans="1:8" s="15" customFormat="1" ht="40.5" customHeight="1">
      <c r="A94" s="46">
        <f t="shared" si="1"/>
        <v>88</v>
      </c>
      <c r="B94" s="25">
        <v>43396</v>
      </c>
      <c r="C94" s="38">
        <v>1497</v>
      </c>
      <c r="D94" s="23" t="s">
        <v>37</v>
      </c>
      <c r="E94" s="22" t="s">
        <v>105</v>
      </c>
      <c r="F94" s="26">
        <v>418.85</v>
      </c>
      <c r="G94" s="18"/>
      <c r="H94" s="16"/>
    </row>
    <row r="95" spans="1:8" s="15" customFormat="1" ht="40.5" customHeight="1">
      <c r="A95" s="46">
        <f t="shared" si="1"/>
        <v>89</v>
      </c>
      <c r="B95" s="25">
        <v>43396</v>
      </c>
      <c r="C95" s="38">
        <v>3111</v>
      </c>
      <c r="D95" s="23" t="s">
        <v>106</v>
      </c>
      <c r="E95" s="22" t="s">
        <v>107</v>
      </c>
      <c r="F95" s="26">
        <v>1500</v>
      </c>
    </row>
    <row r="96" spans="1:8" s="15" customFormat="1" ht="42" customHeight="1">
      <c r="A96" s="46">
        <f t="shared" si="1"/>
        <v>90</v>
      </c>
      <c r="B96" s="25">
        <v>43396</v>
      </c>
      <c r="C96" s="38">
        <v>3112</v>
      </c>
      <c r="D96" s="23" t="s">
        <v>18</v>
      </c>
      <c r="E96" s="22" t="s">
        <v>108</v>
      </c>
      <c r="F96" s="26">
        <v>2429.6</v>
      </c>
    </row>
    <row r="97" spans="1:7" s="15" customFormat="1" ht="30" customHeight="1">
      <c r="A97" s="46">
        <f t="shared" si="1"/>
        <v>91</v>
      </c>
      <c r="B97" s="25">
        <v>43396</v>
      </c>
      <c r="C97" s="38">
        <v>3113</v>
      </c>
      <c r="D97" s="23" t="s">
        <v>90</v>
      </c>
      <c r="E97" s="22" t="s">
        <v>109</v>
      </c>
      <c r="F97" s="26">
        <v>2630.89</v>
      </c>
    </row>
    <row r="98" spans="1:7" s="15" customFormat="1" ht="25.5" customHeight="1">
      <c r="A98" s="46">
        <f t="shared" si="1"/>
        <v>92</v>
      </c>
      <c r="B98" s="25">
        <v>43396</v>
      </c>
      <c r="C98" s="38">
        <v>3114</v>
      </c>
      <c r="D98" s="23" t="s">
        <v>19</v>
      </c>
      <c r="E98" s="22" t="s">
        <v>109</v>
      </c>
      <c r="F98" s="26">
        <v>2600.56</v>
      </c>
    </row>
    <row r="99" spans="1:7" s="15" customFormat="1" ht="32.25" customHeight="1">
      <c r="A99" s="46">
        <f t="shared" si="1"/>
        <v>93</v>
      </c>
      <c r="B99" s="25">
        <v>43396</v>
      </c>
      <c r="C99" s="38">
        <v>3115</v>
      </c>
      <c r="D99" s="23" t="s">
        <v>90</v>
      </c>
      <c r="E99" s="22" t="s">
        <v>109</v>
      </c>
      <c r="F99" s="26">
        <v>2178.41</v>
      </c>
    </row>
    <row r="100" spans="1:7" s="15" customFormat="1" ht="29.25" customHeight="1">
      <c r="A100" s="46">
        <f t="shared" si="1"/>
        <v>94</v>
      </c>
      <c r="B100" s="25">
        <v>43396</v>
      </c>
      <c r="C100" s="38">
        <v>3116</v>
      </c>
      <c r="D100" s="23" t="s">
        <v>18</v>
      </c>
      <c r="E100" s="22" t="s">
        <v>109</v>
      </c>
      <c r="F100" s="26">
        <v>2340.04</v>
      </c>
    </row>
    <row r="101" spans="1:7" s="15" customFormat="1" ht="28.5" customHeight="1">
      <c r="A101" s="46">
        <f t="shared" si="1"/>
        <v>95</v>
      </c>
      <c r="B101" s="25">
        <v>43396</v>
      </c>
      <c r="C101" s="38">
        <v>3117</v>
      </c>
      <c r="D101" s="23" t="s">
        <v>18</v>
      </c>
      <c r="E101" s="22" t="s">
        <v>109</v>
      </c>
      <c r="F101" s="26">
        <v>2460.23</v>
      </c>
    </row>
    <row r="102" spans="1:7" s="15" customFormat="1" ht="26.25" customHeight="1">
      <c r="A102" s="46">
        <f t="shared" si="1"/>
        <v>96</v>
      </c>
      <c r="B102" s="25">
        <v>43396</v>
      </c>
      <c r="C102" s="38">
        <v>3118</v>
      </c>
      <c r="D102" s="23" t="s">
        <v>18</v>
      </c>
      <c r="E102" s="22" t="s">
        <v>109</v>
      </c>
      <c r="F102" s="26">
        <v>2900.74</v>
      </c>
    </row>
    <row r="103" spans="1:7" s="15" customFormat="1" ht="27" customHeight="1">
      <c r="A103" s="46">
        <f t="shared" si="1"/>
        <v>97</v>
      </c>
      <c r="B103" s="25">
        <v>43396</v>
      </c>
      <c r="C103" s="38">
        <v>3119</v>
      </c>
      <c r="D103" s="23" t="s">
        <v>18</v>
      </c>
      <c r="E103" s="22" t="s">
        <v>110</v>
      </c>
      <c r="F103" s="26">
        <v>508.41</v>
      </c>
    </row>
    <row r="104" spans="1:7" s="15" customFormat="1" ht="27" customHeight="1">
      <c r="A104" s="46">
        <f t="shared" si="1"/>
        <v>98</v>
      </c>
      <c r="B104" s="25">
        <v>43396</v>
      </c>
      <c r="C104" s="38">
        <v>3120</v>
      </c>
      <c r="D104" s="23" t="s">
        <v>90</v>
      </c>
      <c r="E104" s="22" t="s">
        <v>109</v>
      </c>
      <c r="F104" s="26">
        <v>4840.92</v>
      </c>
    </row>
    <row r="105" spans="1:7" s="15" customFormat="1" ht="28.5" customHeight="1">
      <c r="A105" s="46">
        <f t="shared" si="1"/>
        <v>99</v>
      </c>
      <c r="B105" s="25">
        <v>43396</v>
      </c>
      <c r="C105" s="38">
        <v>3121</v>
      </c>
      <c r="D105" s="23" t="s">
        <v>19</v>
      </c>
      <c r="E105" s="22" t="s">
        <v>109</v>
      </c>
      <c r="F105" s="26">
        <v>1886.41</v>
      </c>
    </row>
    <row r="106" spans="1:7" s="15" customFormat="1" ht="32.25" customHeight="1">
      <c r="A106" s="46">
        <f t="shared" si="1"/>
        <v>100</v>
      </c>
      <c r="B106" s="25">
        <v>43397</v>
      </c>
      <c r="C106" s="38">
        <v>1508</v>
      </c>
      <c r="D106" s="23" t="s">
        <v>12</v>
      </c>
      <c r="E106" s="22" t="s">
        <v>111</v>
      </c>
      <c r="F106" s="26">
        <v>270</v>
      </c>
      <c r="G106" s="16"/>
    </row>
    <row r="107" spans="1:7" s="15" customFormat="1" ht="54" customHeight="1">
      <c r="A107" s="46">
        <f t="shared" si="1"/>
        <v>101</v>
      </c>
      <c r="B107" s="25">
        <v>43397</v>
      </c>
      <c r="C107" s="38">
        <v>4009</v>
      </c>
      <c r="D107" s="23" t="s">
        <v>10</v>
      </c>
      <c r="E107" s="22" t="s">
        <v>112</v>
      </c>
      <c r="F107" s="26">
        <v>-3.21</v>
      </c>
    </row>
    <row r="108" spans="1:7" s="15" customFormat="1" ht="51.75" customHeight="1">
      <c r="A108" s="46">
        <f t="shared" si="1"/>
        <v>102</v>
      </c>
      <c r="B108" s="25">
        <v>43397</v>
      </c>
      <c r="C108" s="38">
        <v>4010</v>
      </c>
      <c r="D108" s="23" t="s">
        <v>10</v>
      </c>
      <c r="E108" s="22" t="s">
        <v>113</v>
      </c>
      <c r="F108" s="26">
        <v>-3023.42</v>
      </c>
    </row>
    <row r="109" spans="1:7" s="15" customFormat="1" ht="64.5" customHeight="1">
      <c r="A109" s="46">
        <f t="shared" si="1"/>
        <v>103</v>
      </c>
      <c r="B109" s="25">
        <v>43397</v>
      </c>
      <c r="C109" s="38">
        <v>4011</v>
      </c>
      <c r="D109" s="23" t="s">
        <v>10</v>
      </c>
      <c r="E109" s="22" t="s">
        <v>114</v>
      </c>
      <c r="F109" s="26">
        <v>-12471.67</v>
      </c>
    </row>
    <row r="110" spans="1:7" s="15" customFormat="1" ht="90" customHeight="1">
      <c r="A110" s="46">
        <f t="shared" si="1"/>
        <v>104</v>
      </c>
      <c r="B110" s="25">
        <v>43397</v>
      </c>
      <c r="C110" s="38">
        <v>5339</v>
      </c>
      <c r="D110" s="23" t="s">
        <v>10</v>
      </c>
      <c r="E110" s="22" t="s">
        <v>70</v>
      </c>
      <c r="F110" s="26">
        <v>-27094.31</v>
      </c>
    </row>
    <row r="111" spans="1:7" s="15" customFormat="1" ht="41.25" customHeight="1">
      <c r="A111" s="46">
        <f t="shared" si="1"/>
        <v>105</v>
      </c>
      <c r="B111" s="25">
        <v>43397</v>
      </c>
      <c r="C111" s="38">
        <v>3128</v>
      </c>
      <c r="D111" s="23" t="s">
        <v>115</v>
      </c>
      <c r="E111" s="22" t="s">
        <v>116</v>
      </c>
      <c r="F111" s="26">
        <v>7937.35</v>
      </c>
    </row>
    <row r="112" spans="1:7" s="15" customFormat="1" ht="66.75" customHeight="1">
      <c r="A112" s="46">
        <f t="shared" si="1"/>
        <v>106</v>
      </c>
      <c r="B112" s="25">
        <v>43398</v>
      </c>
      <c r="C112" s="38">
        <v>1518</v>
      </c>
      <c r="D112" s="23" t="s">
        <v>12</v>
      </c>
      <c r="E112" s="22" t="s">
        <v>117</v>
      </c>
      <c r="F112" s="26">
        <v>2800</v>
      </c>
    </row>
    <row r="113" spans="1:7" s="15" customFormat="1" ht="29.25" customHeight="1">
      <c r="A113" s="46">
        <f t="shared" si="1"/>
        <v>107</v>
      </c>
      <c r="B113" s="25">
        <v>43398</v>
      </c>
      <c r="C113" s="38">
        <v>1524</v>
      </c>
      <c r="D113" s="23" t="s">
        <v>118</v>
      </c>
      <c r="E113" s="22" t="s">
        <v>119</v>
      </c>
      <c r="F113" s="26">
        <v>268</v>
      </c>
      <c r="G113" s="16"/>
    </row>
    <row r="114" spans="1:7" s="15" customFormat="1" ht="33" customHeight="1">
      <c r="A114" s="46">
        <f t="shared" si="1"/>
        <v>108</v>
      </c>
      <c r="B114" s="25">
        <v>43398</v>
      </c>
      <c r="C114" s="38">
        <v>1529</v>
      </c>
      <c r="D114" s="23" t="s">
        <v>17</v>
      </c>
      <c r="E114" s="22" t="s">
        <v>120</v>
      </c>
      <c r="F114" s="26">
        <v>510.07</v>
      </c>
    </row>
    <row r="115" spans="1:7" s="15" customFormat="1" ht="42.75" customHeight="1">
      <c r="A115" s="46">
        <f t="shared" si="1"/>
        <v>109</v>
      </c>
      <c r="B115" s="25">
        <v>43398</v>
      </c>
      <c r="C115" s="38">
        <v>3131</v>
      </c>
      <c r="D115" s="23" t="s">
        <v>12</v>
      </c>
      <c r="E115" s="22" t="s">
        <v>121</v>
      </c>
      <c r="F115" s="26">
        <v>1250</v>
      </c>
      <c r="G115" s="16"/>
    </row>
    <row r="116" spans="1:7" s="15" customFormat="1" ht="42.75" customHeight="1">
      <c r="A116" s="46">
        <f t="shared" si="1"/>
        <v>110</v>
      </c>
      <c r="B116" s="25">
        <v>43398</v>
      </c>
      <c r="C116" s="38">
        <v>3132</v>
      </c>
      <c r="D116" s="23" t="s">
        <v>12</v>
      </c>
      <c r="E116" s="22" t="s">
        <v>121</v>
      </c>
      <c r="F116" s="26">
        <v>1250</v>
      </c>
      <c r="G116" s="16"/>
    </row>
    <row r="117" spans="1:7" s="15" customFormat="1" ht="38.25" customHeight="1">
      <c r="A117" s="46">
        <f t="shared" si="1"/>
        <v>111</v>
      </c>
      <c r="B117" s="25">
        <v>43398</v>
      </c>
      <c r="C117" s="38">
        <v>3133</v>
      </c>
      <c r="D117" s="23" t="s">
        <v>12</v>
      </c>
      <c r="E117" s="22" t="s">
        <v>122</v>
      </c>
      <c r="F117" s="26">
        <v>2250</v>
      </c>
      <c r="G117" s="16"/>
    </row>
    <row r="118" spans="1:7" s="15" customFormat="1" ht="39" customHeight="1">
      <c r="A118" s="46">
        <f t="shared" si="1"/>
        <v>112</v>
      </c>
      <c r="B118" s="25">
        <v>43398</v>
      </c>
      <c r="C118" s="38">
        <v>3134</v>
      </c>
      <c r="D118" s="23" t="s">
        <v>12</v>
      </c>
      <c r="E118" s="22" t="s">
        <v>122</v>
      </c>
      <c r="F118" s="26">
        <v>2250</v>
      </c>
      <c r="G118" s="16"/>
    </row>
    <row r="119" spans="1:7" s="15" customFormat="1" ht="43.5" customHeight="1">
      <c r="A119" s="46">
        <f t="shared" si="1"/>
        <v>113</v>
      </c>
      <c r="B119" s="25">
        <v>43398</v>
      </c>
      <c r="C119" s="38">
        <v>3135</v>
      </c>
      <c r="D119" s="23" t="s">
        <v>12</v>
      </c>
      <c r="E119" s="22" t="s">
        <v>122</v>
      </c>
      <c r="F119" s="26">
        <v>2250</v>
      </c>
      <c r="G119" s="16"/>
    </row>
    <row r="120" spans="1:7" s="15" customFormat="1" ht="42" customHeight="1">
      <c r="A120" s="46">
        <f t="shared" si="1"/>
        <v>114</v>
      </c>
      <c r="B120" s="25">
        <v>43398</v>
      </c>
      <c r="C120" s="38">
        <v>3136</v>
      </c>
      <c r="D120" s="23" t="s">
        <v>12</v>
      </c>
      <c r="E120" s="22" t="s">
        <v>123</v>
      </c>
      <c r="F120" s="26">
        <v>2250</v>
      </c>
      <c r="G120" s="16"/>
    </row>
    <row r="121" spans="1:7" s="15" customFormat="1" ht="38.25" customHeight="1">
      <c r="A121" s="46">
        <f t="shared" si="1"/>
        <v>115</v>
      </c>
      <c r="B121" s="25">
        <v>43398</v>
      </c>
      <c r="C121" s="38">
        <v>3141</v>
      </c>
      <c r="D121" s="23" t="s">
        <v>24</v>
      </c>
      <c r="E121" s="22" t="s">
        <v>124</v>
      </c>
      <c r="F121" s="26">
        <v>65797.63</v>
      </c>
    </row>
    <row r="122" spans="1:7" s="15" customFormat="1" ht="35.25" customHeight="1">
      <c r="A122" s="46">
        <f t="shared" si="1"/>
        <v>116</v>
      </c>
      <c r="B122" s="25">
        <v>43398</v>
      </c>
      <c r="C122" s="38">
        <v>3143</v>
      </c>
      <c r="D122" s="23" t="s">
        <v>125</v>
      </c>
      <c r="E122" s="22" t="s">
        <v>126</v>
      </c>
      <c r="F122" s="26">
        <v>267.98</v>
      </c>
    </row>
    <row r="123" spans="1:7" s="15" customFormat="1" ht="37.5" customHeight="1">
      <c r="A123" s="46">
        <f t="shared" si="1"/>
        <v>117</v>
      </c>
      <c r="B123" s="25">
        <v>43398</v>
      </c>
      <c r="C123" s="38">
        <v>3144</v>
      </c>
      <c r="D123" s="23" t="s">
        <v>125</v>
      </c>
      <c r="E123" s="22" t="s">
        <v>127</v>
      </c>
      <c r="F123" s="26">
        <v>55.26</v>
      </c>
    </row>
    <row r="124" spans="1:7" s="15" customFormat="1" ht="40.5" customHeight="1">
      <c r="A124" s="46">
        <f t="shared" si="1"/>
        <v>118</v>
      </c>
      <c r="B124" s="25">
        <v>43398</v>
      </c>
      <c r="C124" s="38">
        <v>3145</v>
      </c>
      <c r="D124" s="23" t="s">
        <v>128</v>
      </c>
      <c r="E124" s="22" t="s">
        <v>129</v>
      </c>
      <c r="F124" s="26">
        <v>194.81</v>
      </c>
    </row>
    <row r="125" spans="1:7" s="15" customFormat="1" ht="27.75" customHeight="1">
      <c r="A125" s="46">
        <f t="shared" si="1"/>
        <v>119</v>
      </c>
      <c r="B125" s="25">
        <v>43398</v>
      </c>
      <c r="C125" s="38">
        <v>3147</v>
      </c>
      <c r="D125" s="23" t="s">
        <v>130</v>
      </c>
      <c r="E125" s="22" t="s">
        <v>131</v>
      </c>
      <c r="F125" s="26">
        <v>3000</v>
      </c>
    </row>
    <row r="126" spans="1:7" s="15" customFormat="1" ht="30" customHeight="1">
      <c r="A126" s="46">
        <f t="shared" si="1"/>
        <v>120</v>
      </c>
      <c r="B126" s="25">
        <v>43398</v>
      </c>
      <c r="C126" s="38">
        <v>3148</v>
      </c>
      <c r="D126" s="23" t="s">
        <v>16</v>
      </c>
      <c r="E126" s="22" t="s">
        <v>132</v>
      </c>
      <c r="F126" s="26">
        <v>33.47</v>
      </c>
    </row>
    <row r="127" spans="1:7" s="15" customFormat="1" ht="30" customHeight="1">
      <c r="A127" s="46">
        <f t="shared" si="1"/>
        <v>121</v>
      </c>
      <c r="B127" s="25">
        <v>43398</v>
      </c>
      <c r="C127" s="38">
        <v>3149</v>
      </c>
      <c r="D127" s="23" t="s">
        <v>16</v>
      </c>
      <c r="E127" s="22" t="s">
        <v>133</v>
      </c>
      <c r="F127" s="26">
        <v>1962.04</v>
      </c>
    </row>
    <row r="128" spans="1:7" s="15" customFormat="1" ht="38.25" customHeight="1">
      <c r="A128" s="46">
        <f t="shared" si="1"/>
        <v>122</v>
      </c>
      <c r="B128" s="25">
        <v>43399</v>
      </c>
      <c r="C128" s="38">
        <v>1514</v>
      </c>
      <c r="D128" s="23" t="s">
        <v>12</v>
      </c>
      <c r="E128" s="22" t="s">
        <v>134</v>
      </c>
      <c r="F128" s="26">
        <v>1250</v>
      </c>
      <c r="G128" s="16"/>
    </row>
    <row r="129" spans="1:6" s="15" customFormat="1" ht="57" customHeight="1">
      <c r="A129" s="46">
        <f t="shared" si="1"/>
        <v>123</v>
      </c>
      <c r="B129" s="25">
        <v>43399</v>
      </c>
      <c r="C129" s="38">
        <v>318</v>
      </c>
      <c r="D129" s="23" t="s">
        <v>135</v>
      </c>
      <c r="E129" s="22" t="s">
        <v>136</v>
      </c>
      <c r="F129" s="26">
        <v>-275.58</v>
      </c>
    </row>
    <row r="130" spans="1:6" s="15" customFormat="1" ht="51.75" customHeight="1">
      <c r="A130" s="46">
        <f t="shared" si="1"/>
        <v>124</v>
      </c>
      <c r="B130" s="25">
        <v>43399</v>
      </c>
      <c r="C130" s="38">
        <v>319</v>
      </c>
      <c r="D130" s="23" t="s">
        <v>135</v>
      </c>
      <c r="E130" s="22" t="s">
        <v>137</v>
      </c>
      <c r="F130" s="26">
        <v>-176.1</v>
      </c>
    </row>
    <row r="131" spans="1:6" s="15" customFormat="1" ht="40.5" customHeight="1">
      <c r="A131" s="46">
        <f t="shared" si="1"/>
        <v>125</v>
      </c>
      <c r="B131" s="25">
        <v>43399</v>
      </c>
      <c r="C131" s="38">
        <v>4025</v>
      </c>
      <c r="D131" s="23" t="s">
        <v>138</v>
      </c>
      <c r="E131" s="22" t="s">
        <v>139</v>
      </c>
      <c r="F131" s="26">
        <v>-320.70999999999998</v>
      </c>
    </row>
    <row r="132" spans="1:6" s="15" customFormat="1" ht="54.75" customHeight="1">
      <c r="A132" s="46">
        <f t="shared" si="1"/>
        <v>126</v>
      </c>
      <c r="B132" s="25">
        <v>43399</v>
      </c>
      <c r="C132" s="38">
        <v>4026</v>
      </c>
      <c r="D132" s="23" t="s">
        <v>138</v>
      </c>
      <c r="E132" s="22" t="s">
        <v>140</v>
      </c>
      <c r="F132" s="26">
        <v>-1254.8399999999999</v>
      </c>
    </row>
    <row r="133" spans="1:6" s="15" customFormat="1" ht="42.75" customHeight="1">
      <c r="A133" s="46">
        <f t="shared" si="1"/>
        <v>127</v>
      </c>
      <c r="B133" s="27">
        <v>43399</v>
      </c>
      <c r="C133" s="39">
        <v>4027</v>
      </c>
      <c r="D133" s="23" t="s">
        <v>138</v>
      </c>
      <c r="E133" s="22" t="s">
        <v>141</v>
      </c>
      <c r="F133" s="26">
        <v>-3.19</v>
      </c>
    </row>
    <row r="134" spans="1:6" s="15" customFormat="1" ht="27.75" customHeight="1">
      <c r="A134" s="46">
        <f t="shared" si="1"/>
        <v>128</v>
      </c>
      <c r="B134" s="25">
        <v>43399</v>
      </c>
      <c r="C134" s="38">
        <v>3126</v>
      </c>
      <c r="D134" s="23" t="s">
        <v>17</v>
      </c>
      <c r="E134" s="22" t="s">
        <v>142</v>
      </c>
      <c r="F134" s="26">
        <v>2322.94</v>
      </c>
    </row>
    <row r="135" spans="1:6" s="15" customFormat="1" ht="39.75" customHeight="1">
      <c r="A135" s="46">
        <f t="shared" si="1"/>
        <v>129</v>
      </c>
      <c r="B135" s="21">
        <v>43399</v>
      </c>
      <c r="C135" s="40">
        <v>3142</v>
      </c>
      <c r="D135" s="29" t="s">
        <v>23</v>
      </c>
      <c r="E135" s="22" t="s">
        <v>143</v>
      </c>
      <c r="F135" s="26">
        <v>1958.38</v>
      </c>
    </row>
    <row r="136" spans="1:6" s="15" customFormat="1" ht="29.25" customHeight="1">
      <c r="A136" s="46">
        <f t="shared" si="1"/>
        <v>130</v>
      </c>
      <c r="B136" s="27">
        <v>43399</v>
      </c>
      <c r="C136" s="38">
        <v>3143</v>
      </c>
      <c r="D136" s="29" t="s">
        <v>13</v>
      </c>
      <c r="E136" s="22" t="s">
        <v>144</v>
      </c>
      <c r="F136" s="26">
        <v>608.59</v>
      </c>
    </row>
    <row r="137" spans="1:6" s="15" customFormat="1" ht="25.5" customHeight="1">
      <c r="A137" s="46">
        <f t="shared" ref="A137:A196" si="2">+A136+1</f>
        <v>131</v>
      </c>
      <c r="B137" s="25">
        <v>43399</v>
      </c>
      <c r="C137" s="38">
        <v>3144</v>
      </c>
      <c r="D137" s="29" t="s">
        <v>13</v>
      </c>
      <c r="E137" s="22" t="s">
        <v>144</v>
      </c>
      <c r="F137" s="26">
        <v>131.54</v>
      </c>
    </row>
    <row r="138" spans="1:6" s="15" customFormat="1" ht="29.25" customHeight="1">
      <c r="A138" s="46">
        <f t="shared" si="2"/>
        <v>132</v>
      </c>
      <c r="B138" s="21">
        <v>43399</v>
      </c>
      <c r="C138" s="38">
        <v>3148</v>
      </c>
      <c r="D138" s="23" t="s">
        <v>14</v>
      </c>
      <c r="E138" s="22" t="s">
        <v>145</v>
      </c>
      <c r="F138" s="26">
        <v>13829.66</v>
      </c>
    </row>
    <row r="139" spans="1:6" s="15" customFormat="1" ht="28.5" customHeight="1">
      <c r="A139" s="46">
        <f t="shared" si="2"/>
        <v>133</v>
      </c>
      <c r="B139" s="27">
        <v>43399</v>
      </c>
      <c r="C139" s="38">
        <v>3149</v>
      </c>
      <c r="D139" s="29" t="s">
        <v>13</v>
      </c>
      <c r="E139" s="22" t="s">
        <v>146</v>
      </c>
      <c r="F139" s="26">
        <v>1888.41</v>
      </c>
    </row>
    <row r="140" spans="1:6" s="15" customFormat="1" ht="35.25" customHeight="1">
      <c r="A140" s="46">
        <f t="shared" si="2"/>
        <v>134</v>
      </c>
      <c r="B140" s="25">
        <v>43399</v>
      </c>
      <c r="C140" s="38">
        <v>3150</v>
      </c>
      <c r="D140" s="29" t="s">
        <v>13</v>
      </c>
      <c r="E140" s="22" t="s">
        <v>147</v>
      </c>
      <c r="F140" s="26">
        <v>592.12</v>
      </c>
    </row>
    <row r="141" spans="1:6" s="15" customFormat="1" ht="40.5" customHeight="1">
      <c r="A141" s="46">
        <f t="shared" si="2"/>
        <v>135</v>
      </c>
      <c r="B141" s="21">
        <v>43399</v>
      </c>
      <c r="C141" s="38">
        <v>3151</v>
      </c>
      <c r="D141" s="23" t="s">
        <v>148</v>
      </c>
      <c r="E141" s="22" t="s">
        <v>149</v>
      </c>
      <c r="F141" s="26">
        <v>936.53</v>
      </c>
    </row>
    <row r="142" spans="1:6" s="15" customFormat="1" ht="29.25" customHeight="1">
      <c r="A142" s="46">
        <f t="shared" si="2"/>
        <v>136</v>
      </c>
      <c r="B142" s="25">
        <v>43399</v>
      </c>
      <c r="C142" s="38">
        <v>3152</v>
      </c>
      <c r="D142" s="23" t="s">
        <v>150</v>
      </c>
      <c r="E142" s="22" t="s">
        <v>151</v>
      </c>
      <c r="F142" s="26">
        <v>1820.7</v>
      </c>
    </row>
    <row r="143" spans="1:6" s="15" customFormat="1" ht="41.25" customHeight="1">
      <c r="A143" s="46">
        <f t="shared" si="2"/>
        <v>137</v>
      </c>
      <c r="B143" s="25">
        <v>43399</v>
      </c>
      <c r="C143" s="38">
        <v>3153</v>
      </c>
      <c r="D143" s="23" t="s">
        <v>150</v>
      </c>
      <c r="E143" s="22" t="s">
        <v>152</v>
      </c>
      <c r="F143" s="26">
        <v>297.5</v>
      </c>
    </row>
    <row r="144" spans="1:6" s="15" customFormat="1" ht="38.25" customHeight="1">
      <c r="A144" s="46">
        <f t="shared" si="2"/>
        <v>138</v>
      </c>
      <c r="B144" s="25">
        <v>43399</v>
      </c>
      <c r="C144" s="38">
        <v>3154</v>
      </c>
      <c r="D144" s="23" t="s">
        <v>153</v>
      </c>
      <c r="E144" s="22" t="s">
        <v>154</v>
      </c>
      <c r="F144" s="26">
        <v>985.3</v>
      </c>
    </row>
    <row r="145" spans="1:7" s="15" customFormat="1" ht="53.25" customHeight="1">
      <c r="A145" s="46">
        <f t="shared" si="2"/>
        <v>139</v>
      </c>
      <c r="B145" s="21">
        <v>43399</v>
      </c>
      <c r="C145" s="38">
        <v>3155</v>
      </c>
      <c r="D145" s="23" t="s">
        <v>155</v>
      </c>
      <c r="E145" s="22" t="s">
        <v>156</v>
      </c>
      <c r="F145" s="26">
        <v>2056.3200000000002</v>
      </c>
    </row>
    <row r="146" spans="1:7" s="15" customFormat="1" ht="29.25" customHeight="1">
      <c r="A146" s="46">
        <f t="shared" si="2"/>
        <v>140</v>
      </c>
      <c r="B146" s="25">
        <v>43399</v>
      </c>
      <c r="C146" s="38">
        <v>3156</v>
      </c>
      <c r="D146" s="23" t="s">
        <v>25</v>
      </c>
      <c r="E146" s="22" t="s">
        <v>157</v>
      </c>
      <c r="F146" s="26">
        <v>23775.15</v>
      </c>
    </row>
    <row r="147" spans="1:7" s="15" customFormat="1" ht="42.75" customHeight="1">
      <c r="A147" s="46">
        <f t="shared" si="2"/>
        <v>141</v>
      </c>
      <c r="B147" s="21">
        <v>43399</v>
      </c>
      <c r="C147" s="38">
        <v>3157</v>
      </c>
      <c r="D147" s="23" t="s">
        <v>29</v>
      </c>
      <c r="E147" s="22" t="s">
        <v>158</v>
      </c>
      <c r="F147" s="26">
        <v>2374.0500000000002</v>
      </c>
    </row>
    <row r="148" spans="1:7" s="15" customFormat="1" ht="27" customHeight="1">
      <c r="A148" s="46">
        <f t="shared" si="2"/>
        <v>142</v>
      </c>
      <c r="B148" s="25">
        <v>43399</v>
      </c>
      <c r="C148" s="38">
        <v>3158</v>
      </c>
      <c r="D148" s="23" t="s">
        <v>159</v>
      </c>
      <c r="E148" s="22" t="s">
        <v>160</v>
      </c>
      <c r="F148" s="26">
        <v>3559.3</v>
      </c>
    </row>
    <row r="149" spans="1:7" s="15" customFormat="1" ht="28.5" customHeight="1">
      <c r="A149" s="46">
        <f t="shared" si="2"/>
        <v>143</v>
      </c>
      <c r="B149" s="21">
        <v>43399</v>
      </c>
      <c r="C149" s="38">
        <v>3159</v>
      </c>
      <c r="D149" s="23" t="s">
        <v>27</v>
      </c>
      <c r="E149" s="22" t="s">
        <v>161</v>
      </c>
      <c r="F149" s="26">
        <v>482</v>
      </c>
    </row>
    <row r="150" spans="1:7" s="15" customFormat="1" ht="28.5" customHeight="1">
      <c r="A150" s="46">
        <f t="shared" si="2"/>
        <v>144</v>
      </c>
      <c r="B150" s="21">
        <v>43399</v>
      </c>
      <c r="C150" s="38">
        <v>3160</v>
      </c>
      <c r="D150" s="23" t="s">
        <v>27</v>
      </c>
      <c r="E150" s="22" t="s">
        <v>161</v>
      </c>
      <c r="F150" s="26">
        <v>454</v>
      </c>
    </row>
    <row r="151" spans="1:7" s="15" customFormat="1" ht="35.25" customHeight="1">
      <c r="A151" s="46">
        <f t="shared" si="2"/>
        <v>145</v>
      </c>
      <c r="B151" s="25">
        <v>43399</v>
      </c>
      <c r="C151" s="38">
        <v>3161</v>
      </c>
      <c r="D151" s="23" t="s">
        <v>27</v>
      </c>
      <c r="E151" s="22" t="s">
        <v>161</v>
      </c>
      <c r="F151" s="26">
        <v>2549</v>
      </c>
    </row>
    <row r="152" spans="1:7" s="15" customFormat="1" ht="43.5" customHeight="1">
      <c r="A152" s="46">
        <f t="shared" si="2"/>
        <v>146</v>
      </c>
      <c r="B152" s="21">
        <v>43399</v>
      </c>
      <c r="C152" s="38">
        <v>3162</v>
      </c>
      <c r="D152" s="23" t="s">
        <v>27</v>
      </c>
      <c r="E152" s="22" t="s">
        <v>161</v>
      </c>
      <c r="F152" s="26">
        <v>509</v>
      </c>
    </row>
    <row r="153" spans="1:7" s="15" customFormat="1" ht="40.5" customHeight="1">
      <c r="A153" s="46">
        <f t="shared" si="2"/>
        <v>147</v>
      </c>
      <c r="B153" s="25">
        <v>43399</v>
      </c>
      <c r="C153" s="38">
        <v>3163</v>
      </c>
      <c r="D153" s="23" t="s">
        <v>16</v>
      </c>
      <c r="E153" s="22" t="s">
        <v>162</v>
      </c>
      <c r="F153" s="26">
        <v>5295.24</v>
      </c>
    </row>
    <row r="154" spans="1:7" s="15" customFormat="1" ht="30" customHeight="1">
      <c r="A154" s="46">
        <f t="shared" si="2"/>
        <v>148</v>
      </c>
      <c r="B154" s="21">
        <v>43399</v>
      </c>
      <c r="C154" s="38">
        <v>3164</v>
      </c>
      <c r="D154" s="23" t="s">
        <v>163</v>
      </c>
      <c r="E154" s="22" t="s">
        <v>164</v>
      </c>
      <c r="F154" s="26">
        <v>374.85</v>
      </c>
    </row>
    <row r="155" spans="1:7" s="15" customFormat="1" ht="38.25" customHeight="1">
      <c r="A155" s="46">
        <f t="shared" si="2"/>
        <v>149</v>
      </c>
      <c r="B155" s="25">
        <v>43399</v>
      </c>
      <c r="C155" s="38">
        <v>3166</v>
      </c>
      <c r="D155" s="23" t="s">
        <v>165</v>
      </c>
      <c r="E155" s="22" t="s">
        <v>166</v>
      </c>
      <c r="F155" s="26">
        <v>1792.14</v>
      </c>
    </row>
    <row r="156" spans="1:7" s="15" customFormat="1" ht="38.25" customHeight="1">
      <c r="A156" s="46">
        <f t="shared" si="2"/>
        <v>150</v>
      </c>
      <c r="B156" s="21">
        <v>43399</v>
      </c>
      <c r="C156" s="38">
        <v>3167</v>
      </c>
      <c r="D156" s="23" t="s">
        <v>16</v>
      </c>
      <c r="E156" s="22" t="s">
        <v>167</v>
      </c>
      <c r="F156" s="26">
        <v>904.65</v>
      </c>
    </row>
    <row r="157" spans="1:7" s="15" customFormat="1" ht="51.75" customHeight="1">
      <c r="A157" s="46">
        <f t="shared" si="2"/>
        <v>151</v>
      </c>
      <c r="B157" s="25">
        <v>43399</v>
      </c>
      <c r="C157" s="38">
        <v>3168</v>
      </c>
      <c r="D157" s="23" t="s">
        <v>168</v>
      </c>
      <c r="E157" s="22" t="s">
        <v>169</v>
      </c>
      <c r="F157" s="26">
        <v>66.89</v>
      </c>
    </row>
    <row r="158" spans="1:7" s="15" customFormat="1" ht="30.75" customHeight="1">
      <c r="A158" s="46">
        <f t="shared" si="2"/>
        <v>152</v>
      </c>
      <c r="B158" s="21">
        <v>43399</v>
      </c>
      <c r="C158" s="38">
        <v>3169</v>
      </c>
      <c r="D158" s="23" t="s">
        <v>170</v>
      </c>
      <c r="E158" s="22" t="s">
        <v>171</v>
      </c>
      <c r="F158" s="26">
        <v>2269</v>
      </c>
    </row>
    <row r="159" spans="1:7" s="2" customFormat="1" ht="33">
      <c r="A159" s="46">
        <f t="shared" si="2"/>
        <v>153</v>
      </c>
      <c r="B159" s="25">
        <v>43399</v>
      </c>
      <c r="C159" s="41">
        <v>3170</v>
      </c>
      <c r="D159" s="30" t="s">
        <v>172</v>
      </c>
      <c r="E159" s="22" t="s">
        <v>173</v>
      </c>
      <c r="F159" s="31">
        <v>3196.01</v>
      </c>
    </row>
    <row r="160" spans="1:7" s="2" customFormat="1" ht="33">
      <c r="A160" s="46">
        <f t="shared" si="2"/>
        <v>154</v>
      </c>
      <c r="B160" s="21">
        <v>43402</v>
      </c>
      <c r="C160" s="41">
        <v>1533</v>
      </c>
      <c r="D160" s="23" t="s">
        <v>12</v>
      </c>
      <c r="E160" s="22" t="s">
        <v>174</v>
      </c>
      <c r="F160" s="31">
        <v>15</v>
      </c>
      <c r="G160" s="1"/>
    </row>
    <row r="161" spans="1:8" s="2" customFormat="1" ht="24.75" customHeight="1">
      <c r="A161" s="46">
        <f t="shared" si="2"/>
        <v>155</v>
      </c>
      <c r="B161" s="25">
        <v>43402</v>
      </c>
      <c r="C161" s="41">
        <v>1534</v>
      </c>
      <c r="D161" s="23" t="s">
        <v>175</v>
      </c>
      <c r="E161" s="22" t="s">
        <v>176</v>
      </c>
      <c r="F161" s="31">
        <v>130.61000000000001</v>
      </c>
      <c r="G161" s="3"/>
      <c r="H161" s="3"/>
    </row>
    <row r="162" spans="1:8" s="2" customFormat="1" ht="39.75" customHeight="1">
      <c r="A162" s="46">
        <f t="shared" si="2"/>
        <v>156</v>
      </c>
      <c r="B162" s="21">
        <v>43402</v>
      </c>
      <c r="C162" s="41">
        <v>1536</v>
      </c>
      <c r="D162" s="23" t="s">
        <v>12</v>
      </c>
      <c r="E162" s="22" t="s">
        <v>177</v>
      </c>
      <c r="F162" s="31">
        <v>9.33</v>
      </c>
      <c r="G162" s="1"/>
    </row>
    <row r="163" spans="1:8" s="2" customFormat="1" ht="33">
      <c r="A163" s="46">
        <f t="shared" si="2"/>
        <v>157</v>
      </c>
      <c r="B163" s="25">
        <v>43402</v>
      </c>
      <c r="C163" s="41">
        <v>1537</v>
      </c>
      <c r="D163" s="23" t="s">
        <v>12</v>
      </c>
      <c r="E163" s="22" t="s">
        <v>178</v>
      </c>
      <c r="F163" s="31">
        <v>25.92</v>
      </c>
    </row>
    <row r="164" spans="1:8" s="2" customFormat="1" ht="33">
      <c r="A164" s="46">
        <f t="shared" si="2"/>
        <v>158</v>
      </c>
      <c r="B164" s="21">
        <v>43402</v>
      </c>
      <c r="C164" s="41">
        <v>2168</v>
      </c>
      <c r="D164" s="30" t="s">
        <v>59</v>
      </c>
      <c r="E164" s="22" t="s">
        <v>179</v>
      </c>
      <c r="F164" s="31">
        <v>-59.49</v>
      </c>
    </row>
    <row r="165" spans="1:8" s="2" customFormat="1" ht="33">
      <c r="A165" s="46">
        <f t="shared" si="2"/>
        <v>159</v>
      </c>
      <c r="B165" s="21">
        <v>43402</v>
      </c>
      <c r="C165" s="41">
        <v>2169</v>
      </c>
      <c r="D165" s="30" t="s">
        <v>59</v>
      </c>
      <c r="E165" s="22" t="s">
        <v>180</v>
      </c>
      <c r="F165" s="31">
        <v>-88.76</v>
      </c>
    </row>
    <row r="166" spans="1:8" s="2" customFormat="1" ht="33">
      <c r="A166" s="46">
        <f t="shared" si="2"/>
        <v>160</v>
      </c>
      <c r="B166" s="25">
        <v>43402</v>
      </c>
      <c r="C166" s="41">
        <v>2170</v>
      </c>
      <c r="D166" s="30" t="s">
        <v>59</v>
      </c>
      <c r="E166" s="22" t="s">
        <v>181</v>
      </c>
      <c r="F166" s="31">
        <v>-88.76</v>
      </c>
    </row>
    <row r="167" spans="1:8" s="2" customFormat="1" ht="33">
      <c r="A167" s="46">
        <f t="shared" si="2"/>
        <v>161</v>
      </c>
      <c r="B167" s="21">
        <v>43402</v>
      </c>
      <c r="C167" s="41">
        <v>2171</v>
      </c>
      <c r="D167" s="30" t="s">
        <v>59</v>
      </c>
      <c r="E167" s="22" t="s">
        <v>182</v>
      </c>
      <c r="F167" s="31">
        <v>-54.79</v>
      </c>
    </row>
    <row r="168" spans="1:8" s="2" customFormat="1" ht="37.5" customHeight="1">
      <c r="A168" s="46">
        <f t="shared" si="2"/>
        <v>162</v>
      </c>
      <c r="B168" s="21">
        <v>43402</v>
      </c>
      <c r="C168" s="41">
        <v>3165</v>
      </c>
      <c r="D168" s="30" t="s">
        <v>28</v>
      </c>
      <c r="E168" s="22" t="s">
        <v>183</v>
      </c>
      <c r="F168" s="31">
        <v>18370.810000000001</v>
      </c>
    </row>
    <row r="169" spans="1:8" s="2" customFormat="1" ht="49.5">
      <c r="A169" s="46">
        <f t="shared" si="2"/>
        <v>163</v>
      </c>
      <c r="B169" s="25">
        <v>43402</v>
      </c>
      <c r="C169" s="41">
        <v>3172</v>
      </c>
      <c r="D169" s="30" t="s">
        <v>184</v>
      </c>
      <c r="E169" s="22" t="s">
        <v>185</v>
      </c>
      <c r="F169" s="31">
        <v>332.73</v>
      </c>
    </row>
    <row r="170" spans="1:8" s="2" customFormat="1">
      <c r="A170" s="46">
        <f t="shared" si="2"/>
        <v>164</v>
      </c>
      <c r="B170" s="21">
        <v>43402</v>
      </c>
      <c r="C170" s="41">
        <v>3173</v>
      </c>
      <c r="D170" s="22" t="s">
        <v>186</v>
      </c>
      <c r="E170" s="22" t="s">
        <v>187</v>
      </c>
      <c r="F170" s="31">
        <v>1040.31</v>
      </c>
    </row>
    <row r="171" spans="1:8" s="2" customFormat="1" ht="49.5">
      <c r="A171" s="46">
        <f t="shared" si="2"/>
        <v>165</v>
      </c>
      <c r="B171" s="21">
        <v>43402</v>
      </c>
      <c r="C171" s="41">
        <v>3183</v>
      </c>
      <c r="D171" s="30" t="s">
        <v>188</v>
      </c>
      <c r="E171" s="22" t="s">
        <v>189</v>
      </c>
      <c r="F171" s="31">
        <v>758.74</v>
      </c>
    </row>
    <row r="172" spans="1:8" s="2" customFormat="1" ht="33">
      <c r="A172" s="46">
        <f t="shared" si="2"/>
        <v>166</v>
      </c>
      <c r="B172" s="25">
        <v>43402</v>
      </c>
      <c r="C172" s="41">
        <v>3184</v>
      </c>
      <c r="D172" s="30" t="s">
        <v>190</v>
      </c>
      <c r="E172" s="22" t="s">
        <v>191</v>
      </c>
      <c r="F172" s="31">
        <v>956.46</v>
      </c>
    </row>
    <row r="173" spans="1:8" s="2" customFormat="1" ht="33">
      <c r="A173" s="46">
        <f t="shared" si="2"/>
        <v>167</v>
      </c>
      <c r="B173" s="21">
        <v>43402</v>
      </c>
      <c r="C173" s="41">
        <v>3185</v>
      </c>
      <c r="D173" s="30" t="s">
        <v>192</v>
      </c>
      <c r="E173" s="22" t="s">
        <v>191</v>
      </c>
      <c r="F173" s="31">
        <v>4573.47</v>
      </c>
    </row>
    <row r="174" spans="1:8" s="2" customFormat="1" ht="33">
      <c r="A174" s="46">
        <f t="shared" si="2"/>
        <v>168</v>
      </c>
      <c r="B174" s="21">
        <v>43402</v>
      </c>
      <c r="C174" s="41">
        <v>3186</v>
      </c>
      <c r="D174" s="30" t="s">
        <v>192</v>
      </c>
      <c r="E174" s="22" t="s">
        <v>191</v>
      </c>
      <c r="F174" s="31">
        <v>12440.19</v>
      </c>
    </row>
    <row r="175" spans="1:8" s="2" customFormat="1" ht="33">
      <c r="A175" s="46">
        <f t="shared" si="2"/>
        <v>169</v>
      </c>
      <c r="B175" s="21">
        <v>43402</v>
      </c>
      <c r="C175" s="41">
        <v>3187</v>
      </c>
      <c r="D175" s="30" t="s">
        <v>193</v>
      </c>
      <c r="E175" s="22" t="s">
        <v>191</v>
      </c>
      <c r="F175" s="31">
        <v>7181.84</v>
      </c>
    </row>
    <row r="176" spans="1:8" s="2" customFormat="1" ht="33">
      <c r="A176" s="46">
        <f t="shared" si="2"/>
        <v>170</v>
      </c>
      <c r="B176" s="25">
        <v>43402</v>
      </c>
      <c r="C176" s="41">
        <v>3188</v>
      </c>
      <c r="D176" s="22" t="s">
        <v>26</v>
      </c>
      <c r="E176" s="22" t="s">
        <v>194</v>
      </c>
      <c r="F176" s="31">
        <v>4673.3100000000004</v>
      </c>
    </row>
    <row r="177" spans="1:7" s="2" customFormat="1" ht="49.5">
      <c r="A177" s="46">
        <f t="shared" si="2"/>
        <v>171</v>
      </c>
      <c r="B177" s="21">
        <v>43402</v>
      </c>
      <c r="C177" s="41">
        <v>3189</v>
      </c>
      <c r="D177" s="22" t="s">
        <v>20</v>
      </c>
      <c r="E177" s="22" t="s">
        <v>195</v>
      </c>
      <c r="F177" s="31">
        <v>5700.1</v>
      </c>
    </row>
    <row r="178" spans="1:7" s="2" customFormat="1" ht="45" customHeight="1">
      <c r="A178" s="46">
        <f t="shared" si="2"/>
        <v>172</v>
      </c>
      <c r="B178" s="21">
        <v>43402</v>
      </c>
      <c r="C178" s="41">
        <v>3190</v>
      </c>
      <c r="D178" s="22" t="s">
        <v>196</v>
      </c>
      <c r="E178" s="22" t="s">
        <v>197</v>
      </c>
      <c r="F178" s="31">
        <v>5355</v>
      </c>
    </row>
    <row r="179" spans="1:7" s="2" customFormat="1" ht="33">
      <c r="A179" s="46">
        <f t="shared" si="2"/>
        <v>173</v>
      </c>
      <c r="B179" s="21">
        <v>43402</v>
      </c>
      <c r="C179" s="41">
        <v>3191</v>
      </c>
      <c r="D179" s="22" t="s">
        <v>21</v>
      </c>
      <c r="E179" s="22" t="s">
        <v>198</v>
      </c>
      <c r="F179" s="31">
        <v>270</v>
      </c>
    </row>
    <row r="180" spans="1:7" s="2" customFormat="1" ht="49.5">
      <c r="A180" s="46">
        <f t="shared" si="2"/>
        <v>174</v>
      </c>
      <c r="B180" s="25">
        <v>43402</v>
      </c>
      <c r="C180" s="41">
        <v>3192</v>
      </c>
      <c r="D180" s="22" t="s">
        <v>199</v>
      </c>
      <c r="E180" s="22" t="s">
        <v>200</v>
      </c>
      <c r="F180" s="31">
        <v>14280</v>
      </c>
    </row>
    <row r="181" spans="1:7" s="2" customFormat="1" ht="33">
      <c r="A181" s="46">
        <f t="shared" si="2"/>
        <v>175</v>
      </c>
      <c r="B181" s="21">
        <v>43402</v>
      </c>
      <c r="C181" s="41">
        <v>3193</v>
      </c>
      <c r="D181" s="22" t="s">
        <v>201</v>
      </c>
      <c r="E181" s="22" t="s">
        <v>202</v>
      </c>
      <c r="F181" s="31">
        <v>1594.1</v>
      </c>
    </row>
    <row r="182" spans="1:7" s="2" customFormat="1" ht="52.5" customHeight="1">
      <c r="A182" s="46">
        <f t="shared" si="2"/>
        <v>176</v>
      </c>
      <c r="B182" s="21">
        <v>43402</v>
      </c>
      <c r="C182" s="41">
        <v>3194</v>
      </c>
      <c r="D182" s="22" t="s">
        <v>203</v>
      </c>
      <c r="E182" s="22" t="s">
        <v>204</v>
      </c>
      <c r="F182" s="31">
        <v>3578.37</v>
      </c>
    </row>
    <row r="183" spans="1:7" s="2" customFormat="1" ht="33">
      <c r="A183" s="46">
        <f t="shared" si="2"/>
        <v>177</v>
      </c>
      <c r="B183" s="21">
        <v>43402</v>
      </c>
      <c r="C183" s="41">
        <v>3195</v>
      </c>
      <c r="D183" s="22" t="s">
        <v>201</v>
      </c>
      <c r="E183" s="22" t="s">
        <v>191</v>
      </c>
      <c r="F183" s="31">
        <v>5436.72</v>
      </c>
    </row>
    <row r="184" spans="1:7" s="2" customFormat="1" ht="33">
      <c r="A184" s="46">
        <f t="shared" si="2"/>
        <v>178</v>
      </c>
      <c r="B184" s="25">
        <v>43402</v>
      </c>
      <c r="C184" s="41">
        <v>3196</v>
      </c>
      <c r="D184" s="22" t="s">
        <v>193</v>
      </c>
      <c r="E184" s="22" t="s">
        <v>205</v>
      </c>
      <c r="F184" s="31">
        <v>536.96</v>
      </c>
    </row>
    <row r="185" spans="1:7" s="2" customFormat="1" ht="39.75" customHeight="1">
      <c r="A185" s="46">
        <f t="shared" si="2"/>
        <v>179</v>
      </c>
      <c r="B185" s="21">
        <v>43402</v>
      </c>
      <c r="C185" s="41">
        <v>3197</v>
      </c>
      <c r="D185" s="22" t="s">
        <v>203</v>
      </c>
      <c r="E185" s="22" t="s">
        <v>206</v>
      </c>
      <c r="F185" s="31">
        <v>297.43</v>
      </c>
    </row>
    <row r="186" spans="1:7" s="2" customFormat="1" ht="37.5" customHeight="1">
      <c r="A186" s="46">
        <f t="shared" si="2"/>
        <v>180</v>
      </c>
      <c r="B186" s="21">
        <v>43402</v>
      </c>
      <c r="C186" s="41">
        <v>3198</v>
      </c>
      <c r="D186" s="22" t="s">
        <v>203</v>
      </c>
      <c r="E186" s="22" t="s">
        <v>207</v>
      </c>
      <c r="F186" s="31">
        <v>59.18</v>
      </c>
    </row>
    <row r="187" spans="1:7" s="2" customFormat="1" ht="43.5" customHeight="1">
      <c r="A187" s="46">
        <f t="shared" si="2"/>
        <v>181</v>
      </c>
      <c r="B187" s="21">
        <v>43402</v>
      </c>
      <c r="C187" s="41">
        <v>3199</v>
      </c>
      <c r="D187" s="22" t="s">
        <v>208</v>
      </c>
      <c r="E187" s="22" t="s">
        <v>209</v>
      </c>
      <c r="F187" s="31">
        <v>990.02</v>
      </c>
    </row>
    <row r="188" spans="1:7" s="2" customFormat="1" ht="33">
      <c r="A188" s="46">
        <f t="shared" si="2"/>
        <v>182</v>
      </c>
      <c r="B188" s="21">
        <v>43402</v>
      </c>
      <c r="C188" s="41">
        <v>3200</v>
      </c>
      <c r="D188" s="22" t="s">
        <v>208</v>
      </c>
      <c r="E188" s="22" t="s">
        <v>210</v>
      </c>
      <c r="F188" s="31">
        <v>2407.9299999999998</v>
      </c>
    </row>
    <row r="189" spans="1:7" s="2" customFormat="1">
      <c r="A189" s="46">
        <f t="shared" si="2"/>
        <v>183</v>
      </c>
      <c r="B189" s="21">
        <v>43403</v>
      </c>
      <c r="C189" s="41">
        <v>3202</v>
      </c>
      <c r="D189" s="29" t="s">
        <v>13</v>
      </c>
      <c r="E189" s="22" t="s">
        <v>211</v>
      </c>
      <c r="F189" s="31">
        <v>1312.47</v>
      </c>
    </row>
    <row r="190" spans="1:7" s="2" customFormat="1">
      <c r="A190" s="46">
        <f t="shared" si="2"/>
        <v>184</v>
      </c>
      <c r="B190" s="21">
        <v>43403</v>
      </c>
      <c r="C190" s="41">
        <v>3203</v>
      </c>
      <c r="D190" s="22" t="s">
        <v>212</v>
      </c>
      <c r="E190" s="22" t="s">
        <v>213</v>
      </c>
      <c r="F190" s="31">
        <v>799.68</v>
      </c>
    </row>
    <row r="191" spans="1:7" s="2" customFormat="1" ht="54.75" customHeight="1">
      <c r="A191" s="46">
        <f t="shared" si="2"/>
        <v>185</v>
      </c>
      <c r="B191" s="21">
        <v>43403</v>
      </c>
      <c r="C191" s="41">
        <v>3204</v>
      </c>
      <c r="D191" s="22" t="s">
        <v>214</v>
      </c>
      <c r="E191" s="22" t="s">
        <v>215</v>
      </c>
      <c r="F191" s="31">
        <v>1568.73</v>
      </c>
    </row>
    <row r="192" spans="1:7" s="2" customFormat="1">
      <c r="A192" s="46">
        <f t="shared" si="2"/>
        <v>186</v>
      </c>
      <c r="B192" s="25">
        <v>43404</v>
      </c>
      <c r="C192" s="41">
        <v>1542</v>
      </c>
      <c r="D192" s="23" t="s">
        <v>12</v>
      </c>
      <c r="E192" s="22" t="s">
        <v>216</v>
      </c>
      <c r="F192" s="31">
        <v>536</v>
      </c>
      <c r="G192" s="1"/>
    </row>
    <row r="193" spans="1:6" s="2" customFormat="1" ht="33">
      <c r="A193" s="46">
        <f t="shared" si="2"/>
        <v>187</v>
      </c>
      <c r="B193" s="25">
        <v>43404</v>
      </c>
      <c r="C193" s="41">
        <v>3211</v>
      </c>
      <c r="D193" s="22" t="s">
        <v>18</v>
      </c>
      <c r="E193" s="22" t="s">
        <v>217</v>
      </c>
      <c r="F193" s="31">
        <v>2504.11</v>
      </c>
    </row>
    <row r="194" spans="1:6" s="2" customFormat="1" ht="33">
      <c r="A194" s="46">
        <f t="shared" si="2"/>
        <v>188</v>
      </c>
      <c r="B194" s="25">
        <v>43404</v>
      </c>
      <c r="C194" s="41">
        <v>3212</v>
      </c>
      <c r="D194" s="22" t="s">
        <v>18</v>
      </c>
      <c r="E194" s="22" t="s">
        <v>218</v>
      </c>
      <c r="F194" s="31">
        <v>2952.46</v>
      </c>
    </row>
    <row r="195" spans="1:6" s="2" customFormat="1" ht="33">
      <c r="A195" s="46">
        <f t="shared" si="2"/>
        <v>189</v>
      </c>
      <c r="B195" s="25">
        <v>43404</v>
      </c>
      <c r="C195" s="41">
        <v>3213</v>
      </c>
      <c r="D195" s="22" t="s">
        <v>18</v>
      </c>
      <c r="E195" s="22" t="s">
        <v>219</v>
      </c>
      <c r="F195" s="31">
        <v>3461.19</v>
      </c>
    </row>
    <row r="196" spans="1:6" s="2" customFormat="1" ht="44.25" customHeight="1" thickBot="1">
      <c r="A196" s="46">
        <f t="shared" si="2"/>
        <v>190</v>
      </c>
      <c r="B196" s="27">
        <v>43404</v>
      </c>
      <c r="C196" s="42">
        <v>3214</v>
      </c>
      <c r="D196" s="28" t="s">
        <v>90</v>
      </c>
      <c r="E196" s="28" t="s">
        <v>220</v>
      </c>
      <c r="F196" s="32">
        <v>4770.1400000000003</v>
      </c>
    </row>
    <row r="197" spans="1:6" s="2" customFormat="1" ht="28.5" customHeight="1" thickBot="1">
      <c r="A197" s="47"/>
      <c r="B197" s="20" t="s">
        <v>11</v>
      </c>
      <c r="C197" s="43"/>
      <c r="D197" s="33"/>
      <c r="E197" s="33"/>
      <c r="F197" s="34">
        <f>SUM(F7:F196)</f>
        <v>295515.00099999987</v>
      </c>
    </row>
  </sheetData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materiale cap 61.01</vt:lpstr>
      <vt:lpstr>'materiale cap 61.01'!Print_Area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2018-11-12T08:52:17Z</dcterms:modified>
</cp:coreProperties>
</file>