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eugenia\Disk D\Eugenia\MS 2\MS2_2021\#BULETIN AN 2021\BULETIN AN 2021 REFACUT CU NOUA POPULATIE INS\"/>
    </mc:Choice>
  </mc:AlternateContent>
  <xr:revisionPtr revIDLastSave="0" documentId="13_ncr:1_{40F9A12C-40A7-4AE6-9A72-59A4F807F89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Grav" sheetId="2" r:id="rId1"/>
    <sheet name="Ics" sheetId="3" r:id="rId2"/>
    <sheet name="Tbc" sheetId="4" r:id="rId3"/>
    <sheet name="Cancer" sheetId="5" r:id="rId4"/>
    <sheet name="Diabet" sheetId="6" r:id="rId5"/>
    <sheet name="Psih" sheetId="7" r:id="rId6"/>
    <sheet name="Maln" sheetId="8" r:id="rId7"/>
    <sheet name="Ramasi" sheetId="9" r:id="rId8"/>
    <sheet name="Infectii" sheetId="10" r:id="rId9"/>
    <sheet name="Vaccinari" sheetId="11" r:id="rId10"/>
    <sheet name="calcule diabet=KATY" sheetId="1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  <c r="D8" i="6"/>
  <c r="H8" i="5"/>
  <c r="U10" i="15" l="1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9" i="15"/>
  <c r="K9" i="15" l="1"/>
  <c r="O9" i="15"/>
  <c r="K10" i="15"/>
  <c r="O10" i="15"/>
  <c r="K11" i="15"/>
  <c r="O11" i="15"/>
  <c r="K12" i="15"/>
  <c r="O12" i="15"/>
  <c r="K13" i="15"/>
  <c r="O13" i="15"/>
  <c r="K14" i="15"/>
  <c r="O14" i="15"/>
  <c r="K15" i="15"/>
  <c r="O15" i="15"/>
  <c r="K16" i="15"/>
  <c r="O16" i="15"/>
  <c r="K17" i="15"/>
  <c r="O17" i="15"/>
  <c r="K18" i="15"/>
  <c r="O18" i="15"/>
  <c r="K19" i="15"/>
  <c r="O19" i="15"/>
  <c r="K20" i="15"/>
  <c r="O20" i="15"/>
  <c r="K21" i="15"/>
  <c r="O21" i="15"/>
  <c r="K22" i="15"/>
  <c r="O22" i="15"/>
  <c r="K23" i="15"/>
  <c r="O23" i="15"/>
  <c r="K24" i="15"/>
  <c r="O24" i="15"/>
  <c r="K25" i="15"/>
  <c r="O25" i="15"/>
  <c r="K26" i="15"/>
  <c r="O26" i="15"/>
  <c r="K27" i="15"/>
  <c r="O27" i="15"/>
  <c r="K28" i="15"/>
  <c r="O28" i="15"/>
  <c r="K29" i="15"/>
  <c r="O29" i="15"/>
  <c r="K30" i="15"/>
  <c r="O30" i="15"/>
  <c r="K31" i="15"/>
  <c r="O31" i="15"/>
  <c r="K32" i="15"/>
  <c r="O32" i="15"/>
  <c r="K33" i="15"/>
  <c r="O33" i="15"/>
  <c r="K34" i="15"/>
  <c r="O34" i="15"/>
  <c r="K35" i="15"/>
  <c r="O35" i="15"/>
  <c r="K36" i="15"/>
  <c r="O36" i="15"/>
  <c r="K37" i="15"/>
  <c r="O37" i="15"/>
  <c r="K38" i="15"/>
  <c r="O38" i="15"/>
  <c r="K39" i="15"/>
  <c r="O39" i="15"/>
  <c r="K40" i="15"/>
  <c r="O40" i="15"/>
  <c r="K41" i="15"/>
  <c r="O41" i="15"/>
  <c r="K42" i="15"/>
  <c r="O42" i="15"/>
  <c r="K43" i="15"/>
  <c r="O43" i="15"/>
  <c r="K44" i="15"/>
  <c r="O44" i="15"/>
  <c r="K45" i="15"/>
  <c r="O45" i="15"/>
  <c r="K46" i="15"/>
  <c r="O46" i="15"/>
  <c r="K47" i="15"/>
  <c r="O47" i="15"/>
  <c r="K48" i="15"/>
  <c r="O48" i="15"/>
  <c r="K49" i="15"/>
  <c r="O49" i="15"/>
  <c r="K50" i="15"/>
  <c r="O50" i="15"/>
  <c r="K51" i="15"/>
  <c r="O51" i="15"/>
  <c r="X7" i="3" l="1"/>
  <c r="S6" i="11" l="1"/>
  <c r="T6" i="11"/>
  <c r="U6" i="11"/>
  <c r="V6" i="11"/>
  <c r="W6" i="11"/>
  <c r="X6" i="11"/>
  <c r="Y6" i="11"/>
  <c r="Z6" i="11"/>
  <c r="AA6" i="11"/>
  <c r="AB6" i="11"/>
  <c r="AC6" i="11"/>
  <c r="R6" i="11"/>
  <c r="D6" i="11"/>
  <c r="E6" i="11"/>
  <c r="F6" i="11"/>
  <c r="G6" i="11"/>
  <c r="H6" i="11"/>
  <c r="I6" i="11"/>
  <c r="J6" i="11"/>
  <c r="K6" i="11"/>
  <c r="L6" i="11"/>
  <c r="M6" i="11"/>
  <c r="C6" i="11"/>
  <c r="P6" i="10"/>
  <c r="Q6" i="10"/>
  <c r="R6" i="10"/>
  <c r="S6" i="10"/>
  <c r="T6" i="10"/>
  <c r="U6" i="10"/>
  <c r="V6" i="10"/>
  <c r="W6" i="10"/>
  <c r="O6" i="10"/>
  <c r="D6" i="10"/>
  <c r="E6" i="10"/>
  <c r="F6" i="10"/>
  <c r="G6" i="10"/>
  <c r="H6" i="10"/>
  <c r="I6" i="10"/>
  <c r="J6" i="10"/>
  <c r="K6" i="10"/>
  <c r="L6" i="10"/>
  <c r="C6" i="10"/>
  <c r="H8" i="8"/>
  <c r="D8" i="8"/>
  <c r="I8" i="7"/>
  <c r="E8" i="7"/>
  <c r="D8" i="5"/>
  <c r="AG7" i="3"/>
  <c r="O7" i="3"/>
  <c r="J7" i="3"/>
  <c r="H7" i="3"/>
  <c r="F7" i="3"/>
  <c r="D7" i="3"/>
  <c r="E8" i="2"/>
  <c r="G8" i="2"/>
</calcChain>
</file>

<file path=xl/sharedStrings.xml><?xml version="1.0" encoding="utf-8"?>
<sst xmlns="http://schemas.openxmlformats.org/spreadsheetml/2006/main" count="1464" uniqueCount="189">
  <si>
    <t xml:space="preserve"> - în evidența medicului de familie -</t>
  </si>
  <si>
    <t>NR. CRT.</t>
  </si>
  <si>
    <t xml:space="preserve">     JUDEȚ</t>
  </si>
  <si>
    <t>GRAVIDE NOU LUATE ÎN EVIDENȚĂ</t>
  </si>
  <si>
    <t>GRAVIDE RĂMASE  ÎN EVIDENȚĂ</t>
  </si>
  <si>
    <t xml:space="preserve">TOTAL </t>
  </si>
  <si>
    <t>ALBA</t>
  </si>
  <si>
    <t>ARAD</t>
  </si>
  <si>
    <t>ARGEȘ</t>
  </si>
  <si>
    <t>BACĂU</t>
  </si>
  <si>
    <t>BIHOR</t>
  </si>
  <si>
    <t>BISTRIȚA-N.</t>
  </si>
  <si>
    <t>BOTOȘANI</t>
  </si>
  <si>
    <t>BRAȘOV</t>
  </si>
  <si>
    <t>BRĂILA</t>
  </si>
  <si>
    <t>BUZĂU</t>
  </si>
  <si>
    <t>CARAȘ-S.</t>
  </si>
  <si>
    <t>CĂLĂRAȘI</t>
  </si>
  <si>
    <t>CLUJ</t>
  </si>
  <si>
    <t>CONSTANȚA</t>
  </si>
  <si>
    <t>COVASNA</t>
  </si>
  <si>
    <t>DÎMBOVIȚA</t>
  </si>
  <si>
    <t>DOLJ</t>
  </si>
  <si>
    <t>GALAȚI</t>
  </si>
  <si>
    <t>GIURGIU</t>
  </si>
  <si>
    <t>GORJ</t>
  </si>
  <si>
    <t>HARGHITA</t>
  </si>
  <si>
    <t>HUNEDOARA</t>
  </si>
  <si>
    <t>IALOMIȚA</t>
  </si>
  <si>
    <t>IAȘI</t>
  </si>
  <si>
    <t>ILFOV</t>
  </si>
  <si>
    <t>MARAMUREȘ</t>
  </si>
  <si>
    <t>MEHEDINȚI</t>
  </si>
  <si>
    <t>MUREȘ</t>
  </si>
  <si>
    <t>NEAMȚ</t>
  </si>
  <si>
    <t>OLT</t>
  </si>
  <si>
    <t>PRAHOVA</t>
  </si>
  <si>
    <t>SATU-MARE</t>
  </si>
  <si>
    <t>SĂLAJ</t>
  </si>
  <si>
    <t>SIBIU</t>
  </si>
  <si>
    <t>SUCEAVA</t>
  </si>
  <si>
    <t>TELEORMAN</t>
  </si>
  <si>
    <t>TIMIȘ</t>
  </si>
  <si>
    <t>TULCEA</t>
  </si>
  <si>
    <t>VASLUI</t>
  </si>
  <si>
    <t>VÎLCEA</t>
  </si>
  <si>
    <t>VRANCEA</t>
  </si>
  <si>
    <t>M.BUCUREȘTI</t>
  </si>
  <si>
    <t>JUDEȚ</t>
  </si>
  <si>
    <t>NUMĂR ÎNTRERUPERI</t>
  </si>
  <si>
    <t>LA CERERE</t>
  </si>
  <si>
    <t>AVORT INCOMPLET</t>
  </si>
  <si>
    <t>AVORT PROVOCAT</t>
  </si>
  <si>
    <t>INDICI LA 1000 FEMEI 15-49 ANI</t>
  </si>
  <si>
    <t>INDICI LA 1000 NĂSCUȚI VII</t>
  </si>
  <si>
    <t xml:space="preserve">     - Date provizorii -</t>
  </si>
  <si>
    <t xml:space="preserve"> -cifre absolute-</t>
  </si>
  <si>
    <t xml:space="preserve"> -indici la 100000 loc-</t>
  </si>
  <si>
    <t xml:space="preserve"> -indici la 100000 loc- </t>
  </si>
  <si>
    <t>TOTAL</t>
  </si>
  <si>
    <t>CAZURI NOI</t>
  </si>
  <si>
    <t>RECIDIVE</t>
  </si>
  <si>
    <t>Sursa: Institutul de Pneumoftiziologie "Marius Nasta"</t>
  </si>
  <si>
    <t xml:space="preserve"> -în cabinetul de oncologie-</t>
  </si>
  <si>
    <t>INDICI LA 100000 LOCUITORI</t>
  </si>
  <si>
    <t xml:space="preserve">RĂMAȘI ÎN EVIDENȚĂ </t>
  </si>
  <si>
    <t>INDICI LA 100 LOCUITORI</t>
  </si>
  <si>
    <t xml:space="preserve"> - în cabinetul de nutriție și diabet -</t>
  </si>
  <si>
    <t xml:space="preserve"> -în cabinetul de psihiatrie, CSM/LSM-</t>
  </si>
  <si>
    <t xml:space="preserve">                                                            </t>
  </si>
  <si>
    <t xml:space="preserve"> -în cabinetul medicului de pediatrie-</t>
  </si>
  <si>
    <t>INDICI LA 100000 LOC. 0-2 ANI</t>
  </si>
  <si>
    <t>INDICI LA 100 LOC. 0-2 ANI</t>
  </si>
  <si>
    <t xml:space="preserve"> -în cabinetul medicului de familie-</t>
  </si>
  <si>
    <t xml:space="preserve"> </t>
  </si>
  <si>
    <t xml:space="preserve">                 -cifre absolute-</t>
  </si>
  <si>
    <t xml:space="preserve">              -cifre absolute-</t>
  </si>
  <si>
    <t xml:space="preserve">            -cifre absolute-</t>
  </si>
  <si>
    <t>TBC</t>
  </si>
  <si>
    <t>Malarie</t>
  </si>
  <si>
    <t>Tumori maligne</t>
  </si>
  <si>
    <t>Anemii</t>
  </si>
  <si>
    <t>Gușa simpla și nodulară</t>
  </si>
  <si>
    <t>Diabet zaharat</t>
  </si>
  <si>
    <t>Malnutriție proteino-calorică</t>
  </si>
  <si>
    <t>Rahitism evolutiv</t>
  </si>
  <si>
    <t>Obezitate</t>
  </si>
  <si>
    <t>Tulburări mentale</t>
  </si>
  <si>
    <t>Boli
psihice</t>
  </si>
  <si>
    <t>Boala Alzheimer</t>
  </si>
  <si>
    <t>Scleroza multiplă</t>
  </si>
  <si>
    <t>Epilepsie</t>
  </si>
  <si>
    <t>RAA</t>
  </si>
  <si>
    <t>Cardiopatii reumatismale cronice</t>
  </si>
  <si>
    <t>Boli hipertensive</t>
  </si>
  <si>
    <t>Cardiopatie ischemică</t>
  </si>
  <si>
    <t>Cord pulmonar cronic</t>
  </si>
  <si>
    <t>Boli cerebro-vasculare</t>
  </si>
  <si>
    <t>BPCO</t>
  </si>
  <si>
    <t>Boala ulceroasă</t>
  </si>
  <si>
    <t>Ciroză</t>
  </si>
  <si>
    <t>Insuficiență renală</t>
  </si>
  <si>
    <t>Calculoza urinară</t>
  </si>
  <si>
    <t>Anomalii congenitale</t>
  </si>
  <si>
    <t>Anomalii congenitale aparat circulator</t>
  </si>
  <si>
    <t>Maladia Down</t>
  </si>
  <si>
    <t>SEPTI-CEMIE</t>
  </si>
  <si>
    <t>RESPI-RATORII</t>
  </si>
  <si>
    <t>DIGES-TIVE</t>
  </si>
  <si>
    <t>URINARE</t>
  </si>
  <si>
    <t>ORGANE GENITALE FEMININE</t>
  </si>
  <si>
    <t>CUTA-NATE</t>
  </si>
  <si>
    <t>INJECȚII PUNCȚII</t>
  </si>
  <si>
    <t>PLAGĂ CHIRUR-GICALĂ</t>
  </si>
  <si>
    <t>ALTE</t>
  </si>
  <si>
    <t>PEDIATRIE</t>
  </si>
  <si>
    <t>NOU-NĂSCUȚI</t>
  </si>
  <si>
    <t>OBSTE-TRICĂ</t>
  </si>
  <si>
    <t>GINECO-LOGIE</t>
  </si>
  <si>
    <t>CHIRURGIE</t>
  </si>
  <si>
    <t>ATI</t>
  </si>
  <si>
    <t>DIALIZĂ</t>
  </si>
  <si>
    <t>ALTE SECȚII</t>
  </si>
  <si>
    <t>BCG</t>
  </si>
  <si>
    <t>Antihepatita B</t>
  </si>
  <si>
    <t>Diftero-tetano-pertusis</t>
  </si>
  <si>
    <t>Anti-haemph. tip B</t>
  </si>
  <si>
    <t xml:space="preserve">    Antipoliomielitice VPI</t>
  </si>
  <si>
    <t>ROR</t>
  </si>
  <si>
    <t xml:space="preserve">  Diftero-tetanice (dT)</t>
  </si>
  <si>
    <t>Antigripale</t>
  </si>
  <si>
    <t xml:space="preserve">    Antitetanice</t>
  </si>
  <si>
    <t xml:space="preserve">     Antihepatita A</t>
  </si>
  <si>
    <t>Antiamarilice</t>
  </si>
  <si>
    <t>Antitifoidice</t>
  </si>
  <si>
    <t>Alte</t>
  </si>
  <si>
    <t>V</t>
  </si>
  <si>
    <t>R</t>
  </si>
  <si>
    <t>3 doze</t>
  </si>
  <si>
    <t>V(3 doze)</t>
  </si>
  <si>
    <t>R(4 doze)</t>
  </si>
  <si>
    <t>V(D1)</t>
  </si>
  <si>
    <t>R(D2)</t>
  </si>
  <si>
    <t xml:space="preserve"> - indici la 100000 loc. -</t>
  </si>
  <si>
    <t>Sursa: Date colectate de DSP de la cabinetul medicului de familie</t>
  </si>
  <si>
    <t>Sursa: Date colectate de DSP de la cabinetul de oncologie conform Ord. M.S. Nr.2027/2007</t>
  </si>
  <si>
    <t xml:space="preserve">Sursa: Date colectate de DSP de la cabinetul de nutriție și boli metabolice </t>
  </si>
  <si>
    <t xml:space="preserve">           conform Ordinului comun MS/CNAS/1061/425/2006</t>
  </si>
  <si>
    <t>Sursa: Date colectate de DSP de la cabinetul de psihiatrie, CSM/LSM</t>
  </si>
  <si>
    <t>CSM - centru de sanatate mintala / LSM - laborator de sanatate mintala</t>
  </si>
  <si>
    <t>Sursa: Date colectate de DSP de la cabinetul de pediatrie</t>
  </si>
  <si>
    <t>Sursa: Date colectate de laboratorul de epidemiologie din DSP de la unitatile medicale</t>
  </si>
  <si>
    <t>Sursa: Date colectate de la laboratorul de boli transmisibile din DSP</t>
  </si>
  <si>
    <t>Sursa: Date colectate de DSP de la spitale și cabinete de obstetrică-ginecologie publice și private</t>
  </si>
  <si>
    <t>KATY</t>
  </si>
  <si>
    <t>de pus in BULETIN 2020</t>
  </si>
  <si>
    <t>MODIFICAT KATY DUPA PUBLICARE BULETIN - DE REFACUT BULETINUL</t>
  </si>
  <si>
    <t>pop rez 1 IULIE 2020</t>
  </si>
  <si>
    <t>INCIDENCE OF TUBERCULOSIS BY YEAR 2021</t>
  </si>
  <si>
    <t>INCIDENCE OF TUBERCULOSIS TO THE CHILDREN BY YEAR 2021</t>
  </si>
  <si>
    <t>BOLNAVI RĂMAȘI ÎN EVIDENȚĂ PE ANUL 2021</t>
  </si>
  <si>
    <t xml:space="preserve">                                 BOLNAVI RAMASI IN EVIDENTA PE ANUL 2021</t>
  </si>
  <si>
    <t>PATIENTS STILL RECORDET BY  YEAR 2021</t>
  </si>
  <si>
    <t>NUMĂR INFECȚII INTERIOARE PE CAUZE ÎN ANUL 2021</t>
  </si>
  <si>
    <t>NUMĂR INFECȚII INTERIOARE PE SECȚII ÎN ANUL 2021</t>
  </si>
  <si>
    <t>VACCINĂRI ȘI RAPELURI EFECTUATE ÎN ANUL 2021</t>
  </si>
  <si>
    <t>EVIDENȚA GRAVIDELOR ÎN ANUL 2021 COMPARATIV CU ANUL 2020</t>
  </si>
  <si>
    <t>RECORD OF PREGNANT WOMEN BY YEAR 2021 COMPARATIVELY WITH YEAR 2020</t>
  </si>
  <si>
    <t>ÎNTRERUPEREA CURSULUI SARCINII ÎN ANUL 2021 COMPARATIV CU ANUL 2020</t>
  </si>
  <si>
    <t>AVORTURI LA CERERE ÎN ANUL 2021 COMPARATIV CU ANUL 2020</t>
  </si>
  <si>
    <t>AVORTURI INCOMPLETE PE ANUL 2021 CAMPARATIV CU ANUL 2020</t>
  </si>
  <si>
    <t>ABORTIONS BY YEAR 2021 COMPARED WITH YEAR 2020</t>
  </si>
  <si>
    <t>ABORTIONS AT REQUEST BY YEAR 2021 COMPARED WITH YEAR 2020</t>
  </si>
  <si>
    <t>INCOMPLETE ABORTIONS BY YEAR 2021 COMPARADE WITH YEAR 2020</t>
  </si>
  <si>
    <t>INCIDENȚA TUBERCULOZEI ÎN ANUL 2021 COMPARATIV CU ANUL 2020</t>
  </si>
  <si>
    <t>INCIDENȚA TUBERCULOZEI LA COPII ÎN ANUL 2021 COMPARATIV CU ANUL 2020</t>
  </si>
  <si>
    <t>INCIDENTA TUBERCULOZEI LA COPII ÎN ANUL 2021 COMPARATIV CU ANUL 2020</t>
  </si>
  <si>
    <t>COMPARATIVELY WITH YEAR 2020</t>
  </si>
  <si>
    <t>EVIDENȚA BOLNAVILOR DE CANCER ÎN ANUL 2021 COMPARATIV CU ANUL 2020</t>
  </si>
  <si>
    <t>RECORD CANCER PATIENTS BY YEAR 2021 COMPARED WITH YEAR 2020</t>
  </si>
  <si>
    <t>EVIDENȚA BOLNAVILOR DE DIABET ZAHARAT ÎN ANUL 2021 COMPARATIV CU ANUL 2020</t>
  </si>
  <si>
    <t>RECORD PATIENTS WITH SWEET DIABETES BY YEAR 2021 COMPARED WITH YEAR 2020</t>
  </si>
  <si>
    <t>EVIDENȚA BOLNAVILOR PSIHICI ÎN ANUL 2021 COMPARATIV CU ANUL 2020</t>
  </si>
  <si>
    <t>RECORD MENTAL DISESED BY YEAR 2021 COMPARED WITH YEAR 2020</t>
  </si>
  <si>
    <t>EVIDENTA COPIILOR CU MALNUTRITIE PROTEINO-CALORICA ÎN ANUL 2021
COMPARATIV CU ANUL 2020</t>
  </si>
  <si>
    <t>CHILDREN RECORD WITH PROTEIN-CALORIC MALNUTRITION BY YEAR 2021 COMPARATIVELY WITH YEAR 2020</t>
  </si>
  <si>
    <t xml:space="preserve"> - Indicii  pentru 2020 au fost calculați cu populatia la 1 iulie 2020(ultima actualizare INS 18.01.2022)</t>
  </si>
  <si>
    <t xml:space="preserve"> - Indicii  pentru 2021 au fost calculați cu populatia la 1 iulie 2021(ultima actualizare INS 09.01.2023)</t>
  </si>
  <si>
    <t xml:space="preserve"> - Indicii  pentru 2020 au fost calculați cu populatia la 1 iulie 2020(ultima actualizare INS 09.01.2023)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</si>
</sst>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11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Calibri"/>
      <family val="2"/>
      <charset val="238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sz val="9"/>
      <name val="Calibri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2" fillId="0" borderId="0"/>
  </cellStyleXfs>
  <cellXfs count="12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 applyFont="1"/>
    <xf numFmtId="0" fontId="3" fillId="0" borderId="0" xfId="2" applyFont="1"/>
    <xf numFmtId="0" fontId="2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8" xfId="1" applyFont="1" applyBorder="1"/>
    <xf numFmtId="0" fontId="2" fillId="0" borderId="7" xfId="1" applyFont="1" applyBorder="1"/>
    <xf numFmtId="0" fontId="2" fillId="0" borderId="8" xfId="1" applyFont="1" applyBorder="1"/>
    <xf numFmtId="1" fontId="2" fillId="0" borderId="8" xfId="1" applyNumberFormat="1" applyFont="1" applyBorder="1"/>
    <xf numFmtId="0" fontId="4" fillId="0" borderId="0" xfId="3"/>
    <xf numFmtId="1" fontId="2" fillId="0" borderId="0" xfId="1" applyNumberFormat="1" applyFont="1"/>
    <xf numFmtId="0" fontId="2" fillId="0" borderId="8" xfId="1" quotePrefix="1" applyFont="1" applyBorder="1" applyAlignment="1">
      <alignment horizontal="left"/>
    </xf>
    <xf numFmtId="0" fontId="5" fillId="0" borderId="0" xfId="1" applyFont="1"/>
    <xf numFmtId="0" fontId="2" fillId="0" borderId="0" xfId="1" applyFont="1" applyAlignment="1">
      <alignment horizontal="left"/>
    </xf>
    <xf numFmtId="164" fontId="3" fillId="0" borderId="8" xfId="1" applyNumberFormat="1" applyFont="1" applyBorder="1"/>
    <xf numFmtId="164" fontId="3" fillId="0" borderId="8" xfId="1" applyNumberFormat="1" applyFont="1" applyBorder="1" applyAlignment="1">
      <alignment horizontal="right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right"/>
    </xf>
    <xf numFmtId="164" fontId="3" fillId="0" borderId="0" xfId="1" applyNumberFormat="1" applyFont="1"/>
    <xf numFmtId="164" fontId="2" fillId="0" borderId="0" xfId="1" applyNumberFormat="1" applyFont="1"/>
    <xf numFmtId="0" fontId="6" fillId="0" borderId="0" xfId="1" applyFont="1"/>
    <xf numFmtId="0" fontId="2" fillId="0" borderId="0" xfId="1" quotePrefix="1" applyFont="1" applyAlignment="1">
      <alignment horizontal="left"/>
    </xf>
    <xf numFmtId="0" fontId="2" fillId="0" borderId="0" xfId="1" applyFont="1" applyAlignment="1">
      <alignment horizontal="right"/>
    </xf>
    <xf numFmtId="0" fontId="7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2" fillId="0" borderId="8" xfId="1" applyFont="1" applyBorder="1" applyAlignment="1">
      <alignment horizontal="center" vertical="center"/>
    </xf>
    <xf numFmtId="1" fontId="3" fillId="0" borderId="8" xfId="1" applyNumberFormat="1" applyFont="1" applyBorder="1"/>
    <xf numFmtId="0" fontId="2" fillId="0" borderId="8" xfId="1" applyFont="1" applyBorder="1" applyAlignment="1">
      <alignment horizontal="right"/>
    </xf>
    <xf numFmtId="0" fontId="8" fillId="0" borderId="8" xfId="1" applyFont="1" applyBorder="1"/>
    <xf numFmtId="164" fontId="2" fillId="0" borderId="0" xfId="4" applyNumberFormat="1" applyFont="1" applyAlignment="1">
      <alignment horizontal="right"/>
    </xf>
    <xf numFmtId="164" fontId="2" fillId="0" borderId="0" xfId="5" applyNumberFormat="1" applyFont="1" applyAlignment="1">
      <alignment horizontal="right"/>
    </xf>
    <xf numFmtId="164" fontId="9" fillId="0" borderId="0" xfId="6" applyNumberFormat="1" applyFont="1" applyAlignment="1">
      <alignment horizontal="right"/>
    </xf>
    <xf numFmtId="164" fontId="9" fillId="0" borderId="0" xfId="7" applyNumberFormat="1" applyFont="1" applyAlignment="1">
      <alignment horizontal="right"/>
    </xf>
    <xf numFmtId="0" fontId="11" fillId="0" borderId="0" xfId="1" applyFont="1"/>
    <xf numFmtId="0" fontId="2" fillId="0" borderId="0" xfId="8" applyFont="1"/>
    <xf numFmtId="0" fontId="12" fillId="0" borderId="0" xfId="8" applyFont="1"/>
    <xf numFmtId="0" fontId="5" fillId="0" borderId="0" xfId="8" applyFont="1" applyAlignment="1">
      <alignment horizontal="center"/>
    </xf>
    <xf numFmtId="0" fontId="1" fillId="0" borderId="0" xfId="8"/>
    <xf numFmtId="0" fontId="1" fillId="0" borderId="0" xfId="1"/>
    <xf numFmtId="0" fontId="3" fillId="0" borderId="0" xfId="8" applyFont="1"/>
    <xf numFmtId="0" fontId="2" fillId="0" borderId="0" xfId="8" applyFont="1" applyAlignment="1">
      <alignment horizontal="center"/>
    </xf>
    <xf numFmtId="0" fontId="3" fillId="0" borderId="0" xfId="9" applyFont="1"/>
    <xf numFmtId="1" fontId="2" fillId="0" borderId="0" xfId="8" applyNumberFormat="1" applyFont="1"/>
    <xf numFmtId="0" fontId="3" fillId="0" borderId="0" xfId="8" applyFont="1" applyAlignment="1">
      <alignment horizontal="center"/>
    </xf>
    <xf numFmtId="164" fontId="3" fillId="0" borderId="8" xfId="8" applyNumberFormat="1" applyFont="1" applyBorder="1"/>
    <xf numFmtId="164" fontId="3" fillId="0" borderId="0" xfId="8" applyNumberFormat="1" applyFont="1"/>
    <xf numFmtId="3" fontId="13" fillId="0" borderId="0" xfId="1" applyNumberFormat="1" applyFont="1"/>
    <xf numFmtId="164" fontId="2" fillId="0" borderId="8" xfId="8" applyNumberFormat="1" applyFont="1" applyBorder="1"/>
    <xf numFmtId="164" fontId="2" fillId="0" borderId="0" xfId="8" applyNumberFormat="1" applyFont="1"/>
    <xf numFmtId="3" fontId="1" fillId="0" borderId="0" xfId="1" applyNumberFormat="1" applyAlignment="1">
      <alignment horizontal="right" vertical="center"/>
    </xf>
    <xf numFmtId="1" fontId="2" fillId="2" borderId="8" xfId="10" applyNumberFormat="1" applyFont="1" applyFill="1" applyBorder="1" applyProtection="1">
      <protection hidden="1"/>
    </xf>
    <xf numFmtId="1" fontId="3" fillId="0" borderId="0" xfId="1" applyNumberFormat="1" applyFont="1" applyAlignment="1">
      <alignment horizontal="center"/>
    </xf>
    <xf numFmtId="0" fontId="2" fillId="0" borderId="10" xfId="1" applyFont="1" applyBorder="1" applyAlignment="1">
      <alignment horizontal="center"/>
    </xf>
    <xf numFmtId="0" fontId="14" fillId="0" borderId="0" xfId="8" applyFont="1" applyAlignment="1">
      <alignment horizontal="right"/>
    </xf>
    <xf numFmtId="0" fontId="3" fillId="0" borderId="0" xfId="8" applyFont="1" applyAlignment="1">
      <alignment horizontal="right"/>
    </xf>
    <xf numFmtId="1" fontId="2" fillId="0" borderId="8" xfId="1" applyNumberFormat="1" applyFont="1" applyBorder="1" applyAlignment="1">
      <alignment horizontal="right"/>
    </xf>
    <xf numFmtId="0" fontId="15" fillId="0" borderId="0" xfId="0" applyFont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8" fillId="0" borderId="0" xfId="1" applyFont="1"/>
    <xf numFmtId="0" fontId="8" fillId="0" borderId="0" xfId="1" applyFont="1" applyAlignment="1">
      <alignment horizontal="left"/>
    </xf>
    <xf numFmtId="164" fontId="8" fillId="0" borderId="0" xfId="4" applyNumberFormat="1" applyFont="1" applyAlignment="1">
      <alignment horizontal="right"/>
    </xf>
    <xf numFmtId="164" fontId="8" fillId="0" borderId="0" xfId="5" applyNumberFormat="1" applyFont="1" applyAlignment="1">
      <alignment horizontal="right"/>
    </xf>
    <xf numFmtId="164" fontId="20" fillId="0" borderId="0" xfId="6" applyNumberFormat="1" applyFont="1" applyAlignment="1">
      <alignment horizontal="right"/>
    </xf>
    <xf numFmtId="164" fontId="20" fillId="0" borderId="0" xfId="7" applyNumberFormat="1" applyFont="1" applyAlignment="1">
      <alignment horizontal="right"/>
    </xf>
    <xf numFmtId="164" fontId="8" fillId="0" borderId="0" xfId="1" applyNumberFormat="1" applyFont="1"/>
    <xf numFmtId="1" fontId="1" fillId="0" borderId="0" xfId="1" applyNumberFormat="1"/>
    <xf numFmtId="0" fontId="17" fillId="0" borderId="0" xfId="1" applyFont="1" applyAlignment="1">
      <alignment horizontal="center"/>
    </xf>
    <xf numFmtId="0" fontId="3" fillId="0" borderId="9" xfId="1" quotePrefix="1" applyFont="1" applyBorder="1" applyAlignment="1">
      <alignment horizontal="center"/>
    </xf>
    <xf numFmtId="0" fontId="3" fillId="0" borderId="10" xfId="1" quotePrefix="1" applyFont="1" applyBorder="1" applyAlignment="1">
      <alignment horizontal="center"/>
    </xf>
    <xf numFmtId="0" fontId="2" fillId="2" borderId="0" xfId="1" applyFont="1" applyFill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/>
    </xf>
    <xf numFmtId="0" fontId="3" fillId="0" borderId="0" xfId="1" applyFont="1" applyAlignment="1">
      <alignment horizontal="left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2" fillId="0" borderId="1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12" fillId="0" borderId="0" xfId="8" applyFont="1" applyAlignment="1">
      <alignment horizontal="center"/>
    </xf>
    <xf numFmtId="0" fontId="8" fillId="0" borderId="1" xfId="8" applyFont="1" applyBorder="1" applyAlignment="1">
      <alignment horizontal="center" vertical="center"/>
    </xf>
    <xf numFmtId="0" fontId="8" fillId="0" borderId="7" xfId="8" applyFont="1" applyBorder="1" applyAlignment="1">
      <alignment horizontal="center" vertical="center"/>
    </xf>
    <xf numFmtId="0" fontId="2" fillId="0" borderId="1" xfId="8" applyFont="1" applyBorder="1" applyAlignment="1">
      <alignment horizontal="center" wrapText="1"/>
    </xf>
    <xf numFmtId="0" fontId="2" fillId="0" borderId="7" xfId="8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1" fontId="3" fillId="0" borderId="8" xfId="1" applyNumberFormat="1" applyFont="1" applyFill="1" applyBorder="1" applyAlignment="1">
      <alignment horizontal="right"/>
    </xf>
    <xf numFmtId="164" fontId="3" fillId="0" borderId="8" xfId="1" applyNumberFormat="1" applyFont="1" applyFill="1" applyBorder="1" applyAlignment="1">
      <alignment horizontal="right"/>
    </xf>
    <xf numFmtId="1" fontId="3" fillId="0" borderId="8" xfId="1" applyNumberFormat="1" applyFont="1" applyFill="1" applyBorder="1"/>
    <xf numFmtId="164" fontId="3" fillId="0" borderId="8" xfId="1" applyNumberFormat="1" applyFont="1" applyFill="1" applyBorder="1"/>
  </cellXfs>
  <cellStyles count="11">
    <cellStyle name="Normal" xfId="0" builtinId="0"/>
    <cellStyle name="Normal 2" xfId="3" xr:uid="{00000000-0005-0000-0000-000001000000}"/>
    <cellStyle name="Normal 2 2 2" xfId="8" xr:uid="{00000000-0005-0000-0000-000002000000}"/>
    <cellStyle name="Normal 2 3" xfId="10" xr:uid="{00000000-0005-0000-0000-000003000000}"/>
    <cellStyle name="Normal 3" xfId="2" xr:uid="{00000000-0005-0000-0000-000004000000}"/>
    <cellStyle name="Normal 3 4" xfId="9" xr:uid="{00000000-0005-0000-0000-000005000000}"/>
    <cellStyle name="Normal 6" xfId="1" xr:uid="{00000000-0005-0000-0000-000006000000}"/>
    <cellStyle name="Normal_Sheet1" xfId="6" xr:uid="{00000000-0005-0000-0000-000007000000}"/>
    <cellStyle name="Normal_Sheet1_1" xfId="4" xr:uid="{00000000-0005-0000-0000-000008000000}"/>
    <cellStyle name="Normal_Sheet1_Sheet2" xfId="5" xr:uid="{00000000-0005-0000-0000-000009000000}"/>
    <cellStyle name="Normal_Sheet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G51"/>
  <sheetViews>
    <sheetView workbookViewId="0">
      <selection activeCell="O29" sqref="O29"/>
    </sheetView>
  </sheetViews>
  <sheetFormatPr defaultRowHeight="12.75" x14ac:dyDescent="0.2"/>
  <cols>
    <col min="1" max="1" width="6.42578125" style="3" customWidth="1"/>
    <col min="2" max="2" width="5" style="3" customWidth="1"/>
    <col min="3" max="3" width="16.7109375" style="3" customWidth="1"/>
    <col min="4" max="6" width="13.42578125" style="3" customWidth="1"/>
    <col min="7" max="7" width="12.85546875" style="3" customWidth="1"/>
    <col min="8" max="16384" width="9.140625" style="3"/>
  </cols>
  <sheetData>
    <row r="1" spans="2:7" s="1" customFormat="1" x14ac:dyDescent="0.2">
      <c r="B1" s="74" t="s">
        <v>166</v>
      </c>
      <c r="C1" s="74"/>
      <c r="D1" s="74"/>
      <c r="E1" s="74"/>
      <c r="F1" s="74"/>
      <c r="G1" s="74"/>
    </row>
    <row r="2" spans="2:7" s="1" customFormat="1" x14ac:dyDescent="0.2">
      <c r="B2" s="75" t="s">
        <v>167</v>
      </c>
      <c r="C2" s="75"/>
      <c r="D2" s="75"/>
      <c r="E2" s="75"/>
      <c r="F2" s="75"/>
      <c r="G2" s="75"/>
    </row>
    <row r="3" spans="2:7" x14ac:dyDescent="0.2">
      <c r="B3" s="2"/>
      <c r="C3" s="2"/>
      <c r="D3" s="2"/>
      <c r="E3" s="2"/>
      <c r="F3" s="2"/>
      <c r="G3" s="2"/>
    </row>
    <row r="4" spans="2:7" x14ac:dyDescent="0.2">
      <c r="B4" s="4" t="s">
        <v>0</v>
      </c>
    </row>
    <row r="5" spans="2:7" ht="15" customHeight="1" x14ac:dyDescent="0.2">
      <c r="B5" s="76" t="s">
        <v>1</v>
      </c>
      <c r="C5" s="79" t="s">
        <v>2</v>
      </c>
      <c r="D5" s="82" t="s">
        <v>3</v>
      </c>
      <c r="E5" s="83"/>
      <c r="F5" s="82" t="s">
        <v>4</v>
      </c>
      <c r="G5" s="83"/>
    </row>
    <row r="6" spans="2:7" x14ac:dyDescent="0.2">
      <c r="B6" s="77"/>
      <c r="C6" s="80"/>
      <c r="D6" s="84"/>
      <c r="E6" s="85"/>
      <c r="F6" s="84"/>
      <c r="G6" s="85"/>
    </row>
    <row r="7" spans="2:7" x14ac:dyDescent="0.2">
      <c r="B7" s="78"/>
      <c r="C7" s="81"/>
      <c r="D7" s="5">
        <v>2020</v>
      </c>
      <c r="E7" s="6">
        <v>2021</v>
      </c>
      <c r="F7" s="5">
        <v>2019</v>
      </c>
      <c r="G7" s="5">
        <v>2021</v>
      </c>
    </row>
    <row r="8" spans="2:7" ht="15" customHeight="1" x14ac:dyDescent="0.2">
      <c r="B8" s="72" t="s">
        <v>5</v>
      </c>
      <c r="C8" s="73"/>
      <c r="D8" s="7">
        <v>102063</v>
      </c>
      <c r="E8" s="29">
        <f>SUM(E9:E50)</f>
        <v>97964</v>
      </c>
      <c r="F8" s="7">
        <v>67353</v>
      </c>
      <c r="G8" s="29">
        <f>SUM(G9:G50)</f>
        <v>66051</v>
      </c>
    </row>
    <row r="9" spans="2:7" x14ac:dyDescent="0.2">
      <c r="B9" s="8">
        <v>1</v>
      </c>
      <c r="C9" s="8" t="s">
        <v>6</v>
      </c>
      <c r="D9" s="10">
        <v>1138</v>
      </c>
      <c r="E9" s="10">
        <v>1051</v>
      </c>
      <c r="F9" s="10">
        <v>1361</v>
      </c>
      <c r="G9" s="10">
        <v>1324</v>
      </c>
    </row>
    <row r="10" spans="2:7" x14ac:dyDescent="0.2">
      <c r="B10" s="9">
        <v>2</v>
      </c>
      <c r="C10" s="9" t="s">
        <v>7</v>
      </c>
      <c r="D10" s="10">
        <v>1768</v>
      </c>
      <c r="E10" s="10">
        <v>1562</v>
      </c>
      <c r="F10" s="10">
        <v>1301</v>
      </c>
      <c r="G10" s="10">
        <v>1243</v>
      </c>
    </row>
    <row r="11" spans="2:7" x14ac:dyDescent="0.2">
      <c r="B11" s="9">
        <v>3</v>
      </c>
      <c r="C11" s="9" t="s">
        <v>8</v>
      </c>
      <c r="D11" s="10">
        <v>3470</v>
      </c>
      <c r="E11" s="10">
        <v>3338</v>
      </c>
      <c r="F11" s="10">
        <v>3056</v>
      </c>
      <c r="G11" s="10">
        <v>2849</v>
      </c>
    </row>
    <row r="12" spans="2:7" x14ac:dyDescent="0.2">
      <c r="B12" s="9">
        <v>4</v>
      </c>
      <c r="C12" s="9" t="s">
        <v>9</v>
      </c>
      <c r="D12" s="10">
        <v>3460</v>
      </c>
      <c r="E12" s="10">
        <v>3519</v>
      </c>
      <c r="F12" s="10">
        <v>1642</v>
      </c>
      <c r="G12" s="10">
        <v>1653</v>
      </c>
    </row>
    <row r="13" spans="2:7" x14ac:dyDescent="0.2">
      <c r="B13" s="9">
        <v>5</v>
      </c>
      <c r="C13" s="9" t="s">
        <v>10</v>
      </c>
      <c r="D13" s="10">
        <v>5252</v>
      </c>
      <c r="E13" s="10">
        <v>4580</v>
      </c>
      <c r="F13" s="10">
        <v>3457</v>
      </c>
      <c r="G13" s="10">
        <v>1763</v>
      </c>
    </row>
    <row r="14" spans="2:7" x14ac:dyDescent="0.2">
      <c r="B14" s="9">
        <v>6</v>
      </c>
      <c r="C14" s="13" t="s">
        <v>11</v>
      </c>
      <c r="D14" s="10">
        <v>2686</v>
      </c>
      <c r="E14" s="10">
        <v>3168</v>
      </c>
      <c r="F14" s="10">
        <v>873</v>
      </c>
      <c r="G14" s="10">
        <v>1114</v>
      </c>
    </row>
    <row r="15" spans="2:7" x14ac:dyDescent="0.2">
      <c r="B15" s="9">
        <v>7</v>
      </c>
      <c r="C15" s="9" t="s">
        <v>12</v>
      </c>
      <c r="D15" s="10">
        <v>1967</v>
      </c>
      <c r="E15" s="10">
        <v>1831</v>
      </c>
      <c r="F15" s="10">
        <v>1156</v>
      </c>
      <c r="G15" s="10">
        <v>1080</v>
      </c>
    </row>
    <row r="16" spans="2:7" x14ac:dyDescent="0.2">
      <c r="B16" s="9">
        <v>8</v>
      </c>
      <c r="C16" s="9" t="s">
        <v>13</v>
      </c>
      <c r="D16" s="10">
        <v>1834</v>
      </c>
      <c r="E16" s="10">
        <v>2617</v>
      </c>
      <c r="F16" s="10">
        <v>2927</v>
      </c>
      <c r="G16" s="10">
        <v>3883</v>
      </c>
    </row>
    <row r="17" spans="2:7" x14ac:dyDescent="0.2">
      <c r="B17" s="9">
        <v>9</v>
      </c>
      <c r="C17" s="9" t="s">
        <v>14</v>
      </c>
      <c r="D17" s="10">
        <v>1574</v>
      </c>
      <c r="E17" s="10">
        <v>1663</v>
      </c>
      <c r="F17" s="10">
        <v>638</v>
      </c>
      <c r="G17" s="10">
        <v>706</v>
      </c>
    </row>
    <row r="18" spans="2:7" x14ac:dyDescent="0.2">
      <c r="B18" s="9">
        <v>10</v>
      </c>
      <c r="C18" s="9" t="s">
        <v>15</v>
      </c>
      <c r="D18" s="10">
        <v>1832</v>
      </c>
      <c r="E18" s="10">
        <v>1774</v>
      </c>
      <c r="F18" s="10">
        <v>862</v>
      </c>
      <c r="G18" s="10">
        <v>761</v>
      </c>
    </row>
    <row r="19" spans="2:7" x14ac:dyDescent="0.2">
      <c r="B19" s="9">
        <v>11</v>
      </c>
      <c r="C19" s="13" t="s">
        <v>16</v>
      </c>
      <c r="D19" s="10">
        <v>788</v>
      </c>
      <c r="E19" s="10">
        <v>750</v>
      </c>
      <c r="F19" s="10">
        <v>397</v>
      </c>
      <c r="G19" s="10">
        <v>374</v>
      </c>
    </row>
    <row r="20" spans="2:7" x14ac:dyDescent="0.2">
      <c r="B20" s="9">
        <v>12</v>
      </c>
      <c r="C20" s="9" t="s">
        <v>17</v>
      </c>
      <c r="D20" s="10">
        <v>1217</v>
      </c>
      <c r="E20" s="10">
        <v>1325</v>
      </c>
      <c r="F20" s="10">
        <v>824</v>
      </c>
      <c r="G20" s="10">
        <v>783</v>
      </c>
    </row>
    <row r="21" spans="2:7" x14ac:dyDescent="0.2">
      <c r="B21" s="9">
        <v>13</v>
      </c>
      <c r="C21" s="9" t="s">
        <v>18</v>
      </c>
      <c r="D21" s="10">
        <v>4025</v>
      </c>
      <c r="E21" s="10">
        <v>1630</v>
      </c>
      <c r="F21" s="10">
        <v>2348</v>
      </c>
      <c r="G21" s="10">
        <v>2236</v>
      </c>
    </row>
    <row r="22" spans="2:7" x14ac:dyDescent="0.2">
      <c r="B22" s="9">
        <v>14</v>
      </c>
      <c r="C22" s="9" t="s">
        <v>19</v>
      </c>
      <c r="D22" s="10">
        <v>2461</v>
      </c>
      <c r="E22" s="10">
        <v>2177</v>
      </c>
      <c r="F22" s="10">
        <v>1134</v>
      </c>
      <c r="G22" s="10">
        <v>1324</v>
      </c>
    </row>
    <row r="23" spans="2:7" x14ac:dyDescent="0.2">
      <c r="B23" s="9">
        <v>15</v>
      </c>
      <c r="C23" s="9" t="s">
        <v>20</v>
      </c>
      <c r="D23" s="10">
        <v>1222</v>
      </c>
      <c r="E23" s="10">
        <v>1113</v>
      </c>
      <c r="F23" s="10">
        <v>805</v>
      </c>
      <c r="G23" s="10">
        <v>801</v>
      </c>
    </row>
    <row r="24" spans="2:7" x14ac:dyDescent="0.2">
      <c r="B24" s="9">
        <v>16</v>
      </c>
      <c r="C24" s="9" t="s">
        <v>21</v>
      </c>
      <c r="D24" s="10">
        <v>2228</v>
      </c>
      <c r="E24" s="10">
        <v>2478</v>
      </c>
      <c r="F24" s="10">
        <v>1372</v>
      </c>
      <c r="G24" s="10">
        <v>1425</v>
      </c>
    </row>
    <row r="25" spans="2:7" x14ac:dyDescent="0.2">
      <c r="B25" s="9">
        <v>17</v>
      </c>
      <c r="C25" s="9" t="s">
        <v>22</v>
      </c>
      <c r="D25" s="10">
        <v>4423</v>
      </c>
      <c r="E25" s="10">
        <v>4214</v>
      </c>
      <c r="F25" s="10">
        <v>3574</v>
      </c>
      <c r="G25" s="10">
        <v>3557</v>
      </c>
    </row>
    <row r="26" spans="2:7" x14ac:dyDescent="0.2">
      <c r="B26" s="9">
        <v>18</v>
      </c>
      <c r="C26" s="9" t="s">
        <v>23</v>
      </c>
      <c r="D26" s="10">
        <v>983</v>
      </c>
      <c r="E26" s="10">
        <v>690</v>
      </c>
      <c r="F26" s="10">
        <v>1215</v>
      </c>
      <c r="G26" s="10">
        <v>1208</v>
      </c>
    </row>
    <row r="27" spans="2:7" x14ac:dyDescent="0.2">
      <c r="B27" s="9">
        <v>19</v>
      </c>
      <c r="C27" s="9" t="s">
        <v>24</v>
      </c>
      <c r="D27" s="10">
        <v>1316</v>
      </c>
      <c r="E27" s="10">
        <v>1252</v>
      </c>
      <c r="F27" s="10">
        <v>614</v>
      </c>
      <c r="G27" s="10">
        <v>597</v>
      </c>
    </row>
    <row r="28" spans="2:7" x14ac:dyDescent="0.2">
      <c r="B28" s="9">
        <v>20</v>
      </c>
      <c r="C28" s="9" t="s">
        <v>25</v>
      </c>
      <c r="D28" s="10">
        <v>1261</v>
      </c>
      <c r="E28" s="10">
        <v>1189</v>
      </c>
      <c r="F28" s="10">
        <v>776</v>
      </c>
      <c r="G28" s="10">
        <v>688</v>
      </c>
    </row>
    <row r="29" spans="2:7" x14ac:dyDescent="0.2">
      <c r="B29" s="9">
        <v>21</v>
      </c>
      <c r="C29" s="9" t="s">
        <v>26</v>
      </c>
      <c r="D29" s="10">
        <v>3006</v>
      </c>
      <c r="E29" s="10">
        <v>2823</v>
      </c>
      <c r="F29" s="10">
        <v>1246</v>
      </c>
      <c r="G29" s="10">
        <v>1071</v>
      </c>
    </row>
    <row r="30" spans="2:7" x14ac:dyDescent="0.2">
      <c r="B30" s="9">
        <v>22</v>
      </c>
      <c r="C30" s="9" t="s">
        <v>27</v>
      </c>
      <c r="D30" s="10">
        <v>983</v>
      </c>
      <c r="E30" s="10">
        <v>900</v>
      </c>
      <c r="F30" s="10">
        <v>1306</v>
      </c>
      <c r="G30" s="10">
        <v>1465</v>
      </c>
    </row>
    <row r="31" spans="2:7" x14ac:dyDescent="0.2">
      <c r="B31" s="9">
        <v>23</v>
      </c>
      <c r="C31" s="9" t="s">
        <v>28</v>
      </c>
      <c r="D31" s="10">
        <v>1347</v>
      </c>
      <c r="E31" s="10">
        <v>1340</v>
      </c>
      <c r="F31" s="10">
        <v>613</v>
      </c>
      <c r="G31" s="10">
        <v>566</v>
      </c>
    </row>
    <row r="32" spans="2:7" x14ac:dyDescent="0.2">
      <c r="B32" s="9">
        <v>24</v>
      </c>
      <c r="C32" s="9" t="s">
        <v>29</v>
      </c>
      <c r="D32" s="10">
        <v>8676</v>
      </c>
      <c r="E32" s="10">
        <v>8844</v>
      </c>
      <c r="F32" s="10">
        <v>2252</v>
      </c>
      <c r="G32" s="10">
        <v>2311</v>
      </c>
    </row>
    <row r="33" spans="2:7" x14ac:dyDescent="0.2">
      <c r="B33" s="9">
        <v>25</v>
      </c>
      <c r="C33" s="9" t="s">
        <v>30</v>
      </c>
      <c r="D33" s="10">
        <v>1403</v>
      </c>
      <c r="E33" s="10">
        <v>1304</v>
      </c>
      <c r="F33" s="10">
        <v>1725</v>
      </c>
      <c r="G33" s="10">
        <v>1834</v>
      </c>
    </row>
    <row r="34" spans="2:7" x14ac:dyDescent="0.2">
      <c r="B34" s="9">
        <v>26</v>
      </c>
      <c r="C34" s="9" t="s">
        <v>31</v>
      </c>
      <c r="D34" s="10">
        <v>2491</v>
      </c>
      <c r="E34" s="10">
        <v>2408</v>
      </c>
      <c r="F34" s="10">
        <v>1405</v>
      </c>
      <c r="G34" s="10">
        <v>1316</v>
      </c>
    </row>
    <row r="35" spans="2:7" x14ac:dyDescent="0.2">
      <c r="B35" s="9">
        <v>27</v>
      </c>
      <c r="C35" s="9" t="s">
        <v>32</v>
      </c>
      <c r="D35" s="10">
        <v>1706</v>
      </c>
      <c r="E35" s="10">
        <v>1639</v>
      </c>
      <c r="F35" s="10">
        <v>933</v>
      </c>
      <c r="G35" s="10">
        <v>934</v>
      </c>
    </row>
    <row r="36" spans="2:7" x14ac:dyDescent="0.2">
      <c r="B36" s="9">
        <v>28</v>
      </c>
      <c r="C36" s="9" t="s">
        <v>33</v>
      </c>
      <c r="D36" s="10">
        <v>3748</v>
      </c>
      <c r="E36" s="10">
        <v>3404</v>
      </c>
      <c r="F36" s="10">
        <v>2119</v>
      </c>
      <c r="G36" s="10">
        <v>2120</v>
      </c>
    </row>
    <row r="37" spans="2:7" x14ac:dyDescent="0.2">
      <c r="B37" s="9">
        <v>29</v>
      </c>
      <c r="C37" s="9" t="s">
        <v>34</v>
      </c>
      <c r="D37" s="10">
        <v>2634</v>
      </c>
      <c r="E37" s="10">
        <v>2673</v>
      </c>
      <c r="F37" s="10">
        <v>1180</v>
      </c>
      <c r="G37" s="10">
        <v>1209</v>
      </c>
    </row>
    <row r="38" spans="2:7" x14ac:dyDescent="0.2">
      <c r="B38" s="9">
        <v>30</v>
      </c>
      <c r="C38" s="9" t="s">
        <v>35</v>
      </c>
      <c r="D38" s="10">
        <v>493</v>
      </c>
      <c r="E38" s="10">
        <v>393</v>
      </c>
      <c r="F38" s="10">
        <v>932</v>
      </c>
      <c r="G38" s="10">
        <v>1041</v>
      </c>
    </row>
    <row r="39" spans="2:7" x14ac:dyDescent="0.2">
      <c r="B39" s="9">
        <v>31</v>
      </c>
      <c r="C39" s="9" t="s">
        <v>36</v>
      </c>
      <c r="D39" s="10">
        <v>3710</v>
      </c>
      <c r="E39" s="10">
        <v>3724</v>
      </c>
      <c r="F39" s="10">
        <v>1935</v>
      </c>
      <c r="G39" s="10">
        <v>1887</v>
      </c>
    </row>
    <row r="40" spans="2:7" x14ac:dyDescent="0.2">
      <c r="B40" s="9">
        <v>32</v>
      </c>
      <c r="C40" s="9" t="s">
        <v>37</v>
      </c>
      <c r="D40" s="10">
        <v>1483</v>
      </c>
      <c r="E40" s="10">
        <v>1440</v>
      </c>
      <c r="F40" s="10">
        <v>694</v>
      </c>
      <c r="G40" s="10">
        <v>672</v>
      </c>
    </row>
    <row r="41" spans="2:7" x14ac:dyDescent="0.2">
      <c r="B41" s="9">
        <v>33</v>
      </c>
      <c r="C41" s="9" t="s">
        <v>38</v>
      </c>
      <c r="D41" s="10">
        <v>1562</v>
      </c>
      <c r="E41" s="10">
        <v>1451</v>
      </c>
      <c r="F41" s="10">
        <v>690</v>
      </c>
      <c r="G41" s="10">
        <v>613</v>
      </c>
    </row>
    <row r="42" spans="2:7" x14ac:dyDescent="0.2">
      <c r="B42" s="9">
        <v>34</v>
      </c>
      <c r="C42" s="9" t="s">
        <v>39</v>
      </c>
      <c r="D42" s="10">
        <v>3149</v>
      </c>
      <c r="E42" s="10">
        <v>2979</v>
      </c>
      <c r="F42" s="10">
        <v>1609</v>
      </c>
      <c r="G42" s="10">
        <v>1570</v>
      </c>
    </row>
    <row r="43" spans="2:7" x14ac:dyDescent="0.2">
      <c r="B43" s="9">
        <v>35</v>
      </c>
      <c r="C43" s="9" t="s">
        <v>40</v>
      </c>
      <c r="D43" s="10">
        <v>4168</v>
      </c>
      <c r="E43" s="10">
        <v>4788</v>
      </c>
      <c r="F43" s="10">
        <v>2294</v>
      </c>
      <c r="G43" s="10">
        <v>2317</v>
      </c>
    </row>
    <row r="44" spans="2:7" x14ac:dyDescent="0.2">
      <c r="B44" s="9">
        <v>36</v>
      </c>
      <c r="C44" s="9" t="s">
        <v>41</v>
      </c>
      <c r="D44" s="10">
        <v>638</v>
      </c>
      <c r="E44" s="10">
        <v>552</v>
      </c>
      <c r="F44" s="10">
        <v>744</v>
      </c>
      <c r="G44" s="10">
        <v>689</v>
      </c>
    </row>
    <row r="45" spans="2:7" x14ac:dyDescent="0.2">
      <c r="B45" s="9">
        <v>37</v>
      </c>
      <c r="C45" s="9" t="s">
        <v>42</v>
      </c>
      <c r="D45" s="10">
        <v>3929</v>
      </c>
      <c r="E45" s="10">
        <v>2947</v>
      </c>
      <c r="F45" s="10">
        <v>6143</v>
      </c>
      <c r="G45" s="10">
        <v>6073</v>
      </c>
    </row>
    <row r="46" spans="2:7" x14ac:dyDescent="0.2">
      <c r="B46" s="9">
        <v>38</v>
      </c>
      <c r="C46" s="9" t="s">
        <v>43</v>
      </c>
      <c r="D46" s="10">
        <v>851</v>
      </c>
      <c r="E46" s="10">
        <v>966</v>
      </c>
      <c r="F46" s="10">
        <v>472</v>
      </c>
      <c r="G46" s="10">
        <v>490</v>
      </c>
    </row>
    <row r="47" spans="2:7" x14ac:dyDescent="0.2">
      <c r="B47" s="9">
        <v>39</v>
      </c>
      <c r="C47" s="9" t="s">
        <v>44</v>
      </c>
      <c r="D47" s="10">
        <v>2393</v>
      </c>
      <c r="E47" s="10">
        <v>2329</v>
      </c>
      <c r="F47" s="10">
        <v>1106</v>
      </c>
      <c r="G47" s="10">
        <v>1003</v>
      </c>
    </row>
    <row r="48" spans="2:7" x14ac:dyDescent="0.2">
      <c r="B48" s="9">
        <v>40</v>
      </c>
      <c r="C48" s="9" t="s">
        <v>45</v>
      </c>
      <c r="D48" s="10">
        <v>1709</v>
      </c>
      <c r="E48" s="10">
        <v>1543</v>
      </c>
      <c r="F48" s="10">
        <v>855</v>
      </c>
      <c r="G48" s="10">
        <v>827</v>
      </c>
    </row>
    <row r="49" spans="2:7" x14ac:dyDescent="0.2">
      <c r="B49" s="9">
        <v>41</v>
      </c>
      <c r="C49" s="9" t="s">
        <v>46</v>
      </c>
      <c r="D49" s="10">
        <v>762</v>
      </c>
      <c r="E49" s="10">
        <v>874</v>
      </c>
      <c r="F49" s="10">
        <v>531</v>
      </c>
      <c r="G49" s="10">
        <v>514</v>
      </c>
    </row>
    <row r="50" spans="2:7" x14ac:dyDescent="0.2">
      <c r="B50" s="9">
        <v>42</v>
      </c>
      <c r="C50" s="13" t="s">
        <v>47</v>
      </c>
      <c r="D50" s="10">
        <v>6317</v>
      </c>
      <c r="E50" s="10">
        <v>6722</v>
      </c>
      <c r="F50" s="10">
        <v>6237</v>
      </c>
      <c r="G50" s="10">
        <v>6160</v>
      </c>
    </row>
    <row r="51" spans="2:7" ht="14.25" x14ac:dyDescent="0.2">
      <c r="B51" s="14" t="s">
        <v>144</v>
      </c>
    </row>
  </sheetData>
  <mergeCells count="7">
    <mergeCell ref="B8:C8"/>
    <mergeCell ref="B1:G1"/>
    <mergeCell ref="B2:G2"/>
    <mergeCell ref="B5:B7"/>
    <mergeCell ref="C5:C7"/>
    <mergeCell ref="D5:E6"/>
    <mergeCell ref="F5:G6"/>
  </mergeCells>
  <pageMargins left="0.75" right="0.75" top="0.5" bottom="0.5" header="0.5" footer="0.5"/>
  <pageSetup paperSize="9" orientation="portrait" verticalDpi="4294967295" r:id="rId1"/>
  <headerFooter alignWithMargins="0">
    <oddFooter>&amp;C3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S95"/>
  <sheetViews>
    <sheetView topLeftCell="A4" zoomScaleNormal="100" workbookViewId="0">
      <selection activeCell="N30" sqref="N30"/>
    </sheetView>
  </sheetViews>
  <sheetFormatPr defaultRowHeight="12.75" x14ac:dyDescent="0.2"/>
  <cols>
    <col min="1" max="1" width="5.5703125" style="3" customWidth="1"/>
    <col min="2" max="2" width="15.5703125" style="3" customWidth="1"/>
    <col min="3" max="13" width="11" style="3" customWidth="1"/>
    <col min="14" max="15" width="9.140625" style="3"/>
    <col min="16" max="16" width="6.140625" style="3" customWidth="1"/>
    <col min="17" max="17" width="12.85546875" style="3" bestFit="1" customWidth="1"/>
    <col min="18" max="29" width="11" style="3" customWidth="1"/>
    <col min="30" max="16384" width="9.140625" style="3"/>
  </cols>
  <sheetData>
    <row r="1" spans="1:39" x14ac:dyDescent="0.2">
      <c r="A1" s="75" t="s">
        <v>165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6"/>
      <c r="O1" s="6"/>
      <c r="P1" s="75" t="s">
        <v>165</v>
      </c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39" x14ac:dyDescent="0.2">
      <c r="B2" s="2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39" x14ac:dyDescent="0.2">
      <c r="A3" s="76" t="s">
        <v>1</v>
      </c>
      <c r="B3" s="79" t="s">
        <v>2</v>
      </c>
      <c r="C3" s="86" t="s">
        <v>123</v>
      </c>
      <c r="D3" s="87"/>
      <c r="E3" s="96" t="s">
        <v>124</v>
      </c>
      <c r="F3" s="97"/>
      <c r="G3" s="96" t="s">
        <v>125</v>
      </c>
      <c r="H3" s="97"/>
      <c r="I3" s="76" t="s">
        <v>126</v>
      </c>
      <c r="J3" s="86" t="s">
        <v>127</v>
      </c>
      <c r="K3" s="87"/>
      <c r="L3" s="96" t="s">
        <v>128</v>
      </c>
      <c r="M3" s="97"/>
      <c r="P3" s="76" t="s">
        <v>1</v>
      </c>
      <c r="Q3" s="79" t="s">
        <v>2</v>
      </c>
      <c r="R3" s="96" t="s">
        <v>129</v>
      </c>
      <c r="S3" s="97"/>
      <c r="T3" s="79" t="s">
        <v>130</v>
      </c>
      <c r="U3" s="96" t="s">
        <v>131</v>
      </c>
      <c r="V3" s="97"/>
      <c r="W3" s="96" t="s">
        <v>132</v>
      </c>
      <c r="X3" s="97"/>
      <c r="Y3" s="79" t="s">
        <v>133</v>
      </c>
      <c r="Z3" s="96" t="s">
        <v>134</v>
      </c>
      <c r="AA3" s="97"/>
      <c r="AB3" s="96" t="s">
        <v>135</v>
      </c>
      <c r="AC3" s="97"/>
    </row>
    <row r="4" spans="1:39" x14ac:dyDescent="0.2">
      <c r="A4" s="77"/>
      <c r="B4" s="80"/>
      <c r="C4" s="88"/>
      <c r="D4" s="89"/>
      <c r="E4" s="98"/>
      <c r="F4" s="99"/>
      <c r="G4" s="98"/>
      <c r="H4" s="99"/>
      <c r="I4" s="78"/>
      <c r="J4" s="88"/>
      <c r="K4" s="89"/>
      <c r="L4" s="98"/>
      <c r="M4" s="99"/>
      <c r="P4" s="77"/>
      <c r="Q4" s="80"/>
      <c r="R4" s="98"/>
      <c r="S4" s="99"/>
      <c r="T4" s="81"/>
      <c r="U4" s="98"/>
      <c r="V4" s="99"/>
      <c r="W4" s="98"/>
      <c r="X4" s="99"/>
      <c r="Y4" s="81"/>
      <c r="Z4" s="98"/>
      <c r="AA4" s="99"/>
      <c r="AB4" s="98"/>
      <c r="AC4" s="99"/>
    </row>
    <row r="5" spans="1:39" x14ac:dyDescent="0.2">
      <c r="A5" s="78"/>
      <c r="B5" s="81"/>
      <c r="C5" s="5" t="s">
        <v>136</v>
      </c>
      <c r="D5" s="5" t="s">
        <v>137</v>
      </c>
      <c r="E5" s="5" t="s">
        <v>138</v>
      </c>
      <c r="F5" s="5" t="s">
        <v>137</v>
      </c>
      <c r="G5" s="5" t="s">
        <v>139</v>
      </c>
      <c r="H5" s="5" t="s">
        <v>140</v>
      </c>
      <c r="I5" s="5" t="s">
        <v>139</v>
      </c>
      <c r="J5" s="5" t="s">
        <v>139</v>
      </c>
      <c r="K5" s="5" t="s">
        <v>140</v>
      </c>
      <c r="L5" s="5" t="s">
        <v>141</v>
      </c>
      <c r="M5" s="5" t="s">
        <v>142</v>
      </c>
      <c r="N5" s="6"/>
      <c r="O5" s="6"/>
      <c r="P5" s="78"/>
      <c r="Q5" s="81"/>
      <c r="R5" s="55" t="s">
        <v>136</v>
      </c>
      <c r="S5" s="5" t="s">
        <v>137</v>
      </c>
      <c r="T5" s="5" t="s">
        <v>136</v>
      </c>
      <c r="U5" s="5" t="s">
        <v>136</v>
      </c>
      <c r="V5" s="5" t="s">
        <v>137</v>
      </c>
      <c r="W5" s="5" t="s">
        <v>139</v>
      </c>
      <c r="X5" s="5" t="s">
        <v>140</v>
      </c>
      <c r="Y5" s="5" t="s">
        <v>136</v>
      </c>
      <c r="Z5" s="5" t="s">
        <v>136</v>
      </c>
      <c r="AA5" s="5" t="s">
        <v>137</v>
      </c>
      <c r="AB5" s="5" t="s">
        <v>136</v>
      </c>
      <c r="AC5" s="5" t="s">
        <v>137</v>
      </c>
    </row>
    <row r="6" spans="1:39" x14ac:dyDescent="0.2">
      <c r="A6" s="72" t="s">
        <v>5</v>
      </c>
      <c r="B6" s="73"/>
      <c r="C6" s="29">
        <f>SUM(C7:C48)</f>
        <v>145647</v>
      </c>
      <c r="D6" s="29">
        <f t="shared" ref="D6:M6" si="0">SUM(D7:D48)</f>
        <v>122</v>
      </c>
      <c r="E6" s="29">
        <f t="shared" si="0"/>
        <v>123359</v>
      </c>
      <c r="F6" s="29">
        <f t="shared" si="0"/>
        <v>110835</v>
      </c>
      <c r="G6" s="29">
        <f t="shared" si="0"/>
        <v>136227</v>
      </c>
      <c r="H6" s="29">
        <f t="shared" si="0"/>
        <v>150166</v>
      </c>
      <c r="I6" s="29">
        <f t="shared" si="0"/>
        <v>136496</v>
      </c>
      <c r="J6" s="29">
        <f t="shared" si="0"/>
        <v>133961</v>
      </c>
      <c r="K6" s="29">
        <f t="shared" si="0"/>
        <v>134627</v>
      </c>
      <c r="L6" s="29">
        <f t="shared" si="0"/>
        <v>120725</v>
      </c>
      <c r="M6" s="29">
        <f t="shared" si="0"/>
        <v>124184</v>
      </c>
      <c r="N6" s="1"/>
      <c r="O6" s="1"/>
      <c r="P6" s="72" t="s">
        <v>5</v>
      </c>
      <c r="Q6" s="73"/>
      <c r="R6" s="7">
        <f t="shared" ref="R6" si="1">SUM(R7:R48)</f>
        <v>27029</v>
      </c>
      <c r="S6" s="7">
        <f t="shared" ref="S6" si="2">SUM(S7:S48)</f>
        <v>81523</v>
      </c>
      <c r="T6" s="7">
        <f t="shared" ref="T6" si="3">SUM(T7:T48)</f>
        <v>1678495</v>
      </c>
      <c r="U6" s="7">
        <f t="shared" ref="U6" si="4">SUM(U7:U48)</f>
        <v>28399</v>
      </c>
      <c r="V6" s="7">
        <f t="shared" ref="V6" si="5">SUM(V7:V48)</f>
        <v>125057</v>
      </c>
      <c r="W6" s="7">
        <f t="shared" ref="W6" si="6">SUM(W7:W48)</f>
        <v>809</v>
      </c>
      <c r="X6" s="7">
        <f t="shared" ref="X6" si="7">SUM(X7:X48)</f>
        <v>230</v>
      </c>
      <c r="Y6" s="7">
        <f t="shared" ref="Y6" si="8">SUM(Y7:Y48)</f>
        <v>628</v>
      </c>
      <c r="Z6" s="7">
        <f t="shared" ref="Z6" si="9">SUM(Z7:Z48)</f>
        <v>5234</v>
      </c>
      <c r="AA6" s="7">
        <f t="shared" ref="AA6" si="10">SUM(AA7:AA48)</f>
        <v>40</v>
      </c>
      <c r="AB6" s="7">
        <f t="shared" ref="AB6" si="11">SUM(AB7:AB48)</f>
        <v>150523</v>
      </c>
      <c r="AC6" s="7">
        <f t="shared" ref="AC6" si="12">SUM(AC7:AC48)</f>
        <v>46401</v>
      </c>
    </row>
    <row r="7" spans="1:39" x14ac:dyDescent="0.2">
      <c r="A7" s="8">
        <v>1</v>
      </c>
      <c r="B7" s="8" t="s">
        <v>6</v>
      </c>
      <c r="C7" s="10">
        <v>1984</v>
      </c>
      <c r="D7" s="10">
        <v>0</v>
      </c>
      <c r="E7" s="10">
        <v>2042</v>
      </c>
      <c r="F7" s="10">
        <v>1973</v>
      </c>
      <c r="G7" s="10">
        <v>1973</v>
      </c>
      <c r="H7" s="10">
        <v>1600</v>
      </c>
      <c r="I7" s="10">
        <v>1973</v>
      </c>
      <c r="J7" s="10">
        <v>1973</v>
      </c>
      <c r="K7" s="10">
        <v>1600</v>
      </c>
      <c r="L7" s="10">
        <v>1936</v>
      </c>
      <c r="M7" s="10">
        <v>1962</v>
      </c>
      <c r="N7" s="12"/>
      <c r="O7" s="12"/>
      <c r="P7" s="8">
        <v>1</v>
      </c>
      <c r="Q7" s="8" t="s">
        <v>6</v>
      </c>
      <c r="R7" s="10">
        <v>0</v>
      </c>
      <c r="S7" s="10">
        <v>2261</v>
      </c>
      <c r="T7" s="10">
        <v>37066</v>
      </c>
      <c r="U7" s="10">
        <v>0</v>
      </c>
      <c r="V7" s="10">
        <v>4466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2583</v>
      </c>
      <c r="AC7" s="10">
        <v>689</v>
      </c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 x14ac:dyDescent="0.2">
      <c r="A8" s="9">
        <v>2</v>
      </c>
      <c r="B8" s="9" t="s">
        <v>7</v>
      </c>
      <c r="C8" s="10">
        <v>2940</v>
      </c>
      <c r="D8" s="10">
        <v>0</v>
      </c>
      <c r="E8" s="10">
        <v>2563</v>
      </c>
      <c r="F8" s="10">
        <v>2365</v>
      </c>
      <c r="G8" s="10">
        <v>2330</v>
      </c>
      <c r="H8" s="10">
        <v>2191</v>
      </c>
      <c r="I8" s="10">
        <v>2430</v>
      </c>
      <c r="J8" s="10">
        <v>2430</v>
      </c>
      <c r="K8" s="10">
        <v>2023</v>
      </c>
      <c r="L8" s="10">
        <v>1869</v>
      </c>
      <c r="M8" s="10">
        <v>2063</v>
      </c>
      <c r="N8" s="12"/>
      <c r="O8" s="12"/>
      <c r="P8" s="9">
        <v>2</v>
      </c>
      <c r="Q8" s="9" t="s">
        <v>7</v>
      </c>
      <c r="R8" s="10">
        <v>526</v>
      </c>
      <c r="S8" s="10">
        <v>1475</v>
      </c>
      <c r="T8" s="10">
        <v>35685</v>
      </c>
      <c r="U8" s="10">
        <v>0</v>
      </c>
      <c r="V8" s="10">
        <v>0</v>
      </c>
      <c r="W8" s="10">
        <v>0</v>
      </c>
      <c r="X8" s="10">
        <v>0</v>
      </c>
      <c r="Y8" s="10">
        <v>27</v>
      </c>
      <c r="Z8" s="10">
        <v>0</v>
      </c>
      <c r="AA8" s="10">
        <v>0</v>
      </c>
      <c r="AB8" s="10">
        <v>84</v>
      </c>
      <c r="AC8" s="10">
        <v>0</v>
      </c>
      <c r="AD8" s="12"/>
      <c r="AE8" s="12"/>
      <c r="AF8" s="12"/>
      <c r="AG8" s="12"/>
      <c r="AH8" s="12"/>
      <c r="AI8" s="12"/>
      <c r="AJ8" s="12"/>
      <c r="AK8" s="12"/>
      <c r="AL8" s="12"/>
    </row>
    <row r="9" spans="1:39" x14ac:dyDescent="0.2">
      <c r="A9" s="9">
        <v>3</v>
      </c>
      <c r="B9" s="9" t="s">
        <v>8</v>
      </c>
      <c r="C9" s="10">
        <v>2519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3926</v>
      </c>
      <c r="M9" s="10">
        <v>3822</v>
      </c>
      <c r="N9" s="12"/>
      <c r="O9" s="12"/>
      <c r="P9" s="9">
        <v>3</v>
      </c>
      <c r="Q9" s="9" t="s">
        <v>8</v>
      </c>
      <c r="R9" s="10">
        <v>3953</v>
      </c>
      <c r="S9" s="10">
        <v>0</v>
      </c>
      <c r="T9" s="10">
        <v>39131</v>
      </c>
      <c r="U9" s="10">
        <v>0</v>
      </c>
      <c r="V9" s="10">
        <v>7326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6221</v>
      </c>
      <c r="AC9" s="10">
        <v>4643</v>
      </c>
      <c r="AD9" s="12"/>
      <c r="AE9" s="12"/>
      <c r="AF9" s="12"/>
      <c r="AG9" s="12"/>
      <c r="AH9" s="12"/>
      <c r="AI9" s="12"/>
      <c r="AJ9" s="12"/>
      <c r="AK9" s="12"/>
      <c r="AL9" s="12"/>
    </row>
    <row r="10" spans="1:39" x14ac:dyDescent="0.2">
      <c r="A10" s="9">
        <v>4</v>
      </c>
      <c r="B10" s="9" t="s">
        <v>9</v>
      </c>
      <c r="C10" s="10">
        <v>5063</v>
      </c>
      <c r="D10" s="10">
        <v>0</v>
      </c>
      <c r="E10" s="10">
        <v>3795</v>
      </c>
      <c r="F10" s="10">
        <v>3673</v>
      </c>
      <c r="G10" s="10">
        <v>3673</v>
      </c>
      <c r="H10" s="10">
        <v>5949</v>
      </c>
      <c r="I10" s="10">
        <v>3673</v>
      </c>
      <c r="J10" s="10">
        <v>3673</v>
      </c>
      <c r="K10" s="10">
        <v>4673</v>
      </c>
      <c r="L10" s="10">
        <v>3758</v>
      </c>
      <c r="M10" s="10">
        <v>4048</v>
      </c>
      <c r="N10" s="12"/>
      <c r="O10" s="12"/>
      <c r="P10" s="9">
        <v>4</v>
      </c>
      <c r="Q10" s="9" t="s">
        <v>9</v>
      </c>
      <c r="R10" s="10">
        <v>0</v>
      </c>
      <c r="S10" s="10">
        <v>2822</v>
      </c>
      <c r="T10" s="10">
        <v>59847</v>
      </c>
      <c r="U10" s="10">
        <v>1814</v>
      </c>
      <c r="V10" s="10">
        <v>4457</v>
      </c>
      <c r="W10" s="10">
        <v>0</v>
      </c>
      <c r="X10" s="10">
        <v>43</v>
      </c>
      <c r="Y10" s="10">
        <v>0</v>
      </c>
      <c r="Z10" s="10">
        <v>0</v>
      </c>
      <c r="AA10" s="10">
        <v>0</v>
      </c>
      <c r="AB10" s="10">
        <v>1690</v>
      </c>
      <c r="AC10" s="10">
        <v>0</v>
      </c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9" x14ac:dyDescent="0.2">
      <c r="A11" s="9">
        <v>5</v>
      </c>
      <c r="B11" s="9" t="s">
        <v>10</v>
      </c>
      <c r="C11" s="10">
        <v>5464</v>
      </c>
      <c r="D11" s="10">
        <v>0</v>
      </c>
      <c r="E11" s="10">
        <v>4785</v>
      </c>
      <c r="F11" s="10">
        <v>4782</v>
      </c>
      <c r="G11" s="10">
        <v>4782</v>
      </c>
      <c r="H11" s="10">
        <v>6668</v>
      </c>
      <c r="I11" s="10">
        <v>4782</v>
      </c>
      <c r="J11" s="10">
        <v>4719</v>
      </c>
      <c r="K11" s="10">
        <v>6668</v>
      </c>
      <c r="L11" s="10">
        <v>4812</v>
      </c>
      <c r="M11" s="10">
        <v>4644</v>
      </c>
      <c r="N11" s="12"/>
      <c r="O11" s="12"/>
      <c r="P11" s="9">
        <v>5</v>
      </c>
      <c r="Q11" s="9" t="s">
        <v>10</v>
      </c>
      <c r="R11" s="10">
        <v>0</v>
      </c>
      <c r="S11" s="10">
        <v>5731</v>
      </c>
      <c r="T11" s="10">
        <v>1741</v>
      </c>
      <c r="U11" s="10">
        <v>0</v>
      </c>
      <c r="V11" s="10">
        <v>0</v>
      </c>
      <c r="W11" s="10">
        <v>30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9" x14ac:dyDescent="0.2">
      <c r="A12" s="9">
        <v>6</v>
      </c>
      <c r="B12" s="13" t="s">
        <v>11</v>
      </c>
      <c r="C12" s="10">
        <v>2885</v>
      </c>
      <c r="D12" s="10">
        <v>0</v>
      </c>
      <c r="E12" s="10">
        <v>2364</v>
      </c>
      <c r="F12" s="10">
        <v>2306</v>
      </c>
      <c r="G12" s="10">
        <v>2258</v>
      </c>
      <c r="H12" s="10">
        <v>2856</v>
      </c>
      <c r="I12" s="10">
        <v>2240</v>
      </c>
      <c r="J12" s="10">
        <v>2258</v>
      </c>
      <c r="K12" s="10">
        <v>2856</v>
      </c>
      <c r="L12" s="10">
        <v>2338</v>
      </c>
      <c r="M12" s="10">
        <v>2394</v>
      </c>
      <c r="N12" s="12"/>
      <c r="O12" s="12"/>
      <c r="P12" s="9">
        <v>6</v>
      </c>
      <c r="Q12" s="13" t="s">
        <v>11</v>
      </c>
      <c r="R12" s="10">
        <v>0</v>
      </c>
      <c r="S12" s="10">
        <v>2201</v>
      </c>
      <c r="T12" s="10">
        <v>20918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9" x14ac:dyDescent="0.2">
      <c r="A13" s="9">
        <v>7</v>
      </c>
      <c r="B13" s="9" t="s">
        <v>12</v>
      </c>
      <c r="C13" s="10">
        <v>2734</v>
      </c>
      <c r="D13" s="10">
        <v>0</v>
      </c>
      <c r="E13" s="10">
        <v>2754</v>
      </c>
      <c r="F13" s="10">
        <v>2813</v>
      </c>
      <c r="G13" s="10">
        <v>2932</v>
      </c>
      <c r="H13" s="10">
        <v>4526</v>
      </c>
      <c r="I13" s="10">
        <v>2932</v>
      </c>
      <c r="J13" s="10">
        <v>2932</v>
      </c>
      <c r="K13" s="10">
        <v>4526</v>
      </c>
      <c r="L13" s="10">
        <v>2862</v>
      </c>
      <c r="M13" s="10">
        <v>3012</v>
      </c>
      <c r="N13" s="12"/>
      <c r="O13" s="12"/>
      <c r="P13" s="9">
        <v>7</v>
      </c>
      <c r="Q13" s="9" t="s">
        <v>12</v>
      </c>
      <c r="R13" s="10">
        <v>0</v>
      </c>
      <c r="S13" s="10">
        <v>4069</v>
      </c>
      <c r="T13" s="10">
        <v>2475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9" x14ac:dyDescent="0.2">
      <c r="A14" s="9">
        <v>8</v>
      </c>
      <c r="B14" s="9" t="s">
        <v>13</v>
      </c>
      <c r="C14" s="10">
        <v>4445</v>
      </c>
      <c r="D14" s="10">
        <v>50</v>
      </c>
      <c r="E14" s="10">
        <v>4250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2"/>
      <c r="O14" s="12"/>
      <c r="P14" s="9">
        <v>8</v>
      </c>
      <c r="Q14" s="9" t="s">
        <v>13</v>
      </c>
      <c r="R14" s="10">
        <v>0</v>
      </c>
      <c r="S14" s="10">
        <v>0</v>
      </c>
      <c r="T14" s="10">
        <v>31</v>
      </c>
      <c r="U14" s="10">
        <v>4047</v>
      </c>
      <c r="V14" s="10">
        <v>1959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39" x14ac:dyDescent="0.2">
      <c r="A15" s="9">
        <v>9</v>
      </c>
      <c r="B15" s="9" t="s">
        <v>14</v>
      </c>
      <c r="C15" s="10">
        <v>1618</v>
      </c>
      <c r="D15" s="10">
        <v>0</v>
      </c>
      <c r="E15" s="10">
        <v>1951</v>
      </c>
      <c r="F15" s="10">
        <v>2102</v>
      </c>
      <c r="G15" s="10">
        <v>2102</v>
      </c>
      <c r="H15" s="10">
        <v>2230</v>
      </c>
      <c r="I15" s="10">
        <v>2102</v>
      </c>
      <c r="J15" s="10">
        <v>2102</v>
      </c>
      <c r="K15" s="10">
        <v>2230</v>
      </c>
      <c r="L15" s="10">
        <v>1701</v>
      </c>
      <c r="M15" s="10">
        <v>2511</v>
      </c>
      <c r="N15" s="12"/>
      <c r="O15" s="12"/>
      <c r="P15" s="9">
        <v>9</v>
      </c>
      <c r="Q15" s="9" t="s">
        <v>14</v>
      </c>
      <c r="R15" s="10">
        <v>1966</v>
      </c>
      <c r="S15" s="10">
        <v>0</v>
      </c>
      <c r="T15" s="10">
        <v>35158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9" x14ac:dyDescent="0.2">
      <c r="A16" s="9">
        <v>10</v>
      </c>
      <c r="B16" s="9" t="s">
        <v>15</v>
      </c>
      <c r="C16" s="10">
        <v>2645</v>
      </c>
      <c r="D16" s="10">
        <v>0</v>
      </c>
      <c r="E16" s="10">
        <v>2492</v>
      </c>
      <c r="F16" s="10">
        <v>2452</v>
      </c>
      <c r="G16" s="10">
        <v>2452</v>
      </c>
      <c r="H16" s="10">
        <v>2302</v>
      </c>
      <c r="I16" s="10">
        <v>2452</v>
      </c>
      <c r="J16" s="10">
        <v>2452</v>
      </c>
      <c r="K16" s="10">
        <v>2302</v>
      </c>
      <c r="L16" s="10">
        <v>2529</v>
      </c>
      <c r="M16" s="10">
        <v>2717</v>
      </c>
      <c r="N16" s="12"/>
      <c r="O16" s="12"/>
      <c r="P16" s="9">
        <v>10</v>
      </c>
      <c r="Q16" s="9" t="s">
        <v>15</v>
      </c>
      <c r="R16" s="10">
        <v>0</v>
      </c>
      <c r="S16" s="10">
        <v>3604</v>
      </c>
      <c r="T16" s="10">
        <v>33444</v>
      </c>
      <c r="U16" s="10">
        <v>0</v>
      </c>
      <c r="V16" s="10">
        <v>5852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3228</v>
      </c>
      <c r="AC16" s="10">
        <v>0</v>
      </c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x14ac:dyDescent="0.2">
      <c r="A17" s="9">
        <v>11</v>
      </c>
      <c r="B17" s="13" t="s">
        <v>16</v>
      </c>
      <c r="C17" s="10">
        <v>1021</v>
      </c>
      <c r="D17" s="10">
        <v>0</v>
      </c>
      <c r="E17" s="10">
        <v>937</v>
      </c>
      <c r="F17" s="10">
        <v>0</v>
      </c>
      <c r="G17" s="10">
        <v>937</v>
      </c>
      <c r="H17" s="10">
        <v>701</v>
      </c>
      <c r="I17" s="10">
        <v>937</v>
      </c>
      <c r="J17" s="10">
        <v>937</v>
      </c>
      <c r="K17" s="10">
        <v>701</v>
      </c>
      <c r="L17" s="10">
        <v>906</v>
      </c>
      <c r="M17" s="10">
        <v>882</v>
      </c>
      <c r="N17" s="12"/>
      <c r="O17" s="12"/>
      <c r="P17" s="9">
        <v>11</v>
      </c>
      <c r="Q17" s="13" t="s">
        <v>16</v>
      </c>
      <c r="R17" s="10">
        <v>738</v>
      </c>
      <c r="S17" s="10">
        <v>0</v>
      </c>
      <c r="T17" s="10">
        <v>15701</v>
      </c>
      <c r="U17" s="10">
        <v>3896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899</v>
      </c>
      <c r="AC17" s="10">
        <v>0</v>
      </c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x14ac:dyDescent="0.2">
      <c r="A18" s="9">
        <v>12</v>
      </c>
      <c r="B18" s="9" t="s">
        <v>17</v>
      </c>
      <c r="C18" s="10">
        <v>1168</v>
      </c>
      <c r="D18" s="10">
        <v>0</v>
      </c>
      <c r="E18" s="10">
        <v>968</v>
      </c>
      <c r="F18" s="10">
        <v>512</v>
      </c>
      <c r="G18" s="10">
        <v>1868</v>
      </c>
      <c r="H18" s="10">
        <v>2026</v>
      </c>
      <c r="I18" s="10">
        <v>1864</v>
      </c>
      <c r="J18" s="10">
        <v>1868</v>
      </c>
      <c r="K18" s="10">
        <v>2026</v>
      </c>
      <c r="L18" s="10">
        <v>1565</v>
      </c>
      <c r="M18" s="10">
        <v>1588</v>
      </c>
      <c r="N18" s="12"/>
      <c r="O18" s="12"/>
      <c r="P18" s="9">
        <v>12</v>
      </c>
      <c r="Q18" s="9" t="s">
        <v>17</v>
      </c>
      <c r="R18" s="10">
        <v>0</v>
      </c>
      <c r="S18" s="10">
        <v>1758</v>
      </c>
      <c r="T18" s="10">
        <v>42521</v>
      </c>
      <c r="U18" s="10">
        <v>0</v>
      </c>
      <c r="V18" s="10">
        <v>3611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1876</v>
      </c>
      <c r="AC18" s="10">
        <v>0</v>
      </c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x14ac:dyDescent="0.2">
      <c r="A19" s="9">
        <v>13</v>
      </c>
      <c r="B19" s="9" t="s">
        <v>18</v>
      </c>
      <c r="C19" s="58">
        <v>77</v>
      </c>
      <c r="D19" s="58">
        <v>0</v>
      </c>
      <c r="E19" s="58">
        <v>1829</v>
      </c>
      <c r="F19" s="58">
        <v>995</v>
      </c>
      <c r="G19" s="58">
        <v>1987</v>
      </c>
      <c r="H19" s="58">
        <v>1712</v>
      </c>
      <c r="I19" s="58">
        <v>2265</v>
      </c>
      <c r="J19" s="58">
        <v>1920</v>
      </c>
      <c r="K19" s="58">
        <v>1368</v>
      </c>
      <c r="L19" s="58">
        <v>1067</v>
      </c>
      <c r="M19" s="58">
        <v>1175</v>
      </c>
      <c r="N19" s="12"/>
      <c r="O19" s="12"/>
      <c r="P19" s="9">
        <v>13</v>
      </c>
      <c r="Q19" s="9" t="s">
        <v>18</v>
      </c>
      <c r="R19" s="58">
        <v>498</v>
      </c>
      <c r="S19" s="58">
        <v>304</v>
      </c>
      <c r="T19" s="58">
        <v>8039</v>
      </c>
      <c r="U19" s="58">
        <v>68</v>
      </c>
      <c r="V19" s="58">
        <v>0</v>
      </c>
      <c r="W19" s="58">
        <v>10</v>
      </c>
      <c r="X19" s="58">
        <v>14</v>
      </c>
      <c r="Y19" s="58">
        <v>50</v>
      </c>
      <c r="Z19" s="58">
        <v>4</v>
      </c>
      <c r="AA19" s="58">
        <v>13</v>
      </c>
      <c r="AB19" s="58">
        <v>2079</v>
      </c>
      <c r="AC19" s="58">
        <v>796</v>
      </c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x14ac:dyDescent="0.2">
      <c r="A20" s="9">
        <v>14</v>
      </c>
      <c r="B20" s="9" t="s">
        <v>19</v>
      </c>
      <c r="C20" s="10">
        <v>6078</v>
      </c>
      <c r="D20" s="10">
        <v>0</v>
      </c>
      <c r="E20" s="10">
        <v>5384</v>
      </c>
      <c r="F20" s="10">
        <v>9</v>
      </c>
      <c r="G20" s="10">
        <v>5358</v>
      </c>
      <c r="H20" s="10">
        <v>17328</v>
      </c>
      <c r="I20" s="10">
        <v>5335</v>
      </c>
      <c r="J20" s="10">
        <v>5218</v>
      </c>
      <c r="K20" s="10">
        <v>11313</v>
      </c>
      <c r="L20" s="10">
        <v>5371</v>
      </c>
      <c r="M20" s="10">
        <v>5587</v>
      </c>
      <c r="N20" s="12"/>
      <c r="O20" s="12"/>
      <c r="P20" s="9">
        <v>14</v>
      </c>
      <c r="Q20" s="9" t="s">
        <v>19</v>
      </c>
      <c r="R20" s="10">
        <v>0</v>
      </c>
      <c r="S20" s="10">
        <v>66</v>
      </c>
      <c r="T20" s="10">
        <v>114383</v>
      </c>
      <c r="U20" s="10">
        <v>0</v>
      </c>
      <c r="V20" s="10">
        <v>8687</v>
      </c>
      <c r="W20" s="10">
        <v>33</v>
      </c>
      <c r="X20" s="10">
        <v>18</v>
      </c>
      <c r="Y20" s="10">
        <v>192</v>
      </c>
      <c r="Z20" s="10">
        <v>59</v>
      </c>
      <c r="AA20" s="10">
        <v>0</v>
      </c>
      <c r="AB20" s="10">
        <v>6579</v>
      </c>
      <c r="AC20" s="10">
        <v>5451</v>
      </c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x14ac:dyDescent="0.2">
      <c r="A21" s="9">
        <v>15</v>
      </c>
      <c r="B21" s="9" t="s">
        <v>20</v>
      </c>
      <c r="C21" s="10">
        <v>1669</v>
      </c>
      <c r="D21" s="10">
        <v>0</v>
      </c>
      <c r="E21" s="10">
        <v>0</v>
      </c>
      <c r="F21" s="10">
        <v>1771</v>
      </c>
      <c r="G21" s="10">
        <v>1771</v>
      </c>
      <c r="H21" s="10">
        <v>2739</v>
      </c>
      <c r="I21" s="10">
        <v>1771</v>
      </c>
      <c r="J21" s="10">
        <v>1771</v>
      </c>
      <c r="K21" s="10">
        <v>1816</v>
      </c>
      <c r="L21" s="10">
        <v>1727</v>
      </c>
      <c r="M21" s="10">
        <v>1729</v>
      </c>
      <c r="N21" s="12"/>
      <c r="O21" s="12"/>
      <c r="P21" s="9">
        <v>15</v>
      </c>
      <c r="Q21" s="9" t="s">
        <v>20</v>
      </c>
      <c r="R21" s="10">
        <v>0</v>
      </c>
      <c r="S21" s="10">
        <v>794</v>
      </c>
      <c r="T21" s="10">
        <v>6176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1692</v>
      </c>
      <c r="AC21" s="10">
        <v>0</v>
      </c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x14ac:dyDescent="0.2">
      <c r="A22" s="9">
        <v>16</v>
      </c>
      <c r="B22" s="9" t="s">
        <v>21</v>
      </c>
      <c r="C22" s="10">
        <v>2003</v>
      </c>
      <c r="D22" s="10">
        <v>0</v>
      </c>
      <c r="E22" s="10">
        <v>434</v>
      </c>
      <c r="F22" s="10">
        <v>2359</v>
      </c>
      <c r="G22" s="10">
        <v>3082</v>
      </c>
      <c r="H22" s="10">
        <v>2318</v>
      </c>
      <c r="I22" s="10">
        <v>3082</v>
      </c>
      <c r="J22" s="10">
        <v>3082</v>
      </c>
      <c r="K22" s="10">
        <v>2722</v>
      </c>
      <c r="L22" s="10">
        <v>3065</v>
      </c>
      <c r="M22" s="10">
        <v>3212</v>
      </c>
      <c r="N22" s="12"/>
      <c r="O22" s="12"/>
      <c r="P22" s="9">
        <v>16</v>
      </c>
      <c r="Q22" s="9" t="s">
        <v>21</v>
      </c>
      <c r="R22" s="10">
        <v>2845</v>
      </c>
      <c r="S22" s="10">
        <v>725</v>
      </c>
      <c r="T22" s="10">
        <v>49462</v>
      </c>
      <c r="U22" s="10">
        <v>322</v>
      </c>
      <c r="V22" s="10">
        <v>0</v>
      </c>
      <c r="W22" s="10">
        <v>47</v>
      </c>
      <c r="X22" s="10">
        <v>0</v>
      </c>
      <c r="Y22" s="10">
        <v>0</v>
      </c>
      <c r="Z22" s="10">
        <v>0</v>
      </c>
      <c r="AA22" s="10">
        <v>0</v>
      </c>
      <c r="AB22" s="10">
        <v>635</v>
      </c>
      <c r="AC22" s="10">
        <v>0</v>
      </c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x14ac:dyDescent="0.2">
      <c r="A23" s="9">
        <v>17</v>
      </c>
      <c r="B23" s="9" t="s">
        <v>22</v>
      </c>
      <c r="C23" s="10">
        <v>5501</v>
      </c>
      <c r="D23" s="10">
        <v>0</v>
      </c>
      <c r="E23" s="10">
        <v>4360</v>
      </c>
      <c r="F23" s="10">
        <v>4433</v>
      </c>
      <c r="G23" s="10">
        <v>4433</v>
      </c>
      <c r="H23" s="10">
        <v>4025</v>
      </c>
      <c r="I23" s="10">
        <v>4433</v>
      </c>
      <c r="J23" s="10">
        <v>4433</v>
      </c>
      <c r="K23" s="10">
        <v>4025</v>
      </c>
      <c r="L23" s="10">
        <v>4427</v>
      </c>
      <c r="M23" s="10">
        <v>4608</v>
      </c>
      <c r="N23" s="12"/>
      <c r="O23" s="12"/>
      <c r="P23" s="9">
        <v>17</v>
      </c>
      <c r="Q23" s="9" t="s">
        <v>22</v>
      </c>
      <c r="R23" s="10">
        <v>0</v>
      </c>
      <c r="S23" s="10">
        <v>4508</v>
      </c>
      <c r="T23" s="10">
        <v>81996</v>
      </c>
      <c r="U23" s="10">
        <v>0</v>
      </c>
      <c r="V23" s="10">
        <v>4226</v>
      </c>
      <c r="W23" s="10">
        <v>350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x14ac:dyDescent="0.2">
      <c r="A24" s="9">
        <v>18</v>
      </c>
      <c r="B24" s="9" t="s">
        <v>23</v>
      </c>
      <c r="C24" s="10">
        <v>3919</v>
      </c>
      <c r="D24" s="10">
        <v>0</v>
      </c>
      <c r="E24" s="10">
        <v>3278</v>
      </c>
      <c r="F24" s="10">
        <v>2287</v>
      </c>
      <c r="G24" s="10">
        <v>3281</v>
      </c>
      <c r="H24" s="10">
        <v>2697</v>
      </c>
      <c r="I24" s="10">
        <v>3281</v>
      </c>
      <c r="J24" s="10">
        <v>3281</v>
      </c>
      <c r="K24" s="10">
        <v>2697</v>
      </c>
      <c r="L24" s="10">
        <v>2724</v>
      </c>
      <c r="M24" s="10">
        <v>3047</v>
      </c>
      <c r="N24" s="12"/>
      <c r="O24" s="12"/>
      <c r="P24" s="9">
        <v>18</v>
      </c>
      <c r="Q24" s="9" t="s">
        <v>23</v>
      </c>
      <c r="R24" s="10">
        <v>0</v>
      </c>
      <c r="S24" s="10">
        <v>1997</v>
      </c>
      <c r="T24" s="10">
        <v>37361</v>
      </c>
      <c r="U24" s="10">
        <v>0</v>
      </c>
      <c r="V24" s="10">
        <v>5204</v>
      </c>
      <c r="W24" s="10">
        <v>70</v>
      </c>
      <c r="X24" s="10">
        <v>0</v>
      </c>
      <c r="Y24" s="10">
        <v>19</v>
      </c>
      <c r="Z24" s="10">
        <v>0</v>
      </c>
      <c r="AA24" s="10">
        <v>0</v>
      </c>
      <c r="AB24" s="10">
        <v>4135</v>
      </c>
      <c r="AC24" s="10">
        <v>0</v>
      </c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x14ac:dyDescent="0.2">
      <c r="A25" s="9">
        <v>19</v>
      </c>
      <c r="B25" s="9" t="s">
        <v>24</v>
      </c>
      <c r="C25" s="10">
        <v>752</v>
      </c>
      <c r="D25" s="10">
        <v>0</v>
      </c>
      <c r="E25" s="10">
        <v>1415</v>
      </c>
      <c r="F25" s="10">
        <v>0</v>
      </c>
      <c r="G25" s="10">
        <v>1415</v>
      </c>
      <c r="H25" s="10">
        <v>2283</v>
      </c>
      <c r="I25" s="10">
        <v>1415</v>
      </c>
      <c r="J25" s="10">
        <v>1295</v>
      </c>
      <c r="K25" s="10">
        <v>2283</v>
      </c>
      <c r="L25" s="10">
        <v>948</v>
      </c>
      <c r="M25" s="10">
        <v>909</v>
      </c>
      <c r="N25" s="12"/>
      <c r="O25" s="12"/>
      <c r="P25" s="9">
        <v>19</v>
      </c>
      <c r="Q25" s="9" t="s">
        <v>24</v>
      </c>
      <c r="R25" s="10">
        <v>611</v>
      </c>
      <c r="S25" s="10">
        <v>0</v>
      </c>
      <c r="T25" s="10">
        <v>3178</v>
      </c>
      <c r="U25" s="10">
        <v>2970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x14ac:dyDescent="0.2">
      <c r="A26" s="9">
        <v>20</v>
      </c>
      <c r="B26" s="9" t="s">
        <v>25</v>
      </c>
      <c r="C26" s="10">
        <v>1456</v>
      </c>
      <c r="D26" s="10">
        <v>0</v>
      </c>
      <c r="E26" s="10">
        <v>2035</v>
      </c>
      <c r="F26" s="10">
        <v>1959</v>
      </c>
      <c r="G26" s="10">
        <v>1959</v>
      </c>
      <c r="H26" s="10">
        <v>2222</v>
      </c>
      <c r="I26" s="10">
        <v>1932</v>
      </c>
      <c r="J26" s="10">
        <v>1959</v>
      </c>
      <c r="K26" s="10">
        <v>2253</v>
      </c>
      <c r="L26" s="10">
        <v>1914</v>
      </c>
      <c r="M26" s="10">
        <v>2106</v>
      </c>
      <c r="N26" s="12"/>
      <c r="O26" s="12"/>
      <c r="P26" s="9">
        <v>20</v>
      </c>
      <c r="Q26" s="9" t="s">
        <v>25</v>
      </c>
      <c r="R26" s="10">
        <v>3</v>
      </c>
      <c r="S26" s="10">
        <v>2711</v>
      </c>
      <c r="T26" s="10">
        <v>31273</v>
      </c>
      <c r="U26" s="10">
        <v>5467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523</v>
      </c>
      <c r="AC26" s="10">
        <v>0</v>
      </c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x14ac:dyDescent="0.2">
      <c r="A27" s="9">
        <v>21</v>
      </c>
      <c r="B27" s="9" t="s">
        <v>26</v>
      </c>
      <c r="C27" s="10">
        <v>3012</v>
      </c>
      <c r="D27" s="10">
        <v>0</v>
      </c>
      <c r="E27" s="10">
        <v>2597</v>
      </c>
      <c r="F27" s="10">
        <v>2557</v>
      </c>
      <c r="G27" s="10">
        <v>2557</v>
      </c>
      <c r="H27" s="10">
        <v>2518</v>
      </c>
      <c r="I27" s="10">
        <v>2557</v>
      </c>
      <c r="J27" s="10">
        <v>2557</v>
      </c>
      <c r="K27" s="10">
        <v>2518</v>
      </c>
      <c r="L27" s="10">
        <v>2558</v>
      </c>
      <c r="M27" s="10">
        <v>2733</v>
      </c>
      <c r="N27" s="12"/>
      <c r="O27" s="12"/>
      <c r="P27" s="9">
        <v>21</v>
      </c>
      <c r="Q27" s="9" t="s">
        <v>26</v>
      </c>
      <c r="R27" s="10">
        <v>2927</v>
      </c>
      <c r="S27" s="10">
        <v>0</v>
      </c>
      <c r="T27" s="10">
        <v>10046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x14ac:dyDescent="0.2">
      <c r="A28" s="9">
        <v>22</v>
      </c>
      <c r="B28" s="9" t="s">
        <v>27</v>
      </c>
      <c r="C28" s="10">
        <v>1504</v>
      </c>
      <c r="D28" s="10">
        <v>66</v>
      </c>
      <c r="E28" s="10">
        <v>2397</v>
      </c>
      <c r="F28" s="10">
        <v>87</v>
      </c>
      <c r="G28" s="10">
        <v>1214</v>
      </c>
      <c r="H28" s="10">
        <v>533</v>
      </c>
      <c r="I28" s="10">
        <v>1171</v>
      </c>
      <c r="J28" s="10">
        <v>1188</v>
      </c>
      <c r="K28" s="10">
        <v>457</v>
      </c>
      <c r="L28" s="10">
        <v>832</v>
      </c>
      <c r="M28" s="10">
        <v>821</v>
      </c>
      <c r="N28" s="12"/>
      <c r="O28" s="12"/>
      <c r="P28" s="9">
        <v>22</v>
      </c>
      <c r="Q28" s="9" t="s">
        <v>27</v>
      </c>
      <c r="R28" s="10">
        <v>432</v>
      </c>
      <c r="S28" s="10">
        <v>327</v>
      </c>
      <c r="T28" s="10">
        <v>6611</v>
      </c>
      <c r="U28" s="10">
        <v>4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921</v>
      </c>
      <c r="AC28" s="10">
        <v>469</v>
      </c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x14ac:dyDescent="0.2">
      <c r="A29" s="9">
        <v>23</v>
      </c>
      <c r="B29" s="9" t="s">
        <v>28</v>
      </c>
      <c r="C29" s="10">
        <v>1067</v>
      </c>
      <c r="D29" s="10">
        <v>0</v>
      </c>
      <c r="E29" s="10">
        <v>419</v>
      </c>
      <c r="F29" s="10">
        <v>1139</v>
      </c>
      <c r="G29" s="10">
        <v>1558</v>
      </c>
      <c r="H29" s="10">
        <v>1836</v>
      </c>
      <c r="I29" s="10">
        <v>1558</v>
      </c>
      <c r="J29" s="10">
        <v>1558</v>
      </c>
      <c r="K29" s="10">
        <v>2101</v>
      </c>
      <c r="L29" s="10">
        <v>1548</v>
      </c>
      <c r="M29" s="10">
        <v>1595</v>
      </c>
      <c r="N29" s="12"/>
      <c r="O29" s="12"/>
      <c r="P29" s="9">
        <v>23</v>
      </c>
      <c r="Q29" s="9" t="s">
        <v>28</v>
      </c>
      <c r="R29" s="10">
        <v>0</v>
      </c>
      <c r="S29" s="10">
        <v>1802</v>
      </c>
      <c r="T29" s="10">
        <v>38333</v>
      </c>
      <c r="U29" s="10">
        <v>0</v>
      </c>
      <c r="V29" s="10">
        <v>12542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1558</v>
      </c>
      <c r="AC29" s="10">
        <v>0</v>
      </c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x14ac:dyDescent="0.2">
      <c r="A30" s="9">
        <v>24</v>
      </c>
      <c r="B30" s="9" t="s">
        <v>29</v>
      </c>
      <c r="C30" s="10">
        <v>8201</v>
      </c>
      <c r="D30" s="10">
        <v>6</v>
      </c>
      <c r="E30" s="10">
        <v>6109</v>
      </c>
      <c r="F30" s="10">
        <v>6427</v>
      </c>
      <c r="G30" s="10">
        <v>6427</v>
      </c>
      <c r="H30" s="10">
        <v>5882</v>
      </c>
      <c r="I30" s="10">
        <v>6427</v>
      </c>
      <c r="J30" s="10">
        <v>6427</v>
      </c>
      <c r="K30" s="10">
        <v>5882</v>
      </c>
      <c r="L30" s="10">
        <v>6018</v>
      </c>
      <c r="M30" s="10">
        <v>5939</v>
      </c>
      <c r="N30" s="12"/>
      <c r="O30" s="12"/>
      <c r="P30" s="9">
        <v>24</v>
      </c>
      <c r="Q30" s="9" t="s">
        <v>29</v>
      </c>
      <c r="R30" s="10">
        <v>0</v>
      </c>
      <c r="S30" s="10">
        <v>4407</v>
      </c>
      <c r="T30" s="10">
        <v>81083</v>
      </c>
      <c r="U30" s="10">
        <v>0</v>
      </c>
      <c r="V30" s="10">
        <v>14826</v>
      </c>
      <c r="W30" s="10">
        <v>0</v>
      </c>
      <c r="X30" s="10">
        <v>0</v>
      </c>
      <c r="Y30" s="10">
        <v>145</v>
      </c>
      <c r="Z30" s="10">
        <v>401</v>
      </c>
      <c r="AA30" s="10">
        <v>0</v>
      </c>
      <c r="AB30" s="10">
        <v>4911</v>
      </c>
      <c r="AC30" s="10">
        <v>0</v>
      </c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x14ac:dyDescent="0.2">
      <c r="A31" s="9">
        <v>25</v>
      </c>
      <c r="B31" s="9" t="s">
        <v>30</v>
      </c>
      <c r="C31" s="10">
        <v>1064</v>
      </c>
      <c r="D31" s="10">
        <v>0</v>
      </c>
      <c r="E31" s="10">
        <v>4871</v>
      </c>
      <c r="F31" s="10">
        <v>0</v>
      </c>
      <c r="G31" s="10">
        <v>5925</v>
      </c>
      <c r="H31" s="10">
        <v>3761</v>
      </c>
      <c r="I31" s="10">
        <v>5925</v>
      </c>
      <c r="J31" s="10">
        <v>5925</v>
      </c>
      <c r="K31" s="10">
        <v>3761</v>
      </c>
      <c r="L31" s="10">
        <v>3241</v>
      </c>
      <c r="M31" s="10">
        <v>3449</v>
      </c>
      <c r="N31" s="12"/>
      <c r="O31" s="12"/>
      <c r="P31" s="9">
        <v>25</v>
      </c>
      <c r="Q31" s="9" t="s">
        <v>30</v>
      </c>
      <c r="R31" s="10">
        <v>0</v>
      </c>
      <c r="S31" s="10">
        <v>3097</v>
      </c>
      <c r="T31" s="10">
        <v>19710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48676</v>
      </c>
      <c r="AC31" s="10">
        <v>26956</v>
      </c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ht="15" customHeight="1" x14ac:dyDescent="0.2">
      <c r="A32" s="9">
        <v>26</v>
      </c>
      <c r="B32" s="9" t="s">
        <v>31</v>
      </c>
      <c r="C32" s="10">
        <v>3333</v>
      </c>
      <c r="D32" s="10">
        <v>0</v>
      </c>
      <c r="E32" s="10">
        <v>3174</v>
      </c>
      <c r="F32" s="10">
        <v>3177</v>
      </c>
      <c r="G32" s="10">
        <v>3177</v>
      </c>
      <c r="H32" s="10">
        <v>7096</v>
      </c>
      <c r="I32" s="10">
        <v>3177</v>
      </c>
      <c r="J32" s="10">
        <v>3177</v>
      </c>
      <c r="K32" s="10">
        <v>3645</v>
      </c>
      <c r="L32" s="10">
        <v>3118</v>
      </c>
      <c r="M32" s="10">
        <v>3421</v>
      </c>
      <c r="N32" s="12"/>
      <c r="O32" s="12"/>
      <c r="P32" s="9">
        <v>26</v>
      </c>
      <c r="Q32" s="9" t="s">
        <v>31</v>
      </c>
      <c r="R32" s="10">
        <v>0</v>
      </c>
      <c r="S32" s="10">
        <v>0</v>
      </c>
      <c r="T32" s="10">
        <v>51128</v>
      </c>
      <c r="U32" s="10">
        <v>0</v>
      </c>
      <c r="V32" s="10">
        <v>7858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5547</v>
      </c>
      <c r="AC32" s="10">
        <v>0</v>
      </c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ht="15" customHeight="1" x14ac:dyDescent="0.2">
      <c r="A33" s="9">
        <v>27</v>
      </c>
      <c r="B33" s="9" t="s">
        <v>32</v>
      </c>
      <c r="C33" s="10">
        <v>1167</v>
      </c>
      <c r="D33" s="10">
        <v>0</v>
      </c>
      <c r="E33" s="10">
        <v>1440</v>
      </c>
      <c r="F33" s="10">
        <v>1399</v>
      </c>
      <c r="G33" s="10">
        <v>1417</v>
      </c>
      <c r="H33" s="10">
        <v>1976</v>
      </c>
      <c r="I33" s="10">
        <v>1411</v>
      </c>
      <c r="J33" s="10">
        <v>1417</v>
      </c>
      <c r="K33" s="10">
        <v>1976</v>
      </c>
      <c r="L33" s="10">
        <v>1423</v>
      </c>
      <c r="M33" s="10">
        <v>1799</v>
      </c>
      <c r="N33" s="12"/>
      <c r="O33" s="12"/>
      <c r="P33" s="9">
        <v>27</v>
      </c>
      <c r="Q33" s="9" t="s">
        <v>32</v>
      </c>
      <c r="R33" s="10">
        <v>427</v>
      </c>
      <c r="S33" s="10">
        <v>1715</v>
      </c>
      <c r="T33" s="10">
        <v>35103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1398</v>
      </c>
      <c r="AC33" s="10">
        <v>360</v>
      </c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38" ht="15" customHeight="1" x14ac:dyDescent="0.2">
      <c r="A34" s="9">
        <v>28</v>
      </c>
      <c r="B34" s="9" t="s">
        <v>33</v>
      </c>
      <c r="C34" s="10">
        <v>4913</v>
      </c>
      <c r="D34" s="10">
        <v>0</v>
      </c>
      <c r="E34" s="10">
        <v>3482</v>
      </c>
      <c r="F34" s="10">
        <v>3880</v>
      </c>
      <c r="G34" s="10">
        <v>3880</v>
      </c>
      <c r="H34" s="10">
        <v>4860</v>
      </c>
      <c r="I34" s="10">
        <v>3880</v>
      </c>
      <c r="J34" s="10">
        <v>3880</v>
      </c>
      <c r="K34" s="10">
        <v>3741</v>
      </c>
      <c r="L34" s="10">
        <v>3754</v>
      </c>
      <c r="M34" s="10">
        <v>4005</v>
      </c>
      <c r="N34" s="12"/>
      <c r="O34" s="12"/>
      <c r="P34" s="9">
        <v>28</v>
      </c>
      <c r="Q34" s="9" t="s">
        <v>33</v>
      </c>
      <c r="R34" s="10">
        <v>0</v>
      </c>
      <c r="S34" s="10">
        <v>3009</v>
      </c>
      <c r="T34" s="10">
        <v>28672</v>
      </c>
      <c r="U34" s="10">
        <v>0</v>
      </c>
      <c r="V34" s="10">
        <v>38</v>
      </c>
      <c r="W34" s="10">
        <v>34</v>
      </c>
      <c r="X34" s="10">
        <v>0</v>
      </c>
      <c r="Y34" s="10">
        <v>0</v>
      </c>
      <c r="Z34" s="10">
        <v>0</v>
      </c>
      <c r="AA34" s="10">
        <v>0</v>
      </c>
      <c r="AB34" s="10">
        <v>2730</v>
      </c>
      <c r="AC34" s="10">
        <v>939</v>
      </c>
      <c r="AD34" s="12"/>
      <c r="AE34" s="12"/>
      <c r="AF34" s="12"/>
      <c r="AG34" s="12"/>
      <c r="AH34" s="12"/>
      <c r="AI34" s="12"/>
      <c r="AJ34" s="12"/>
      <c r="AK34" s="12"/>
      <c r="AL34" s="12"/>
    </row>
    <row r="35" spans="1:38" ht="15" customHeight="1" x14ac:dyDescent="0.2">
      <c r="A35" s="9">
        <v>29</v>
      </c>
      <c r="B35" s="9" t="s">
        <v>34</v>
      </c>
      <c r="C35" s="10">
        <v>2283</v>
      </c>
      <c r="D35" s="10">
        <v>0</v>
      </c>
      <c r="E35" s="10">
        <v>2278</v>
      </c>
      <c r="F35" s="10">
        <v>2685</v>
      </c>
      <c r="G35" s="10">
        <v>2685</v>
      </c>
      <c r="H35" s="10">
        <v>2493</v>
      </c>
      <c r="I35" s="10">
        <v>2685</v>
      </c>
      <c r="J35" s="10">
        <v>2685</v>
      </c>
      <c r="K35" s="10">
        <v>2493</v>
      </c>
      <c r="L35" s="10">
        <v>2053</v>
      </c>
      <c r="M35" s="10">
        <v>2398</v>
      </c>
      <c r="N35" s="12"/>
      <c r="O35" s="12"/>
      <c r="P35" s="9">
        <v>29</v>
      </c>
      <c r="Q35" s="9" t="s">
        <v>34</v>
      </c>
      <c r="R35" s="10">
        <v>0</v>
      </c>
      <c r="S35" s="10">
        <v>2791</v>
      </c>
      <c r="T35" s="10">
        <v>39273</v>
      </c>
      <c r="U35" s="10">
        <v>0</v>
      </c>
      <c r="V35" s="10">
        <v>0</v>
      </c>
      <c r="W35" s="10">
        <v>5</v>
      </c>
      <c r="X35" s="10">
        <v>0</v>
      </c>
      <c r="Y35" s="10">
        <v>0</v>
      </c>
      <c r="Z35" s="10">
        <v>0</v>
      </c>
      <c r="AA35" s="10">
        <v>0</v>
      </c>
      <c r="AB35" s="10">
        <v>7390</v>
      </c>
      <c r="AC35" s="10">
        <v>0</v>
      </c>
      <c r="AD35" s="12"/>
      <c r="AE35" s="12"/>
      <c r="AF35" s="12"/>
      <c r="AG35" s="12"/>
      <c r="AH35" s="12"/>
      <c r="AI35" s="12"/>
      <c r="AJ35" s="12"/>
      <c r="AK35" s="12"/>
      <c r="AL35" s="12"/>
    </row>
    <row r="36" spans="1:38" ht="15" customHeight="1" x14ac:dyDescent="0.2">
      <c r="A36" s="9">
        <v>30</v>
      </c>
      <c r="B36" s="9" t="s">
        <v>35</v>
      </c>
      <c r="C36" s="10">
        <v>1980</v>
      </c>
      <c r="D36" s="10">
        <v>0</v>
      </c>
      <c r="E36" s="10">
        <v>2522</v>
      </c>
      <c r="F36" s="10">
        <v>0</v>
      </c>
      <c r="G36" s="10">
        <v>2522</v>
      </c>
      <c r="H36" s="10">
        <v>3002</v>
      </c>
      <c r="I36" s="10">
        <v>2522</v>
      </c>
      <c r="J36" s="10">
        <v>2522</v>
      </c>
      <c r="K36" s="10">
        <v>3002</v>
      </c>
      <c r="L36" s="10">
        <v>2364</v>
      </c>
      <c r="M36" s="10">
        <v>2501</v>
      </c>
      <c r="N36" s="12"/>
      <c r="O36" s="12"/>
      <c r="P36" s="9">
        <v>30</v>
      </c>
      <c r="Q36" s="9" t="s">
        <v>35</v>
      </c>
      <c r="R36" s="10">
        <v>0</v>
      </c>
      <c r="S36" s="10">
        <v>2865</v>
      </c>
      <c r="T36" s="10">
        <v>54382</v>
      </c>
      <c r="U36" s="10">
        <v>0</v>
      </c>
      <c r="V36" s="10">
        <v>5259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3419</v>
      </c>
      <c r="AC36" s="10">
        <v>0</v>
      </c>
      <c r="AD36" s="12"/>
      <c r="AE36" s="12"/>
      <c r="AF36" s="12"/>
      <c r="AG36" s="12"/>
      <c r="AH36" s="12"/>
      <c r="AI36" s="12"/>
      <c r="AJ36" s="12"/>
      <c r="AK36" s="12"/>
      <c r="AL36" s="12"/>
    </row>
    <row r="37" spans="1:38" ht="15" customHeight="1" x14ac:dyDescent="0.2">
      <c r="A37" s="9">
        <v>31</v>
      </c>
      <c r="B37" s="9" t="s">
        <v>36</v>
      </c>
      <c r="C37" s="10">
        <v>4360</v>
      </c>
      <c r="D37" s="10">
        <v>0</v>
      </c>
      <c r="E37" s="10">
        <v>3925</v>
      </c>
      <c r="F37" s="10">
        <v>4723</v>
      </c>
      <c r="G37" s="10">
        <v>4733</v>
      </c>
      <c r="H37" s="10">
        <v>3104</v>
      </c>
      <c r="I37" s="10">
        <v>4754</v>
      </c>
      <c r="J37" s="10">
        <v>4763</v>
      </c>
      <c r="K37" s="10">
        <v>3104</v>
      </c>
      <c r="L37" s="10">
        <v>4103</v>
      </c>
      <c r="M37" s="10">
        <v>4469</v>
      </c>
      <c r="N37" s="12"/>
      <c r="O37" s="12"/>
      <c r="P37" s="9">
        <v>31</v>
      </c>
      <c r="Q37" s="9" t="s">
        <v>36</v>
      </c>
      <c r="R37" s="10">
        <v>0</v>
      </c>
      <c r="S37" s="10">
        <v>5521</v>
      </c>
      <c r="T37" s="10">
        <v>76108</v>
      </c>
      <c r="U37" s="10">
        <v>11</v>
      </c>
      <c r="V37" s="10">
        <v>5561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6028</v>
      </c>
      <c r="AC37" s="10">
        <v>0</v>
      </c>
      <c r="AD37" s="12"/>
      <c r="AE37" s="12"/>
      <c r="AF37" s="12"/>
      <c r="AG37" s="12"/>
      <c r="AH37" s="12"/>
      <c r="AI37" s="12"/>
      <c r="AJ37" s="12"/>
      <c r="AK37" s="12"/>
      <c r="AL37" s="12"/>
    </row>
    <row r="38" spans="1:38" ht="15" customHeight="1" x14ac:dyDescent="0.2">
      <c r="A38" s="9">
        <v>32</v>
      </c>
      <c r="B38" s="9" t="s">
        <v>37</v>
      </c>
      <c r="C38" s="10">
        <v>1760</v>
      </c>
      <c r="D38" s="10">
        <v>0</v>
      </c>
      <c r="E38" s="10">
        <v>1757</v>
      </c>
      <c r="F38" s="10">
        <v>1807</v>
      </c>
      <c r="G38" s="10">
        <v>1807</v>
      </c>
      <c r="H38" s="10">
        <v>1121</v>
      </c>
      <c r="I38" s="10">
        <v>1807</v>
      </c>
      <c r="J38" s="10">
        <v>1807</v>
      </c>
      <c r="K38" s="10">
        <v>1121</v>
      </c>
      <c r="L38" s="10">
        <v>2129</v>
      </c>
      <c r="M38" s="10">
        <v>1720</v>
      </c>
      <c r="N38" s="12"/>
      <c r="O38" s="12"/>
      <c r="P38" s="9">
        <v>32</v>
      </c>
      <c r="Q38" s="9" t="s">
        <v>37</v>
      </c>
      <c r="R38" s="10">
        <v>1837</v>
      </c>
      <c r="S38" s="10">
        <v>0</v>
      </c>
      <c r="T38" s="10">
        <v>29927</v>
      </c>
      <c r="U38" s="10">
        <v>0</v>
      </c>
      <c r="V38" s="10">
        <v>0</v>
      </c>
      <c r="W38" s="10">
        <v>45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2"/>
      <c r="AE38" s="12"/>
      <c r="AF38" s="12"/>
      <c r="AG38" s="12"/>
      <c r="AH38" s="12"/>
      <c r="AI38" s="12"/>
      <c r="AJ38" s="12"/>
      <c r="AK38" s="12"/>
      <c r="AL38" s="12"/>
    </row>
    <row r="39" spans="1:38" ht="15" customHeight="1" x14ac:dyDescent="0.2">
      <c r="A39" s="9">
        <v>33</v>
      </c>
      <c r="B39" s="9" t="s">
        <v>38</v>
      </c>
      <c r="C39" s="10">
        <v>1676</v>
      </c>
      <c r="D39" s="10">
        <v>0</v>
      </c>
      <c r="E39" s="10">
        <v>510</v>
      </c>
      <c r="F39" s="10">
        <v>1849</v>
      </c>
      <c r="G39" s="10">
        <v>1339</v>
      </c>
      <c r="H39" s="10">
        <v>0</v>
      </c>
      <c r="I39" s="10">
        <v>1849</v>
      </c>
      <c r="J39" s="10">
        <v>1849</v>
      </c>
      <c r="K39" s="10">
        <v>0</v>
      </c>
      <c r="L39" s="10">
        <v>1781</v>
      </c>
      <c r="M39" s="10">
        <v>1827</v>
      </c>
      <c r="N39" s="12"/>
      <c r="O39" s="12"/>
      <c r="P39" s="9">
        <v>33</v>
      </c>
      <c r="Q39" s="9" t="s">
        <v>38</v>
      </c>
      <c r="R39" s="10">
        <v>0</v>
      </c>
      <c r="S39" s="10">
        <v>1608</v>
      </c>
      <c r="T39" s="10">
        <v>18309</v>
      </c>
      <c r="U39" s="10">
        <v>0</v>
      </c>
      <c r="V39" s="10">
        <v>3382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2363</v>
      </c>
      <c r="AC39" s="10">
        <v>1442</v>
      </c>
      <c r="AD39" s="12"/>
      <c r="AE39" s="12"/>
      <c r="AF39" s="12"/>
      <c r="AG39" s="12"/>
      <c r="AH39" s="12"/>
      <c r="AI39" s="12"/>
      <c r="AJ39" s="12"/>
      <c r="AK39" s="12"/>
      <c r="AL39" s="12"/>
    </row>
    <row r="40" spans="1:38" ht="15" customHeight="1" x14ac:dyDescent="0.2">
      <c r="A40" s="9">
        <v>34</v>
      </c>
      <c r="B40" s="9" t="s">
        <v>39</v>
      </c>
      <c r="C40" s="10">
        <v>3776</v>
      </c>
      <c r="D40" s="10">
        <v>0</v>
      </c>
      <c r="E40" s="10">
        <v>3280</v>
      </c>
      <c r="F40" s="10">
        <v>3101</v>
      </c>
      <c r="G40" s="10">
        <v>3101</v>
      </c>
      <c r="H40" s="10">
        <v>3046</v>
      </c>
      <c r="I40" s="10">
        <v>3101</v>
      </c>
      <c r="J40" s="10">
        <v>3101</v>
      </c>
      <c r="K40" s="10">
        <v>3046</v>
      </c>
      <c r="L40" s="10">
        <v>3324</v>
      </c>
      <c r="M40" s="10">
        <v>3323</v>
      </c>
      <c r="N40" s="12"/>
      <c r="O40" s="12"/>
      <c r="P40" s="9">
        <v>34</v>
      </c>
      <c r="Q40" s="9" t="s">
        <v>39</v>
      </c>
      <c r="R40" s="10">
        <v>0</v>
      </c>
      <c r="S40" s="10">
        <v>3576</v>
      </c>
      <c r="T40" s="10">
        <v>44642</v>
      </c>
      <c r="U40" s="10">
        <v>0</v>
      </c>
      <c r="V40" s="10">
        <v>6536</v>
      </c>
      <c r="W40" s="10">
        <v>161</v>
      </c>
      <c r="X40" s="10">
        <v>0</v>
      </c>
      <c r="Y40" s="10">
        <v>46</v>
      </c>
      <c r="Z40" s="10">
        <v>0</v>
      </c>
      <c r="AA40" s="10">
        <v>0</v>
      </c>
      <c r="AB40" s="10">
        <v>2224</v>
      </c>
      <c r="AC40" s="10">
        <v>0</v>
      </c>
      <c r="AD40" s="12"/>
      <c r="AE40" s="12"/>
      <c r="AF40" s="12"/>
      <c r="AG40" s="12"/>
      <c r="AH40" s="12"/>
      <c r="AI40" s="12"/>
      <c r="AJ40" s="12"/>
      <c r="AK40" s="12"/>
      <c r="AL40" s="12"/>
    </row>
    <row r="41" spans="1:38" ht="15" customHeight="1" x14ac:dyDescent="0.2">
      <c r="A41" s="9">
        <v>35</v>
      </c>
      <c r="B41" s="9" t="s">
        <v>40</v>
      </c>
      <c r="C41" s="10">
        <v>5651</v>
      </c>
      <c r="D41" s="10">
        <v>0</v>
      </c>
      <c r="E41" s="10">
        <v>4703</v>
      </c>
      <c r="F41" s="10">
        <v>4230</v>
      </c>
      <c r="G41" s="10">
        <v>4230</v>
      </c>
      <c r="H41" s="10">
        <v>3756</v>
      </c>
      <c r="I41" s="10">
        <v>4230</v>
      </c>
      <c r="J41" s="10">
        <v>4230</v>
      </c>
      <c r="K41" s="10">
        <v>3756</v>
      </c>
      <c r="L41" s="10">
        <v>4085</v>
      </c>
      <c r="M41" s="10">
        <v>4283</v>
      </c>
      <c r="N41" s="12"/>
      <c r="O41" s="12"/>
      <c r="P41" s="9">
        <v>35</v>
      </c>
      <c r="Q41" s="9" t="s">
        <v>40</v>
      </c>
      <c r="R41" s="10">
        <v>0</v>
      </c>
      <c r="S41" s="10">
        <v>4575</v>
      </c>
      <c r="T41" s="10">
        <v>66921</v>
      </c>
      <c r="U41" s="10">
        <v>0</v>
      </c>
      <c r="V41" s="10">
        <v>7566</v>
      </c>
      <c r="W41" s="10">
        <v>23</v>
      </c>
      <c r="X41" s="10">
        <v>0</v>
      </c>
      <c r="Y41" s="10">
        <v>0</v>
      </c>
      <c r="Z41" s="10">
        <v>147</v>
      </c>
      <c r="AA41" s="10">
        <v>20</v>
      </c>
      <c r="AB41" s="10">
        <v>441</v>
      </c>
      <c r="AC41" s="10">
        <v>0</v>
      </c>
      <c r="AD41" s="12"/>
      <c r="AE41" s="12"/>
      <c r="AF41" s="12"/>
      <c r="AG41" s="12"/>
      <c r="AH41" s="12"/>
      <c r="AI41" s="12"/>
      <c r="AJ41" s="12"/>
      <c r="AK41" s="12"/>
      <c r="AL41" s="12"/>
    </row>
    <row r="42" spans="1:38" ht="15" customHeight="1" x14ac:dyDescent="0.2">
      <c r="A42" s="9">
        <v>36</v>
      </c>
      <c r="B42" s="9" t="s">
        <v>41</v>
      </c>
      <c r="C42" s="10">
        <v>1425</v>
      </c>
      <c r="D42" s="10">
        <v>0</v>
      </c>
      <c r="E42" s="10">
        <v>1571</v>
      </c>
      <c r="F42" s="10">
        <v>0</v>
      </c>
      <c r="G42" s="10">
        <v>1571</v>
      </c>
      <c r="H42" s="10">
        <v>2205</v>
      </c>
      <c r="I42" s="10">
        <v>1571</v>
      </c>
      <c r="J42" s="10">
        <v>1571</v>
      </c>
      <c r="K42" s="10">
        <v>2205</v>
      </c>
      <c r="L42" s="10">
        <v>1470</v>
      </c>
      <c r="M42" s="10">
        <v>1693</v>
      </c>
      <c r="N42" s="12"/>
      <c r="O42" s="12"/>
      <c r="P42" s="9">
        <v>36</v>
      </c>
      <c r="Q42" s="9" t="s">
        <v>41</v>
      </c>
      <c r="R42" s="10">
        <v>0</v>
      </c>
      <c r="S42" s="10">
        <v>2209</v>
      </c>
      <c r="T42" s="10">
        <v>36624</v>
      </c>
      <c r="U42" s="10">
        <v>0</v>
      </c>
      <c r="V42" s="10">
        <v>3049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1555</v>
      </c>
      <c r="AC42" s="10">
        <v>0</v>
      </c>
      <c r="AD42" s="12"/>
      <c r="AE42" s="12"/>
      <c r="AF42" s="12"/>
      <c r="AG42" s="12"/>
      <c r="AH42" s="12"/>
      <c r="AI42" s="12"/>
      <c r="AJ42" s="12"/>
      <c r="AK42" s="12"/>
      <c r="AL42" s="12"/>
    </row>
    <row r="43" spans="1:38" ht="15" customHeight="1" x14ac:dyDescent="0.2">
      <c r="A43" s="9">
        <v>37</v>
      </c>
      <c r="B43" s="9" t="s">
        <v>42</v>
      </c>
      <c r="C43" s="10">
        <v>6878</v>
      </c>
      <c r="D43" s="10">
        <v>0</v>
      </c>
      <c r="E43" s="10">
        <v>6965</v>
      </c>
      <c r="F43" s="10">
        <v>15553</v>
      </c>
      <c r="G43" s="10">
        <v>15546</v>
      </c>
      <c r="H43" s="10">
        <v>6715</v>
      </c>
      <c r="I43" s="10">
        <v>15546</v>
      </c>
      <c r="J43" s="10">
        <v>13056</v>
      </c>
      <c r="K43" s="10">
        <v>6991</v>
      </c>
      <c r="L43" s="10">
        <v>3561</v>
      </c>
      <c r="M43" s="10">
        <v>4529</v>
      </c>
      <c r="N43" s="12"/>
      <c r="O43" s="12"/>
      <c r="P43" s="9">
        <v>37</v>
      </c>
      <c r="Q43" s="9" t="s">
        <v>42</v>
      </c>
      <c r="R43" s="10">
        <v>685</v>
      </c>
      <c r="S43" s="10">
        <v>0</v>
      </c>
      <c r="T43" s="10">
        <v>34685</v>
      </c>
      <c r="U43" s="10">
        <v>8811</v>
      </c>
      <c r="V43" s="10">
        <v>1828</v>
      </c>
      <c r="W43" s="10">
        <v>0</v>
      </c>
      <c r="X43" s="10">
        <v>155</v>
      </c>
      <c r="Y43" s="10">
        <v>119</v>
      </c>
      <c r="Z43" s="10">
        <v>3</v>
      </c>
      <c r="AA43" s="10">
        <v>0</v>
      </c>
      <c r="AB43" s="10">
        <v>7895</v>
      </c>
      <c r="AC43" s="10">
        <v>215</v>
      </c>
      <c r="AD43" s="12"/>
      <c r="AE43" s="12"/>
      <c r="AF43" s="12"/>
      <c r="AG43" s="12"/>
      <c r="AH43" s="12"/>
      <c r="AI43" s="12"/>
      <c r="AJ43" s="12"/>
      <c r="AK43" s="12"/>
      <c r="AL43" s="12"/>
    </row>
    <row r="44" spans="1:38" ht="15" customHeight="1" x14ac:dyDescent="0.2">
      <c r="A44" s="9">
        <v>38</v>
      </c>
      <c r="B44" s="9" t="s">
        <v>43</v>
      </c>
      <c r="C44" s="10">
        <v>920</v>
      </c>
      <c r="D44" s="10">
        <v>0</v>
      </c>
      <c r="E44" s="10">
        <v>1344</v>
      </c>
      <c r="F44" s="10">
        <v>1282</v>
      </c>
      <c r="G44" s="10">
        <v>1282</v>
      </c>
      <c r="H44" s="10">
        <v>1549</v>
      </c>
      <c r="I44" s="10">
        <v>1282</v>
      </c>
      <c r="J44" s="10">
        <v>1282</v>
      </c>
      <c r="K44" s="10">
        <v>1549</v>
      </c>
      <c r="L44" s="10">
        <v>1306</v>
      </c>
      <c r="M44" s="10">
        <v>1420</v>
      </c>
      <c r="N44" s="12"/>
      <c r="O44" s="12"/>
      <c r="P44" s="9">
        <v>38</v>
      </c>
      <c r="Q44" s="9" t="s">
        <v>43</v>
      </c>
      <c r="R44" s="10">
        <v>469</v>
      </c>
      <c r="S44" s="10">
        <v>2132</v>
      </c>
      <c r="T44" s="10">
        <v>9833</v>
      </c>
      <c r="U44" s="10">
        <v>0</v>
      </c>
      <c r="V44" s="10">
        <v>976</v>
      </c>
      <c r="W44" s="10">
        <v>1</v>
      </c>
      <c r="X44" s="10">
        <v>0</v>
      </c>
      <c r="Y44" s="10">
        <v>30</v>
      </c>
      <c r="Z44" s="10">
        <v>0</v>
      </c>
      <c r="AA44" s="10">
        <v>7</v>
      </c>
      <c r="AB44" s="10">
        <v>45</v>
      </c>
      <c r="AC44" s="10">
        <v>0</v>
      </c>
      <c r="AD44" s="12"/>
      <c r="AE44" s="12"/>
      <c r="AF44" s="12"/>
      <c r="AG44" s="12"/>
      <c r="AH44" s="12"/>
      <c r="AI44" s="12"/>
      <c r="AJ44" s="12"/>
      <c r="AK44" s="12"/>
      <c r="AL44" s="12"/>
    </row>
    <row r="45" spans="1:38" ht="15" customHeight="1" x14ac:dyDescent="0.2">
      <c r="A45" s="9">
        <v>39</v>
      </c>
      <c r="B45" s="9" t="s">
        <v>44</v>
      </c>
      <c r="C45" s="10">
        <v>1828</v>
      </c>
      <c r="D45" s="10">
        <v>0</v>
      </c>
      <c r="E45" s="10">
        <v>2513</v>
      </c>
      <c r="F45" s="10">
        <v>0</v>
      </c>
      <c r="G45" s="10">
        <v>2513</v>
      </c>
      <c r="H45" s="10">
        <v>3552</v>
      </c>
      <c r="I45" s="10">
        <v>2513</v>
      </c>
      <c r="J45" s="10">
        <v>2513</v>
      </c>
      <c r="K45" s="10">
        <v>3552</v>
      </c>
      <c r="L45" s="10">
        <v>2501</v>
      </c>
      <c r="M45" s="10">
        <v>2569</v>
      </c>
      <c r="N45" s="12"/>
      <c r="O45" s="12"/>
      <c r="P45" s="9">
        <v>39</v>
      </c>
      <c r="Q45" s="9" t="s">
        <v>44</v>
      </c>
      <c r="R45" s="10">
        <v>0</v>
      </c>
      <c r="S45" s="10">
        <v>1191</v>
      </c>
      <c r="T45" s="10">
        <v>37798</v>
      </c>
      <c r="U45" s="10">
        <v>0</v>
      </c>
      <c r="V45" s="10">
        <v>4573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2822</v>
      </c>
      <c r="AC45" s="10">
        <v>0</v>
      </c>
      <c r="AD45" s="12"/>
      <c r="AE45" s="12"/>
      <c r="AF45" s="12"/>
      <c r="AG45" s="12"/>
      <c r="AH45" s="12"/>
      <c r="AI45" s="12"/>
      <c r="AJ45" s="12"/>
      <c r="AK45" s="12"/>
      <c r="AL45" s="12"/>
    </row>
    <row r="46" spans="1:38" ht="15" customHeight="1" x14ac:dyDescent="0.2">
      <c r="A46" s="9">
        <v>40</v>
      </c>
      <c r="B46" s="9" t="s">
        <v>45</v>
      </c>
      <c r="C46" s="10">
        <v>1761</v>
      </c>
      <c r="D46" s="10">
        <v>0</v>
      </c>
      <c r="E46" s="10">
        <v>2079</v>
      </c>
      <c r="F46" s="10">
        <v>2079</v>
      </c>
      <c r="G46" s="10">
        <v>2079</v>
      </c>
      <c r="H46" s="10">
        <v>2465</v>
      </c>
      <c r="I46" s="10">
        <v>2079</v>
      </c>
      <c r="J46" s="10">
        <v>2079</v>
      </c>
      <c r="K46" s="10">
        <v>2465</v>
      </c>
      <c r="L46" s="10">
        <v>2053</v>
      </c>
      <c r="M46" s="10">
        <v>2151</v>
      </c>
      <c r="N46" s="12"/>
      <c r="O46" s="12"/>
      <c r="P46" s="9">
        <v>40</v>
      </c>
      <c r="Q46" s="9" t="s">
        <v>45</v>
      </c>
      <c r="R46" s="10">
        <v>0</v>
      </c>
      <c r="S46" s="10">
        <v>2758</v>
      </c>
      <c r="T46" s="10">
        <v>57956</v>
      </c>
      <c r="U46" s="10">
        <v>0</v>
      </c>
      <c r="V46" s="10">
        <v>3948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2442</v>
      </c>
      <c r="AC46" s="10">
        <v>0</v>
      </c>
      <c r="AD46" s="12"/>
      <c r="AE46" s="12"/>
      <c r="AF46" s="12"/>
      <c r="AG46" s="12"/>
      <c r="AH46" s="12"/>
      <c r="AI46" s="12"/>
      <c r="AJ46" s="12"/>
      <c r="AK46" s="12"/>
      <c r="AL46" s="12"/>
    </row>
    <row r="47" spans="1:38" ht="15" customHeight="1" x14ac:dyDescent="0.2">
      <c r="A47" s="9">
        <v>41</v>
      </c>
      <c r="B47" s="9" t="s">
        <v>46</v>
      </c>
      <c r="C47" s="10">
        <v>1925</v>
      </c>
      <c r="D47" s="10">
        <v>0</v>
      </c>
      <c r="E47" s="10">
        <v>2095</v>
      </c>
      <c r="F47" s="10">
        <v>2074</v>
      </c>
      <c r="G47" s="10">
        <v>2076</v>
      </c>
      <c r="H47" s="10">
        <v>2265</v>
      </c>
      <c r="I47" s="10">
        <v>1557</v>
      </c>
      <c r="J47" s="10">
        <v>2076</v>
      </c>
      <c r="K47" s="10">
        <v>2265</v>
      </c>
      <c r="L47" s="10">
        <v>2143</v>
      </c>
      <c r="M47" s="10">
        <v>2501</v>
      </c>
      <c r="N47" s="12"/>
      <c r="O47" s="12"/>
      <c r="P47" s="9">
        <v>41</v>
      </c>
      <c r="Q47" s="9" t="s">
        <v>46</v>
      </c>
      <c r="R47" s="10">
        <v>0</v>
      </c>
      <c r="S47" s="10">
        <v>2914</v>
      </c>
      <c r="T47" s="10">
        <v>31609</v>
      </c>
      <c r="U47" s="10">
        <v>989</v>
      </c>
      <c r="V47" s="10">
        <v>1327</v>
      </c>
      <c r="W47" s="10">
        <v>0</v>
      </c>
      <c r="X47" s="10">
        <v>0</v>
      </c>
      <c r="Y47" s="10">
        <v>0</v>
      </c>
      <c r="Z47" s="10">
        <v>4620</v>
      </c>
      <c r="AA47" s="10">
        <v>0</v>
      </c>
      <c r="AB47" s="10">
        <v>105</v>
      </c>
      <c r="AC47" s="10">
        <v>406</v>
      </c>
      <c r="AD47" s="12"/>
      <c r="AE47" s="12"/>
      <c r="AF47" s="12"/>
      <c r="AG47" s="12"/>
      <c r="AH47" s="12"/>
      <c r="AI47" s="12"/>
      <c r="AJ47" s="12"/>
      <c r="AK47" s="12"/>
      <c r="AL47" s="12"/>
    </row>
    <row r="48" spans="1:38" ht="15" customHeight="1" x14ac:dyDescent="0.2">
      <c r="A48" s="9">
        <v>42</v>
      </c>
      <c r="B48" s="13" t="s">
        <v>47</v>
      </c>
      <c r="C48" s="58">
        <v>29222</v>
      </c>
      <c r="D48" s="58">
        <v>0</v>
      </c>
      <c r="E48" s="58">
        <v>15692</v>
      </c>
      <c r="F48" s="58">
        <v>15995</v>
      </c>
      <c r="G48" s="58">
        <v>15995</v>
      </c>
      <c r="H48" s="58">
        <v>20058</v>
      </c>
      <c r="I48" s="58">
        <v>15995</v>
      </c>
      <c r="J48" s="58">
        <v>15995</v>
      </c>
      <c r="K48" s="58">
        <v>16915</v>
      </c>
      <c r="L48" s="58">
        <v>15915</v>
      </c>
      <c r="M48" s="58">
        <v>13022</v>
      </c>
      <c r="N48" s="12"/>
      <c r="O48" s="12"/>
      <c r="P48" s="9">
        <v>42</v>
      </c>
      <c r="Q48" s="13" t="s">
        <v>47</v>
      </c>
      <c r="R48" s="58">
        <v>9112</v>
      </c>
      <c r="S48" s="58">
        <v>0</v>
      </c>
      <c r="T48" s="58">
        <v>214156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15829</v>
      </c>
      <c r="AC48" s="58">
        <v>4035</v>
      </c>
      <c r="AD48" s="12"/>
      <c r="AE48" s="12"/>
      <c r="AF48" s="12"/>
      <c r="AG48" s="12"/>
      <c r="AH48" s="12"/>
      <c r="AI48" s="12"/>
      <c r="AJ48" s="12"/>
      <c r="AK48" s="12"/>
      <c r="AL48" s="12"/>
    </row>
    <row r="49" spans="1:45" x14ac:dyDescent="0.2">
      <c r="A49" s="1" t="s">
        <v>152</v>
      </c>
      <c r="P49" s="1" t="s">
        <v>152</v>
      </c>
    </row>
    <row r="54" spans="1:45" ht="15" x14ac:dyDescent="0.25"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</row>
    <row r="55" spans="1:45" ht="15" x14ac:dyDescent="0.25"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5" ht="15" x14ac:dyDescent="0.25"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5" ht="15" x14ac:dyDescent="0.25"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</row>
    <row r="58" spans="1:45" ht="15" x14ac:dyDescent="0.25"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</row>
    <row r="59" spans="1:45" ht="15" x14ac:dyDescent="0.25"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</row>
    <row r="60" spans="1:45" ht="15" x14ac:dyDescent="0.25"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spans="1:45" ht="15" x14ac:dyDescent="0.25"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spans="1:45" ht="15" x14ac:dyDescent="0.25"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5" ht="15" x14ac:dyDescent="0.25"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</row>
    <row r="64" spans="1:45" ht="15" x14ac:dyDescent="0.25"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6:41" ht="15" x14ac:dyDescent="0.25"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6:41" ht="15" x14ac:dyDescent="0.25"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6:41" ht="15" x14ac:dyDescent="0.25"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spans="16:41" ht="15" x14ac:dyDescent="0.25"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6:41" ht="15" x14ac:dyDescent="0.25"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6:41" ht="15" x14ac:dyDescent="0.25"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spans="16:41" ht="15" x14ac:dyDescent="0.25"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6:41" ht="15" x14ac:dyDescent="0.25"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spans="16:41" ht="15" x14ac:dyDescent="0.25"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16:41" ht="15" x14ac:dyDescent="0.25"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</row>
    <row r="75" spans="16:41" ht="15" x14ac:dyDescent="0.25"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6:41" ht="15" x14ac:dyDescent="0.25"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6:41" ht="15" x14ac:dyDescent="0.25"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6:41" ht="15" x14ac:dyDescent="0.25"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</row>
    <row r="79" spans="16:41" ht="15" x14ac:dyDescent="0.25"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6:41" ht="15" x14ac:dyDescent="0.25"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</row>
    <row r="81" spans="16:41" ht="15" x14ac:dyDescent="0.25"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</row>
    <row r="82" spans="16:41" ht="15" x14ac:dyDescent="0.25"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</row>
    <row r="83" spans="16:41" ht="15" x14ac:dyDescent="0.25"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</row>
    <row r="84" spans="16:41" ht="15" x14ac:dyDescent="0.25"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</row>
    <row r="85" spans="16:41" ht="15" x14ac:dyDescent="0.25"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</row>
    <row r="86" spans="16:41" ht="15" x14ac:dyDescent="0.25"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6:41" ht="15" x14ac:dyDescent="0.25"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16:41" ht="15" x14ac:dyDescent="0.25"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6:41" ht="15" x14ac:dyDescent="0.25"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</row>
    <row r="90" spans="16:41" ht="15" x14ac:dyDescent="0.25"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</row>
    <row r="91" spans="16:41" ht="15" x14ac:dyDescent="0.25"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</row>
    <row r="92" spans="16:41" ht="15" x14ac:dyDescent="0.25"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spans="16:41" ht="15" x14ac:dyDescent="0.25"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spans="16:41" ht="15" x14ac:dyDescent="0.25"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16:41" ht="15" x14ac:dyDescent="0.25"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</sheetData>
  <mergeCells count="21">
    <mergeCell ref="A1:M1"/>
    <mergeCell ref="P1:AC1"/>
    <mergeCell ref="A3:A5"/>
    <mergeCell ref="B3:B5"/>
    <mergeCell ref="C3:D4"/>
    <mergeCell ref="E3:F4"/>
    <mergeCell ref="G3:H4"/>
    <mergeCell ref="I3:I4"/>
    <mergeCell ref="J3:K4"/>
    <mergeCell ref="L3:M4"/>
    <mergeCell ref="Y3:Y4"/>
    <mergeCell ref="Z3:AA4"/>
    <mergeCell ref="AB3:AC4"/>
    <mergeCell ref="T3:T4"/>
    <mergeCell ref="U3:V4"/>
    <mergeCell ref="W3:X4"/>
    <mergeCell ref="A6:B6"/>
    <mergeCell ref="P6:Q6"/>
    <mergeCell ref="P3:P5"/>
    <mergeCell ref="Q3:Q5"/>
    <mergeCell ref="R3:S4"/>
  </mergeCells>
  <pageMargins left="1" right="0.5" top="0.27" bottom="0" header="0.2" footer="0.25"/>
  <pageSetup paperSize="9" scale="80" firstPageNumber="26" pageOrder="overThenDown" orientation="landscape" useFirstPageNumber="1" horizontalDpi="4294967295" verticalDpi="4294967295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B51"/>
  <sheetViews>
    <sheetView topLeftCell="D1" workbookViewId="0">
      <selection activeCell="Q17" sqref="Q17"/>
    </sheetView>
  </sheetViews>
  <sheetFormatPr defaultRowHeight="12.75" x14ac:dyDescent="0.2"/>
  <cols>
    <col min="1" max="5" width="9.140625" style="3"/>
    <col min="6" max="6" width="11" style="3" customWidth="1"/>
    <col min="7" max="16384" width="9.140625" style="3"/>
  </cols>
  <sheetData>
    <row r="3" spans="1:28" x14ac:dyDescent="0.2">
      <c r="I3" s="60"/>
      <c r="J3" s="60" t="s">
        <v>154</v>
      </c>
    </row>
    <row r="4" spans="1:28" x14ac:dyDescent="0.2">
      <c r="H4" s="60"/>
      <c r="I4" s="60"/>
      <c r="J4" s="60"/>
      <c r="R4" s="59" t="s">
        <v>157</v>
      </c>
    </row>
    <row r="5" spans="1:28" ht="12.75" customHeight="1" x14ac:dyDescent="0.2">
      <c r="H5" s="61" t="s">
        <v>155</v>
      </c>
      <c r="I5" s="61"/>
      <c r="J5" s="60"/>
    </row>
    <row r="6" spans="1:28" ht="12.75" customHeight="1" x14ac:dyDescent="0.2">
      <c r="H6" s="96" t="s">
        <v>60</v>
      </c>
      <c r="I6" s="97"/>
      <c r="J6" s="86" t="s">
        <v>64</v>
      </c>
      <c r="K6" s="87"/>
      <c r="L6" s="86" t="s">
        <v>65</v>
      </c>
      <c r="M6" s="87"/>
      <c r="N6" s="86" t="s">
        <v>66</v>
      </c>
      <c r="O6" s="87"/>
    </row>
    <row r="7" spans="1:28" x14ac:dyDescent="0.2">
      <c r="H7" s="98"/>
      <c r="I7" s="99"/>
      <c r="J7" s="88"/>
      <c r="K7" s="89"/>
      <c r="L7" s="88"/>
      <c r="M7" s="89"/>
      <c r="N7" s="88"/>
      <c r="O7" s="89"/>
      <c r="V7" s="60" t="s">
        <v>156</v>
      </c>
      <c r="W7" s="60"/>
      <c r="X7" s="60"/>
      <c r="Y7" s="60"/>
      <c r="Z7" s="60"/>
      <c r="AA7" s="60"/>
      <c r="AB7" s="60"/>
    </row>
    <row r="8" spans="1:28" x14ac:dyDescent="0.2">
      <c r="H8" s="5"/>
      <c r="I8" s="5">
        <v>2020</v>
      </c>
      <c r="J8" s="5"/>
      <c r="K8" s="5">
        <v>2020</v>
      </c>
      <c r="L8" s="5"/>
      <c r="M8" s="5">
        <v>2020</v>
      </c>
      <c r="N8" s="5"/>
      <c r="O8" s="5">
        <v>2020</v>
      </c>
    </row>
    <row r="9" spans="1:28" ht="15" x14ac:dyDescent="0.25">
      <c r="A9" s="11"/>
      <c r="B9" s="12"/>
      <c r="C9" s="11"/>
      <c r="H9" s="7"/>
      <c r="I9" s="7">
        <v>59914</v>
      </c>
      <c r="J9" s="16"/>
      <c r="K9" s="16">
        <f>I9*100000/R9</f>
        <v>311.0522770715005</v>
      </c>
      <c r="L9" s="7"/>
      <c r="M9" s="7">
        <v>1220486</v>
      </c>
      <c r="N9" s="16"/>
      <c r="O9" s="16">
        <f t="shared" ref="O9:O51" si="0">M9*100/R9</f>
        <v>6.3363312319973186</v>
      </c>
      <c r="R9" s="1">
        <v>19261714</v>
      </c>
      <c r="U9" s="12">
        <f>+I9-V9</f>
        <v>0</v>
      </c>
      <c r="V9" s="60">
        <v>59914</v>
      </c>
      <c r="W9" s="60"/>
      <c r="X9" s="60">
        <v>1220486</v>
      </c>
    </row>
    <row r="10" spans="1:28" ht="15" x14ac:dyDescent="0.25">
      <c r="A10" s="11"/>
      <c r="B10" s="12"/>
      <c r="C10" s="11"/>
      <c r="F10" s="8">
        <v>1</v>
      </c>
      <c r="G10" s="8" t="s">
        <v>6</v>
      </c>
      <c r="H10" s="9"/>
      <c r="I10" s="10">
        <v>253</v>
      </c>
      <c r="J10" s="18"/>
      <c r="K10" s="18">
        <f t="shared" ref="K10:K51" si="1">I10*100000/R10</f>
        <v>78.459830427528544</v>
      </c>
      <c r="L10" s="9"/>
      <c r="M10" s="10">
        <v>18817</v>
      </c>
      <c r="N10" s="18"/>
      <c r="O10" s="18">
        <f t="shared" si="0"/>
        <v>5.8354886527857888</v>
      </c>
      <c r="R10" s="3">
        <v>322458</v>
      </c>
      <c r="U10" s="12">
        <f t="shared" ref="U10:U51" si="2">+I10-V10</f>
        <v>0</v>
      </c>
      <c r="V10" s="60">
        <v>253</v>
      </c>
      <c r="W10" s="60"/>
      <c r="X10" s="60">
        <v>18817</v>
      </c>
    </row>
    <row r="11" spans="1:28" ht="15" x14ac:dyDescent="0.25">
      <c r="A11" s="11"/>
      <c r="B11" s="12"/>
      <c r="C11" s="11"/>
      <c r="F11" s="9">
        <v>2</v>
      </c>
      <c r="G11" s="9" t="s">
        <v>7</v>
      </c>
      <c r="H11" s="9"/>
      <c r="I11" s="10">
        <v>1479</v>
      </c>
      <c r="J11" s="18"/>
      <c r="K11" s="18">
        <f t="shared" si="1"/>
        <v>356.82663147456975</v>
      </c>
      <c r="L11" s="9"/>
      <c r="M11" s="10">
        <v>30117</v>
      </c>
      <c r="N11" s="18"/>
      <c r="O11" s="18">
        <f t="shared" si="0"/>
        <v>7.2660903719537648</v>
      </c>
      <c r="R11" s="3">
        <v>414487</v>
      </c>
      <c r="U11" s="12">
        <f t="shared" si="2"/>
        <v>0</v>
      </c>
      <c r="V11" s="60">
        <v>1479</v>
      </c>
      <c r="W11" s="60"/>
      <c r="X11" s="60">
        <v>30117</v>
      </c>
    </row>
    <row r="12" spans="1:28" ht="15" x14ac:dyDescent="0.25">
      <c r="A12" s="11"/>
      <c r="B12" s="12"/>
      <c r="C12" s="11"/>
      <c r="F12" s="9">
        <v>3</v>
      </c>
      <c r="G12" s="9" t="s">
        <v>8</v>
      </c>
      <c r="H12" s="9"/>
      <c r="I12" s="10">
        <v>1937</v>
      </c>
      <c r="J12" s="18"/>
      <c r="K12" s="18">
        <f t="shared" si="1"/>
        <v>338.96288207696574</v>
      </c>
      <c r="L12" s="9"/>
      <c r="M12" s="10">
        <v>40197</v>
      </c>
      <c r="N12" s="18"/>
      <c r="O12" s="18">
        <f t="shared" si="0"/>
        <v>7.034223526508927</v>
      </c>
      <c r="R12" s="3">
        <v>571449</v>
      </c>
      <c r="U12" s="12">
        <f t="shared" si="2"/>
        <v>0</v>
      </c>
      <c r="V12" s="60">
        <v>1937</v>
      </c>
      <c r="W12" s="60"/>
      <c r="X12" s="60">
        <v>40197</v>
      </c>
    </row>
    <row r="13" spans="1:28" ht="15" x14ac:dyDescent="0.25">
      <c r="A13" s="11"/>
      <c r="B13" s="12"/>
      <c r="C13" s="11"/>
      <c r="F13" s="9">
        <v>4</v>
      </c>
      <c r="G13" s="9" t="s">
        <v>9</v>
      </c>
      <c r="H13" s="9"/>
      <c r="I13" s="10">
        <v>1153</v>
      </c>
      <c r="J13" s="18"/>
      <c r="K13" s="18">
        <f t="shared" si="1"/>
        <v>199.43852778733938</v>
      </c>
      <c r="L13" s="9"/>
      <c r="M13" s="10">
        <v>26380</v>
      </c>
      <c r="N13" s="18"/>
      <c r="O13" s="18">
        <f t="shared" si="0"/>
        <v>4.5630428126886491</v>
      </c>
      <c r="R13" s="3">
        <v>578123</v>
      </c>
      <c r="U13" s="12">
        <f t="shared" si="2"/>
        <v>0</v>
      </c>
      <c r="V13" s="60">
        <v>1153</v>
      </c>
      <c r="W13" s="60"/>
      <c r="X13" s="60">
        <v>26380</v>
      </c>
    </row>
    <row r="14" spans="1:28" ht="15" x14ac:dyDescent="0.25">
      <c r="A14" s="11"/>
      <c r="B14" s="12"/>
      <c r="C14" s="11"/>
      <c r="F14" s="9">
        <v>5</v>
      </c>
      <c r="G14" s="9" t="s">
        <v>10</v>
      </c>
      <c r="H14" s="9"/>
      <c r="I14" s="10">
        <v>2017</v>
      </c>
      <c r="J14" s="18"/>
      <c r="K14" s="18">
        <f t="shared" si="1"/>
        <v>360.95656173216202</v>
      </c>
      <c r="L14" s="9"/>
      <c r="M14" s="10">
        <v>39737</v>
      </c>
      <c r="N14" s="18"/>
      <c r="O14" s="18">
        <f t="shared" si="0"/>
        <v>7.1112200761283697</v>
      </c>
      <c r="R14" s="3">
        <v>558793</v>
      </c>
      <c r="U14" s="12">
        <f t="shared" si="2"/>
        <v>0</v>
      </c>
      <c r="V14" s="60">
        <v>2017</v>
      </c>
      <c r="W14" s="60"/>
      <c r="X14" s="60">
        <v>39737</v>
      </c>
    </row>
    <row r="15" spans="1:28" ht="15" x14ac:dyDescent="0.25">
      <c r="A15" s="11"/>
      <c r="B15" s="12"/>
      <c r="C15" s="11"/>
      <c r="F15" s="9">
        <v>6</v>
      </c>
      <c r="G15" s="13" t="s">
        <v>11</v>
      </c>
      <c r="H15" s="9"/>
      <c r="I15" s="10">
        <v>1249</v>
      </c>
      <c r="J15" s="18"/>
      <c r="K15" s="18">
        <f t="shared" si="1"/>
        <v>450.80813403691644</v>
      </c>
      <c r="L15" s="9"/>
      <c r="M15" s="10">
        <v>12394</v>
      </c>
      <c r="N15" s="18"/>
      <c r="O15" s="18">
        <f t="shared" si="0"/>
        <v>4.4734315558475117</v>
      </c>
      <c r="R15" s="3">
        <v>277058</v>
      </c>
      <c r="U15" s="12">
        <f t="shared" si="2"/>
        <v>0</v>
      </c>
      <c r="V15" s="60">
        <v>1249</v>
      </c>
      <c r="W15" s="60"/>
      <c r="X15" s="60">
        <v>12394</v>
      </c>
    </row>
    <row r="16" spans="1:28" ht="15" x14ac:dyDescent="0.25">
      <c r="A16" s="11"/>
      <c r="B16" s="12"/>
      <c r="C16" s="11"/>
      <c r="F16" s="9">
        <v>7</v>
      </c>
      <c r="G16" s="9" t="s">
        <v>12</v>
      </c>
      <c r="H16" s="9"/>
      <c r="I16" s="10">
        <v>1107</v>
      </c>
      <c r="J16" s="18"/>
      <c r="K16" s="18">
        <f t="shared" si="1"/>
        <v>295.91572149171463</v>
      </c>
      <c r="L16" s="9"/>
      <c r="M16" s="10">
        <v>17134</v>
      </c>
      <c r="N16" s="18"/>
      <c r="O16" s="18">
        <f t="shared" si="0"/>
        <v>4.5801445095203599</v>
      </c>
      <c r="R16" s="3">
        <v>374093</v>
      </c>
      <c r="U16" s="12">
        <f t="shared" si="2"/>
        <v>0</v>
      </c>
      <c r="V16" s="60">
        <v>1107</v>
      </c>
      <c r="W16" s="60"/>
      <c r="X16" s="60">
        <v>17134</v>
      </c>
    </row>
    <row r="17" spans="1:24" ht="15" x14ac:dyDescent="0.25">
      <c r="A17" s="11"/>
      <c r="B17" s="12"/>
      <c r="C17" s="11"/>
      <c r="F17" s="9">
        <v>8</v>
      </c>
      <c r="G17" s="9" t="s">
        <v>13</v>
      </c>
      <c r="H17" s="9"/>
      <c r="I17" s="10">
        <v>1284</v>
      </c>
      <c r="J17" s="18"/>
      <c r="K17" s="18">
        <f t="shared" si="1"/>
        <v>232.05042940172916</v>
      </c>
      <c r="L17" s="9"/>
      <c r="M17" s="10">
        <v>47272</v>
      </c>
      <c r="N17" s="18"/>
      <c r="O17" s="18">
        <f t="shared" si="0"/>
        <v>8.5432148743602347</v>
      </c>
      <c r="R17" s="3">
        <v>553328</v>
      </c>
      <c r="U17" s="12">
        <f t="shared" si="2"/>
        <v>0</v>
      </c>
      <c r="V17" s="60">
        <v>1284</v>
      </c>
      <c r="W17" s="60"/>
      <c r="X17" s="60">
        <v>47272</v>
      </c>
    </row>
    <row r="18" spans="1:24" ht="15" x14ac:dyDescent="0.25">
      <c r="A18" s="11"/>
      <c r="B18" s="12"/>
      <c r="C18" s="11"/>
      <c r="F18" s="9">
        <v>9</v>
      </c>
      <c r="G18" s="9" t="s">
        <v>14</v>
      </c>
      <c r="H18" s="9"/>
      <c r="I18" s="10">
        <v>684</v>
      </c>
      <c r="J18" s="18"/>
      <c r="K18" s="18">
        <f t="shared" si="1"/>
        <v>241.38308271605374</v>
      </c>
      <c r="L18" s="9"/>
      <c r="M18" s="10">
        <v>18552</v>
      </c>
      <c r="N18" s="18"/>
      <c r="O18" s="18">
        <f t="shared" si="0"/>
        <v>6.5469867698073525</v>
      </c>
      <c r="R18" s="3">
        <v>283367</v>
      </c>
      <c r="U18" s="12">
        <f t="shared" si="2"/>
        <v>0</v>
      </c>
      <c r="V18" s="60">
        <v>684</v>
      </c>
      <c r="W18" s="60"/>
      <c r="X18" s="60">
        <v>18552</v>
      </c>
    </row>
    <row r="19" spans="1:24" ht="15" x14ac:dyDescent="0.25">
      <c r="A19" s="11"/>
      <c r="B19" s="12"/>
      <c r="C19" s="11"/>
      <c r="F19" s="9">
        <v>10</v>
      </c>
      <c r="G19" s="9" t="s">
        <v>15</v>
      </c>
      <c r="H19" s="9"/>
      <c r="I19" s="10">
        <v>608</v>
      </c>
      <c r="J19" s="18"/>
      <c r="K19" s="18">
        <f t="shared" si="1"/>
        <v>149.57023158785529</v>
      </c>
      <c r="L19" s="9"/>
      <c r="M19" s="10">
        <v>31348</v>
      </c>
      <c r="N19" s="18"/>
      <c r="O19" s="18">
        <f t="shared" si="0"/>
        <v>7.7117230589080386</v>
      </c>
      <c r="R19" s="3">
        <v>406498</v>
      </c>
      <c r="U19" s="12">
        <f t="shared" si="2"/>
        <v>0</v>
      </c>
      <c r="V19" s="60">
        <v>608</v>
      </c>
      <c r="W19" s="60"/>
      <c r="X19" s="60">
        <v>31348</v>
      </c>
    </row>
    <row r="20" spans="1:24" ht="15" x14ac:dyDescent="0.25">
      <c r="A20" s="11"/>
      <c r="B20" s="12"/>
      <c r="C20" s="11"/>
      <c r="F20" s="9">
        <v>11</v>
      </c>
      <c r="G20" s="13" t="s">
        <v>16</v>
      </c>
      <c r="H20" s="9"/>
      <c r="I20" s="10">
        <v>1765</v>
      </c>
      <c r="J20" s="18"/>
      <c r="K20" s="18">
        <f t="shared" si="1"/>
        <v>658.69760741622599</v>
      </c>
      <c r="L20" s="9"/>
      <c r="M20" s="10">
        <v>21179</v>
      </c>
      <c r="N20" s="18"/>
      <c r="O20" s="18">
        <f t="shared" si="0"/>
        <v>7.9039980892171391</v>
      </c>
      <c r="R20" s="3">
        <v>267953</v>
      </c>
      <c r="U20" s="12">
        <f t="shared" si="2"/>
        <v>0</v>
      </c>
      <c r="V20" s="60">
        <v>1765</v>
      </c>
      <c r="W20" s="60"/>
      <c r="X20" s="60">
        <v>21179</v>
      </c>
    </row>
    <row r="21" spans="1:24" ht="15" x14ac:dyDescent="0.25">
      <c r="A21" s="11"/>
      <c r="B21" s="12"/>
      <c r="C21" s="11"/>
      <c r="F21" s="9">
        <v>12</v>
      </c>
      <c r="G21" s="9" t="s">
        <v>17</v>
      </c>
      <c r="H21" s="9"/>
      <c r="I21" s="10">
        <v>1371</v>
      </c>
      <c r="J21" s="18"/>
      <c r="K21" s="18">
        <f t="shared" si="1"/>
        <v>491.45069362297022</v>
      </c>
      <c r="L21" s="9"/>
      <c r="M21" s="10">
        <v>10247</v>
      </c>
      <c r="N21" s="18"/>
      <c r="O21" s="18">
        <f t="shared" si="0"/>
        <v>3.6731548195146431</v>
      </c>
      <c r="R21" s="3">
        <v>278970</v>
      </c>
      <c r="U21" s="12">
        <f t="shared" si="2"/>
        <v>0</v>
      </c>
      <c r="V21" s="60">
        <v>1371</v>
      </c>
      <c r="W21" s="60"/>
      <c r="X21" s="60">
        <v>10247</v>
      </c>
    </row>
    <row r="22" spans="1:24" ht="15" x14ac:dyDescent="0.25">
      <c r="A22" s="11"/>
      <c r="B22" s="12"/>
      <c r="C22" s="11"/>
      <c r="F22" s="9">
        <v>13</v>
      </c>
      <c r="G22" s="9" t="s">
        <v>18</v>
      </c>
      <c r="H22" s="9"/>
      <c r="I22" s="10">
        <v>941</v>
      </c>
      <c r="J22" s="18"/>
      <c r="K22" s="18">
        <f t="shared" si="1"/>
        <v>132.52121254797029</v>
      </c>
      <c r="L22" s="9"/>
      <c r="M22" s="10">
        <v>28417</v>
      </c>
      <c r="N22" s="18"/>
      <c r="O22" s="18">
        <f t="shared" si="0"/>
        <v>4.0019716227159101</v>
      </c>
      <c r="R22" s="3">
        <v>710075</v>
      </c>
      <c r="U22" s="12">
        <f t="shared" si="2"/>
        <v>0</v>
      </c>
      <c r="V22" s="60">
        <v>941</v>
      </c>
      <c r="W22" s="60"/>
      <c r="X22" s="60">
        <v>28417</v>
      </c>
    </row>
    <row r="23" spans="1:24" ht="15" x14ac:dyDescent="0.25">
      <c r="A23" s="11"/>
      <c r="B23" s="12"/>
      <c r="C23" s="11"/>
      <c r="F23" s="9">
        <v>14</v>
      </c>
      <c r="G23" s="9" t="s">
        <v>19</v>
      </c>
      <c r="H23" s="9"/>
      <c r="I23" s="10">
        <v>1827</v>
      </c>
      <c r="J23" s="18"/>
      <c r="K23" s="18">
        <f t="shared" si="1"/>
        <v>272.64831501252064</v>
      </c>
      <c r="L23" s="9"/>
      <c r="M23" s="10">
        <v>45063</v>
      </c>
      <c r="N23" s="18"/>
      <c r="O23" s="18">
        <f t="shared" si="0"/>
        <v>6.7248774052595603</v>
      </c>
      <c r="R23" s="3">
        <v>670094</v>
      </c>
      <c r="U23" s="12">
        <f t="shared" si="2"/>
        <v>0</v>
      </c>
      <c r="V23" s="60">
        <v>1827</v>
      </c>
      <c r="W23" s="60"/>
      <c r="X23" s="60">
        <v>45063</v>
      </c>
    </row>
    <row r="24" spans="1:24" ht="15" x14ac:dyDescent="0.25">
      <c r="A24" s="11"/>
      <c r="B24" s="12"/>
      <c r="C24" s="11"/>
      <c r="F24" s="9">
        <v>15</v>
      </c>
      <c r="G24" s="9" t="s">
        <v>20</v>
      </c>
      <c r="H24" s="9"/>
      <c r="I24" s="10">
        <v>345</v>
      </c>
      <c r="J24" s="18"/>
      <c r="K24" s="18">
        <f t="shared" si="1"/>
        <v>171.77767487714161</v>
      </c>
      <c r="L24" s="9"/>
      <c r="M24" s="10">
        <v>8171</v>
      </c>
      <c r="N24" s="18"/>
      <c r="O24" s="18">
        <f t="shared" si="0"/>
        <v>4.068392409916302</v>
      </c>
      <c r="R24" s="3">
        <v>200841</v>
      </c>
      <c r="U24" s="12">
        <f t="shared" si="2"/>
        <v>0</v>
      </c>
      <c r="V24" s="60">
        <v>345</v>
      </c>
      <c r="W24" s="60"/>
      <c r="X24" s="60">
        <v>8171</v>
      </c>
    </row>
    <row r="25" spans="1:24" ht="15" x14ac:dyDescent="0.25">
      <c r="A25" s="11"/>
      <c r="B25" s="12"/>
      <c r="C25" s="11"/>
      <c r="F25" s="9">
        <v>16</v>
      </c>
      <c r="G25" s="9" t="s">
        <v>21</v>
      </c>
      <c r="H25" s="9"/>
      <c r="I25" s="10">
        <v>1395</v>
      </c>
      <c r="J25" s="18"/>
      <c r="K25" s="18">
        <f t="shared" si="1"/>
        <v>287.5494193356887</v>
      </c>
      <c r="L25" s="9"/>
      <c r="M25" s="10">
        <v>27045</v>
      </c>
      <c r="N25" s="18"/>
      <c r="O25" s="18">
        <f t="shared" si="0"/>
        <v>5.5747484200241582</v>
      </c>
      <c r="R25" s="3">
        <v>485134</v>
      </c>
      <c r="U25" s="12">
        <f t="shared" si="2"/>
        <v>0</v>
      </c>
      <c r="V25" s="60">
        <v>1395</v>
      </c>
      <c r="W25" s="60"/>
      <c r="X25" s="60">
        <v>27045</v>
      </c>
    </row>
    <row r="26" spans="1:24" ht="15" x14ac:dyDescent="0.25">
      <c r="A26" s="11"/>
      <c r="B26" s="12"/>
      <c r="C26" s="11"/>
      <c r="F26" s="9">
        <v>17</v>
      </c>
      <c r="G26" s="9" t="s">
        <v>22</v>
      </c>
      <c r="H26" s="9"/>
      <c r="I26" s="10">
        <v>2580</v>
      </c>
      <c r="J26" s="18"/>
      <c r="K26" s="18">
        <f t="shared" si="1"/>
        <v>417.14093543046357</v>
      </c>
      <c r="L26" s="9"/>
      <c r="M26" s="10">
        <v>49655</v>
      </c>
      <c r="N26" s="18"/>
      <c r="O26" s="18">
        <f t="shared" si="0"/>
        <v>8.0283461817052988</v>
      </c>
      <c r="R26" s="3">
        <v>618496</v>
      </c>
      <c r="U26" s="12">
        <f t="shared" si="2"/>
        <v>0</v>
      </c>
      <c r="V26" s="60">
        <v>2580</v>
      </c>
      <c r="W26" s="60"/>
      <c r="X26" s="60">
        <v>49655</v>
      </c>
    </row>
    <row r="27" spans="1:24" ht="15" x14ac:dyDescent="0.25">
      <c r="A27" s="11"/>
      <c r="B27" s="12"/>
      <c r="C27" s="11"/>
      <c r="F27" s="9">
        <v>18</v>
      </c>
      <c r="G27" s="9" t="s">
        <v>23</v>
      </c>
      <c r="H27" s="9"/>
      <c r="I27" s="10">
        <v>616</v>
      </c>
      <c r="J27" s="18"/>
      <c r="K27" s="18">
        <f t="shared" si="1"/>
        <v>123.85096064917205</v>
      </c>
      <c r="L27" s="9"/>
      <c r="M27" s="10">
        <v>25117</v>
      </c>
      <c r="N27" s="18"/>
      <c r="O27" s="18">
        <f t="shared" si="0"/>
        <v>5.0499424977682699</v>
      </c>
      <c r="R27" s="3">
        <v>497372</v>
      </c>
      <c r="U27" s="12">
        <f t="shared" si="2"/>
        <v>0</v>
      </c>
      <c r="V27" s="60">
        <v>616</v>
      </c>
      <c r="W27" s="60"/>
      <c r="X27" s="60">
        <v>25117</v>
      </c>
    </row>
    <row r="28" spans="1:24" ht="15" x14ac:dyDescent="0.25">
      <c r="A28" s="11"/>
      <c r="B28" s="12"/>
      <c r="C28" s="11"/>
      <c r="F28" s="9">
        <v>19</v>
      </c>
      <c r="G28" s="9" t="s">
        <v>24</v>
      </c>
      <c r="H28" s="9"/>
      <c r="I28" s="10">
        <v>652</v>
      </c>
      <c r="J28" s="18"/>
      <c r="K28" s="18">
        <f t="shared" si="1"/>
        <v>248.64333029520674</v>
      </c>
      <c r="L28" s="9"/>
      <c r="M28" s="10">
        <v>6986</v>
      </c>
      <c r="N28" s="18"/>
      <c r="O28" s="18">
        <f t="shared" si="0"/>
        <v>2.6641446402489484</v>
      </c>
      <c r="R28" s="3">
        <v>262223</v>
      </c>
      <c r="U28" s="12">
        <f t="shared" si="2"/>
        <v>0</v>
      </c>
      <c r="V28" s="60">
        <v>652</v>
      </c>
      <c r="W28" s="60"/>
      <c r="X28" s="60">
        <v>6986</v>
      </c>
    </row>
    <row r="29" spans="1:24" ht="15" x14ac:dyDescent="0.25">
      <c r="A29" s="11"/>
      <c r="B29" s="12"/>
      <c r="C29" s="11"/>
      <c r="F29" s="9">
        <v>20</v>
      </c>
      <c r="G29" s="9" t="s">
        <v>25</v>
      </c>
      <c r="H29" s="9"/>
      <c r="I29" s="10">
        <v>1408</v>
      </c>
      <c r="J29" s="18"/>
      <c r="K29" s="18">
        <f t="shared" si="1"/>
        <v>454.02072759401261</v>
      </c>
      <c r="L29" s="9"/>
      <c r="M29" s="10">
        <v>18435</v>
      </c>
      <c r="N29" s="18"/>
      <c r="O29" s="18">
        <f t="shared" si="0"/>
        <v>5.9445114440309821</v>
      </c>
      <c r="R29" s="3">
        <v>310118</v>
      </c>
      <c r="U29" s="12">
        <f t="shared" si="2"/>
        <v>0</v>
      </c>
      <c r="V29" s="60">
        <v>1408</v>
      </c>
      <c r="W29" s="60"/>
      <c r="X29" s="60">
        <v>18435</v>
      </c>
    </row>
    <row r="30" spans="1:24" ht="15" x14ac:dyDescent="0.25">
      <c r="A30" s="11"/>
      <c r="B30" s="12"/>
      <c r="C30" s="11"/>
      <c r="F30" s="9">
        <v>21</v>
      </c>
      <c r="G30" s="9" t="s">
        <v>26</v>
      </c>
      <c r="H30" s="9"/>
      <c r="I30" s="10">
        <v>889</v>
      </c>
      <c r="J30" s="18"/>
      <c r="K30" s="18">
        <f t="shared" si="1"/>
        <v>295.93579291817991</v>
      </c>
      <c r="L30" s="9"/>
      <c r="M30" s="10">
        <v>14851</v>
      </c>
      <c r="N30" s="18"/>
      <c r="O30" s="18">
        <f t="shared" si="0"/>
        <v>4.9436923066680425</v>
      </c>
      <c r="R30" s="3">
        <v>300403</v>
      </c>
      <c r="U30" s="12">
        <f t="shared" si="2"/>
        <v>0</v>
      </c>
      <c r="V30" s="60">
        <v>889</v>
      </c>
      <c r="W30" s="60"/>
      <c r="X30" s="60">
        <v>14851</v>
      </c>
    </row>
    <row r="31" spans="1:24" ht="15" x14ac:dyDescent="0.25">
      <c r="A31" s="11"/>
      <c r="B31" s="12"/>
      <c r="C31" s="11"/>
      <c r="F31" s="9">
        <v>22</v>
      </c>
      <c r="G31" s="9" t="s">
        <v>27</v>
      </c>
      <c r="H31" s="9"/>
      <c r="I31" s="10">
        <v>2762</v>
      </c>
      <c r="J31" s="18"/>
      <c r="K31" s="18">
        <f t="shared" si="1"/>
        <v>732.75816327613472</v>
      </c>
      <c r="L31" s="9"/>
      <c r="M31" s="10">
        <v>34377</v>
      </c>
      <c r="N31" s="18"/>
      <c r="O31" s="18">
        <f t="shared" si="0"/>
        <v>9.120212664353252</v>
      </c>
      <c r="R31" s="3">
        <v>376932</v>
      </c>
      <c r="U31" s="12">
        <f t="shared" si="2"/>
        <v>0</v>
      </c>
      <c r="V31" s="60">
        <v>2762</v>
      </c>
      <c r="W31" s="60"/>
      <c r="X31" s="60">
        <v>34377</v>
      </c>
    </row>
    <row r="32" spans="1:24" ht="15" x14ac:dyDescent="0.25">
      <c r="A32" s="11"/>
      <c r="B32" s="12"/>
      <c r="C32" s="11"/>
      <c r="F32" s="9">
        <v>23</v>
      </c>
      <c r="G32" s="9" t="s">
        <v>28</v>
      </c>
      <c r="H32" s="9"/>
      <c r="I32" s="10">
        <v>662</v>
      </c>
      <c r="J32" s="18"/>
      <c r="K32" s="18">
        <f t="shared" si="1"/>
        <v>261.60631016549956</v>
      </c>
      <c r="L32" s="9"/>
      <c r="M32" s="10">
        <v>9856</v>
      </c>
      <c r="N32" s="18"/>
      <c r="O32" s="18">
        <f t="shared" si="0"/>
        <v>3.8948516510440543</v>
      </c>
      <c r="R32" s="3">
        <v>253052</v>
      </c>
      <c r="U32" s="12">
        <f t="shared" si="2"/>
        <v>0</v>
      </c>
      <c r="V32" s="60">
        <v>662</v>
      </c>
      <c r="W32" s="60"/>
      <c r="X32" s="60">
        <v>9856</v>
      </c>
    </row>
    <row r="33" spans="1:24" ht="15" x14ac:dyDescent="0.25">
      <c r="A33" s="11"/>
      <c r="B33" s="12"/>
      <c r="C33" s="11"/>
      <c r="F33" s="9">
        <v>24</v>
      </c>
      <c r="G33" s="9" t="s">
        <v>29</v>
      </c>
      <c r="H33" s="9"/>
      <c r="I33" s="10">
        <v>2014</v>
      </c>
      <c r="J33" s="18"/>
      <c r="K33" s="18">
        <f t="shared" si="1"/>
        <v>254.02863687274856</v>
      </c>
      <c r="L33" s="9"/>
      <c r="M33" s="10">
        <v>39432</v>
      </c>
      <c r="N33" s="18"/>
      <c r="O33" s="18">
        <f t="shared" si="0"/>
        <v>4.9736133114032874</v>
      </c>
      <c r="R33" s="3">
        <v>792824</v>
      </c>
      <c r="U33" s="12">
        <f t="shared" si="2"/>
        <v>0</v>
      </c>
      <c r="V33" s="60">
        <v>2014</v>
      </c>
      <c r="W33" s="60"/>
      <c r="X33" s="60">
        <v>39432</v>
      </c>
    </row>
    <row r="34" spans="1:24" ht="15" x14ac:dyDescent="0.25">
      <c r="A34" s="11"/>
      <c r="B34" s="12"/>
      <c r="C34" s="11"/>
      <c r="F34" s="9">
        <v>25</v>
      </c>
      <c r="G34" s="9" t="s">
        <v>30</v>
      </c>
      <c r="H34" s="9"/>
      <c r="I34" s="10">
        <v>1058</v>
      </c>
      <c r="J34" s="18"/>
      <c r="K34" s="18">
        <f t="shared" si="1"/>
        <v>213.63034277775984</v>
      </c>
      <c r="L34" s="9"/>
      <c r="M34" s="10">
        <v>18024</v>
      </c>
      <c r="N34" s="18"/>
      <c r="O34" s="18">
        <f t="shared" si="0"/>
        <v>3.6393887506865248</v>
      </c>
      <c r="R34" s="3">
        <v>495248</v>
      </c>
      <c r="U34" s="12">
        <f t="shared" si="2"/>
        <v>0</v>
      </c>
      <c r="V34" s="60">
        <v>1058</v>
      </c>
      <c r="W34" s="60"/>
      <c r="X34" s="60">
        <v>18024</v>
      </c>
    </row>
    <row r="35" spans="1:24" ht="15" x14ac:dyDescent="0.25">
      <c r="A35" s="11"/>
      <c r="B35" s="12"/>
      <c r="C35" s="11"/>
      <c r="F35" s="9">
        <v>26</v>
      </c>
      <c r="G35" s="9" t="s">
        <v>31</v>
      </c>
      <c r="H35" s="9"/>
      <c r="I35" s="10">
        <v>2126</v>
      </c>
      <c r="J35" s="18"/>
      <c r="K35" s="18">
        <f t="shared" si="1"/>
        <v>465.48492757177138</v>
      </c>
      <c r="L35" s="9"/>
      <c r="M35" s="10">
        <v>26739</v>
      </c>
      <c r="N35" s="18"/>
      <c r="O35" s="18">
        <f t="shared" si="0"/>
        <v>5.8544691807815594</v>
      </c>
      <c r="R35" s="3">
        <v>456728</v>
      </c>
      <c r="U35" s="12">
        <f t="shared" si="2"/>
        <v>0</v>
      </c>
      <c r="V35" s="60">
        <v>2126</v>
      </c>
      <c r="W35" s="60"/>
      <c r="X35" s="60">
        <v>26739</v>
      </c>
    </row>
    <row r="36" spans="1:24" ht="15" x14ac:dyDescent="0.25">
      <c r="A36" s="11"/>
      <c r="B36" s="12"/>
      <c r="C36" s="11"/>
      <c r="F36" s="9">
        <v>27</v>
      </c>
      <c r="G36" s="9" t="s">
        <v>32</v>
      </c>
      <c r="H36" s="9"/>
      <c r="I36" s="10">
        <v>359</v>
      </c>
      <c r="J36" s="18"/>
      <c r="K36" s="18">
        <f t="shared" si="1"/>
        <v>150.95577290196704</v>
      </c>
      <c r="L36" s="9"/>
      <c r="M36" s="10">
        <v>7520</v>
      </c>
      <c r="N36" s="18"/>
      <c r="O36" s="18">
        <f t="shared" si="0"/>
        <v>3.162081928197193</v>
      </c>
      <c r="R36" s="3">
        <v>237818</v>
      </c>
      <c r="U36" s="12">
        <f t="shared" si="2"/>
        <v>0</v>
      </c>
      <c r="V36" s="60">
        <v>359</v>
      </c>
      <c r="W36" s="60"/>
      <c r="X36" s="60">
        <v>7520</v>
      </c>
    </row>
    <row r="37" spans="1:24" ht="15" x14ac:dyDescent="0.25">
      <c r="A37" s="11"/>
      <c r="B37" s="12"/>
      <c r="C37" s="11"/>
      <c r="F37" s="9">
        <v>28</v>
      </c>
      <c r="G37" s="9" t="s">
        <v>33</v>
      </c>
      <c r="H37" s="9"/>
      <c r="I37" s="10">
        <v>1606</v>
      </c>
      <c r="J37" s="18"/>
      <c r="K37" s="18">
        <f t="shared" si="1"/>
        <v>302.27401911516148</v>
      </c>
      <c r="L37" s="9"/>
      <c r="M37" s="10">
        <v>30868</v>
      </c>
      <c r="N37" s="18"/>
      <c r="O37" s="18">
        <f t="shared" si="0"/>
        <v>5.8098346339021205</v>
      </c>
      <c r="R37" s="3">
        <v>531306</v>
      </c>
      <c r="U37" s="12">
        <f t="shared" si="2"/>
        <v>0</v>
      </c>
      <c r="V37" s="60">
        <v>1606</v>
      </c>
      <c r="W37" s="60"/>
      <c r="X37" s="60">
        <v>30868</v>
      </c>
    </row>
    <row r="38" spans="1:24" ht="15" x14ac:dyDescent="0.25">
      <c r="A38" s="11"/>
      <c r="B38" s="12"/>
      <c r="C38" s="11"/>
      <c r="F38" s="9">
        <v>29</v>
      </c>
      <c r="G38" s="9" t="s">
        <v>34</v>
      </c>
      <c r="H38" s="9"/>
      <c r="I38" s="10">
        <v>1580</v>
      </c>
      <c r="J38" s="18"/>
      <c r="K38" s="18">
        <f t="shared" si="1"/>
        <v>362.71975537077765</v>
      </c>
      <c r="L38" s="9"/>
      <c r="M38" s="10">
        <v>31375</v>
      </c>
      <c r="N38" s="18"/>
      <c r="O38" s="18">
        <f t="shared" si="0"/>
        <v>7.2027419776950303</v>
      </c>
      <c r="R38" s="3">
        <v>435598</v>
      </c>
      <c r="U38" s="12">
        <f t="shared" si="2"/>
        <v>0</v>
      </c>
      <c r="V38" s="60">
        <v>1580</v>
      </c>
      <c r="W38" s="60"/>
      <c r="X38" s="60">
        <v>31375</v>
      </c>
    </row>
    <row r="39" spans="1:24" ht="15" x14ac:dyDescent="0.25">
      <c r="A39" s="11"/>
      <c r="B39" s="12"/>
      <c r="C39" s="11"/>
      <c r="F39" s="9">
        <v>30</v>
      </c>
      <c r="G39" s="9" t="s">
        <v>35</v>
      </c>
      <c r="H39" s="9"/>
      <c r="I39" s="10">
        <v>978</v>
      </c>
      <c r="J39" s="18"/>
      <c r="K39" s="18">
        <f t="shared" si="1"/>
        <v>252.18990054228564</v>
      </c>
      <c r="L39" s="9"/>
      <c r="M39" s="10">
        <v>33376</v>
      </c>
      <c r="N39" s="18"/>
      <c r="O39" s="18">
        <f t="shared" si="0"/>
        <v>8.6064316160524807</v>
      </c>
      <c r="R39" s="3">
        <v>387803</v>
      </c>
      <c r="U39" s="12">
        <f t="shared" si="2"/>
        <v>0</v>
      </c>
      <c r="V39" s="60">
        <v>978</v>
      </c>
      <c r="W39" s="60"/>
      <c r="X39" s="60">
        <v>33376</v>
      </c>
    </row>
    <row r="40" spans="1:24" ht="15" x14ac:dyDescent="0.25">
      <c r="A40" s="11"/>
      <c r="B40" s="12"/>
      <c r="C40" s="11"/>
      <c r="F40" s="9">
        <v>31</v>
      </c>
      <c r="G40" s="9" t="s">
        <v>36</v>
      </c>
      <c r="H40" s="9"/>
      <c r="I40" s="10">
        <v>1528</v>
      </c>
      <c r="J40" s="18"/>
      <c r="K40" s="18">
        <f t="shared" si="1"/>
        <v>215.81067415412949</v>
      </c>
      <c r="L40" s="9"/>
      <c r="M40" s="10">
        <v>43340</v>
      </c>
      <c r="N40" s="18"/>
      <c r="O40" s="18">
        <f t="shared" si="0"/>
        <v>6.1212268441361077</v>
      </c>
      <c r="R40" s="3">
        <v>708028</v>
      </c>
      <c r="U40" s="12">
        <f t="shared" si="2"/>
        <v>0</v>
      </c>
      <c r="V40" s="60">
        <v>1528</v>
      </c>
      <c r="W40" s="60"/>
      <c r="X40" s="60">
        <v>43340</v>
      </c>
    </row>
    <row r="41" spans="1:24" ht="15" x14ac:dyDescent="0.25">
      <c r="A41" s="11"/>
      <c r="B41" s="12"/>
      <c r="C41" s="11"/>
      <c r="F41" s="9">
        <v>32</v>
      </c>
      <c r="G41" s="9" t="s">
        <v>37</v>
      </c>
      <c r="H41" s="9"/>
      <c r="I41" s="10">
        <v>1424</v>
      </c>
      <c r="J41" s="18"/>
      <c r="K41" s="18">
        <f t="shared" si="1"/>
        <v>431.26684636118597</v>
      </c>
      <c r="L41" s="9"/>
      <c r="M41" s="10">
        <v>25590</v>
      </c>
      <c r="N41" s="18"/>
      <c r="O41" s="18">
        <f t="shared" si="0"/>
        <v>7.7500832853811445</v>
      </c>
      <c r="R41" s="3">
        <v>330190</v>
      </c>
      <c r="U41" s="12">
        <f t="shared" si="2"/>
        <v>0</v>
      </c>
      <c r="V41" s="60">
        <v>1424</v>
      </c>
      <c r="W41" s="60"/>
      <c r="X41" s="60">
        <v>25590</v>
      </c>
    </row>
    <row r="42" spans="1:24" ht="15" x14ac:dyDescent="0.25">
      <c r="A42" s="11"/>
      <c r="B42" s="12"/>
      <c r="C42" s="11"/>
      <c r="F42" s="9">
        <v>33</v>
      </c>
      <c r="G42" s="9" t="s">
        <v>38</v>
      </c>
      <c r="H42" s="9"/>
      <c r="I42" s="10">
        <v>722</v>
      </c>
      <c r="J42" s="18"/>
      <c r="K42" s="18">
        <f t="shared" si="1"/>
        <v>344.47057925447405</v>
      </c>
      <c r="L42" s="9"/>
      <c r="M42" s="10">
        <v>16160</v>
      </c>
      <c r="N42" s="18"/>
      <c r="O42" s="18">
        <f t="shared" si="0"/>
        <v>7.7100340176624664</v>
      </c>
      <c r="R42" s="3">
        <v>209597</v>
      </c>
      <c r="U42" s="12">
        <f t="shared" si="2"/>
        <v>0</v>
      </c>
      <c r="V42" s="60">
        <v>722</v>
      </c>
      <c r="W42" s="60"/>
      <c r="X42" s="60">
        <v>16160</v>
      </c>
    </row>
    <row r="43" spans="1:24" ht="15" x14ac:dyDescent="0.25">
      <c r="A43" s="11"/>
      <c r="B43" s="12"/>
      <c r="C43" s="11"/>
      <c r="F43" s="9">
        <v>34</v>
      </c>
      <c r="G43" s="9" t="s">
        <v>39</v>
      </c>
      <c r="H43" s="9"/>
      <c r="I43" s="10">
        <v>1726</v>
      </c>
      <c r="J43" s="18"/>
      <c r="K43" s="18">
        <f t="shared" si="1"/>
        <v>430.63442480613963</v>
      </c>
      <c r="L43" s="9"/>
      <c r="M43" s="10">
        <v>30114</v>
      </c>
      <c r="N43" s="18"/>
      <c r="O43" s="18">
        <f t="shared" si="0"/>
        <v>7.5133980698795417</v>
      </c>
      <c r="R43" s="3">
        <v>400804</v>
      </c>
      <c r="U43" s="12">
        <f t="shared" si="2"/>
        <v>0</v>
      </c>
      <c r="V43" s="60">
        <v>1726</v>
      </c>
      <c r="W43" s="60"/>
      <c r="X43" s="60">
        <v>30114</v>
      </c>
    </row>
    <row r="44" spans="1:24" ht="15" x14ac:dyDescent="0.25">
      <c r="A44" s="11"/>
      <c r="B44" s="12"/>
      <c r="C44" s="11"/>
      <c r="F44" s="9">
        <v>35</v>
      </c>
      <c r="G44" s="9" t="s">
        <v>40</v>
      </c>
      <c r="H44" s="9"/>
      <c r="I44" s="10">
        <v>1329</v>
      </c>
      <c r="J44" s="18"/>
      <c r="K44" s="18">
        <f t="shared" si="1"/>
        <v>213.96728184272681</v>
      </c>
      <c r="L44" s="9"/>
      <c r="M44" s="10">
        <v>32082</v>
      </c>
      <c r="N44" s="18"/>
      <c r="O44" s="18">
        <f t="shared" si="0"/>
        <v>5.1651605237609939</v>
      </c>
      <c r="R44" s="3">
        <v>621123</v>
      </c>
      <c r="U44" s="12">
        <f t="shared" si="2"/>
        <v>0</v>
      </c>
      <c r="V44" s="60">
        <v>1329</v>
      </c>
      <c r="W44" s="60"/>
      <c r="X44" s="60">
        <v>32082</v>
      </c>
    </row>
    <row r="45" spans="1:24" ht="15" x14ac:dyDescent="0.25">
      <c r="A45" s="11"/>
      <c r="B45" s="12"/>
      <c r="C45" s="11"/>
      <c r="F45" s="9">
        <v>36</v>
      </c>
      <c r="G45" s="9" t="s">
        <v>41</v>
      </c>
      <c r="H45" s="9"/>
      <c r="I45" s="10">
        <v>1565</v>
      </c>
      <c r="J45" s="18"/>
      <c r="K45" s="18">
        <f t="shared" si="1"/>
        <v>479.2454563549785</v>
      </c>
      <c r="L45" s="9"/>
      <c r="M45" s="10">
        <v>19605</v>
      </c>
      <c r="N45" s="18"/>
      <c r="O45" s="18">
        <f t="shared" si="0"/>
        <v>6.0035828574053376</v>
      </c>
      <c r="R45" s="3">
        <v>326555</v>
      </c>
      <c r="U45" s="12">
        <f t="shared" si="2"/>
        <v>0</v>
      </c>
      <c r="V45" s="60">
        <v>1565</v>
      </c>
      <c r="W45" s="60"/>
      <c r="X45" s="60">
        <v>19605</v>
      </c>
    </row>
    <row r="46" spans="1:24" ht="15" x14ac:dyDescent="0.25">
      <c r="A46" s="11"/>
      <c r="B46" s="12"/>
      <c r="C46" s="11"/>
      <c r="F46" s="9">
        <v>37</v>
      </c>
      <c r="G46" s="9" t="s">
        <v>42</v>
      </c>
      <c r="H46" s="9"/>
      <c r="I46" s="10">
        <v>1341</v>
      </c>
      <c r="J46" s="18"/>
      <c r="K46" s="18">
        <f t="shared" si="1"/>
        <v>190.02893654648977</v>
      </c>
      <c r="L46" s="9"/>
      <c r="M46" s="10">
        <v>53447</v>
      </c>
      <c r="N46" s="18"/>
      <c r="O46" s="18">
        <f t="shared" si="0"/>
        <v>7.5738080325132282</v>
      </c>
      <c r="R46" s="3">
        <v>705682</v>
      </c>
      <c r="U46" s="12">
        <f t="shared" si="2"/>
        <v>0</v>
      </c>
      <c r="V46" s="60">
        <v>1341</v>
      </c>
      <c r="W46" s="60"/>
      <c r="X46" s="60">
        <v>53447</v>
      </c>
    </row>
    <row r="47" spans="1:24" ht="15" x14ac:dyDescent="0.25">
      <c r="A47" s="11"/>
      <c r="B47" s="12"/>
      <c r="C47" s="11"/>
      <c r="F47" s="9">
        <v>38</v>
      </c>
      <c r="G47" s="9" t="s">
        <v>43</v>
      </c>
      <c r="H47" s="9"/>
      <c r="I47" s="10">
        <v>726</v>
      </c>
      <c r="J47" s="18"/>
      <c r="K47" s="18">
        <f t="shared" si="1"/>
        <v>380.11068236673873</v>
      </c>
      <c r="L47" s="9"/>
      <c r="M47" s="10">
        <v>10180</v>
      </c>
      <c r="N47" s="18"/>
      <c r="O47" s="18">
        <f t="shared" si="0"/>
        <v>5.3299266480625347</v>
      </c>
      <c r="R47" s="3">
        <v>190997</v>
      </c>
      <c r="U47" s="12">
        <f t="shared" si="2"/>
        <v>0</v>
      </c>
      <c r="V47" s="60">
        <v>726</v>
      </c>
      <c r="W47" s="60"/>
      <c r="X47" s="60">
        <v>10180</v>
      </c>
    </row>
    <row r="48" spans="1:24" ht="15" x14ac:dyDescent="0.25">
      <c r="A48" s="11"/>
      <c r="B48" s="12"/>
      <c r="C48" s="11"/>
      <c r="F48" s="9">
        <v>39</v>
      </c>
      <c r="G48" s="9" t="s">
        <v>44</v>
      </c>
      <c r="H48" s="9"/>
      <c r="I48" s="10">
        <v>1216</v>
      </c>
      <c r="J48" s="18"/>
      <c r="K48" s="18">
        <f t="shared" si="1"/>
        <v>329.03103606894501</v>
      </c>
      <c r="L48" s="9"/>
      <c r="M48" s="10">
        <v>24093</v>
      </c>
      <c r="N48" s="18"/>
      <c r="O48" s="18">
        <f t="shared" si="0"/>
        <v>6.5191979868495817</v>
      </c>
      <c r="R48" s="3">
        <v>369570</v>
      </c>
      <c r="U48" s="12">
        <f t="shared" si="2"/>
        <v>0</v>
      </c>
      <c r="V48" s="60">
        <v>1216</v>
      </c>
      <c r="W48" s="60"/>
      <c r="X48" s="60">
        <v>24093</v>
      </c>
    </row>
    <row r="49" spans="1:24" ht="15" x14ac:dyDescent="0.25">
      <c r="A49" s="11"/>
      <c r="B49" s="12"/>
      <c r="C49" s="11"/>
      <c r="F49" s="9">
        <v>40</v>
      </c>
      <c r="G49" s="9" t="s">
        <v>45</v>
      </c>
      <c r="H49" s="9"/>
      <c r="I49" s="10">
        <v>1280</v>
      </c>
      <c r="J49" s="18"/>
      <c r="K49" s="18">
        <f t="shared" si="1"/>
        <v>368.61051115910726</v>
      </c>
      <c r="L49" s="9"/>
      <c r="M49" s="10">
        <v>21875</v>
      </c>
      <c r="N49" s="18"/>
      <c r="O49" s="18">
        <f t="shared" si="0"/>
        <v>6.2994960403167743</v>
      </c>
      <c r="R49" s="3">
        <v>347250</v>
      </c>
      <c r="U49" s="12">
        <f t="shared" si="2"/>
        <v>0</v>
      </c>
      <c r="V49" s="60">
        <v>1280</v>
      </c>
      <c r="W49" s="60"/>
      <c r="X49" s="60">
        <v>21875</v>
      </c>
    </row>
    <row r="50" spans="1:24" ht="15" x14ac:dyDescent="0.25">
      <c r="A50" s="11"/>
      <c r="B50" s="12"/>
      <c r="C50" s="11"/>
      <c r="F50" s="9">
        <v>41</v>
      </c>
      <c r="G50" s="9" t="s">
        <v>46</v>
      </c>
      <c r="H50" s="9"/>
      <c r="I50" s="10">
        <v>1140</v>
      </c>
      <c r="J50" s="18"/>
      <c r="K50" s="18">
        <f t="shared" si="1"/>
        <v>360.88968805201876</v>
      </c>
      <c r="L50" s="9"/>
      <c r="M50" s="10">
        <v>15679</v>
      </c>
      <c r="N50" s="18"/>
      <c r="O50" s="18">
        <f t="shared" si="0"/>
        <v>4.9634994903224579</v>
      </c>
      <c r="R50" s="3">
        <v>315886</v>
      </c>
      <c r="U50" s="12">
        <f t="shared" si="2"/>
        <v>0</v>
      </c>
      <c r="V50" s="60">
        <v>1140</v>
      </c>
      <c r="W50" s="60"/>
      <c r="X50" s="60">
        <v>15679</v>
      </c>
    </row>
    <row r="51" spans="1:24" x14ac:dyDescent="0.2">
      <c r="F51" s="9">
        <v>42</v>
      </c>
      <c r="G51" s="13" t="s">
        <v>47</v>
      </c>
      <c r="H51" s="9"/>
      <c r="I51" s="10">
        <v>7212</v>
      </c>
      <c r="J51" s="18"/>
      <c r="K51" s="18">
        <f t="shared" si="1"/>
        <v>394.66123815934202</v>
      </c>
      <c r="L51" s="9"/>
      <c r="M51" s="10">
        <v>159640</v>
      </c>
      <c r="N51" s="18"/>
      <c r="O51" s="18">
        <f t="shared" si="0"/>
        <v>8.7359567470545425</v>
      </c>
      <c r="R51" s="3">
        <v>1827390</v>
      </c>
      <c r="U51" s="12">
        <f t="shared" si="2"/>
        <v>0</v>
      </c>
      <c r="V51" s="60">
        <v>7212</v>
      </c>
      <c r="W51" s="60"/>
      <c r="X51" s="60">
        <v>159640</v>
      </c>
    </row>
  </sheetData>
  <mergeCells count="4">
    <mergeCell ref="H6:I7"/>
    <mergeCell ref="J6:K7"/>
    <mergeCell ref="L6:M7"/>
    <mergeCell ref="N6:O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O208"/>
  <sheetViews>
    <sheetView topLeftCell="A22" workbookViewId="0">
      <selection activeCell="L52" sqref="L52"/>
    </sheetView>
  </sheetViews>
  <sheetFormatPr defaultRowHeight="12.75" x14ac:dyDescent="0.2"/>
  <cols>
    <col min="1" max="1" width="5.140625" style="3" customWidth="1"/>
    <col min="2" max="2" width="13.85546875" style="3" customWidth="1"/>
    <col min="3" max="3" width="8.42578125" style="3" customWidth="1"/>
    <col min="4" max="5" width="8.140625" style="3" customWidth="1"/>
    <col min="6" max="6" width="8.28515625" style="3" customWidth="1"/>
    <col min="7" max="8" width="8" style="3" customWidth="1"/>
    <col min="9" max="9" width="7.85546875" style="3" customWidth="1"/>
    <col min="10" max="10" width="7.7109375" style="3" customWidth="1"/>
    <col min="11" max="11" width="9.140625" style="3"/>
    <col min="12" max="12" width="5.5703125" style="3" customWidth="1"/>
    <col min="13" max="13" width="12.85546875" style="3" bestFit="1" customWidth="1"/>
    <col min="14" max="20" width="9.140625" style="3"/>
    <col min="21" max="21" width="5.28515625" style="3" customWidth="1"/>
    <col min="22" max="22" width="12.85546875" style="3" bestFit="1" customWidth="1"/>
    <col min="23" max="29" width="9.140625" style="3"/>
    <col min="30" max="30" width="5" style="3" customWidth="1"/>
    <col min="31" max="31" width="12.85546875" style="3" bestFit="1" customWidth="1"/>
    <col min="32" max="16384" width="9.140625" style="3"/>
  </cols>
  <sheetData>
    <row r="1" spans="1:41" x14ac:dyDescent="0.2">
      <c r="A1" s="75" t="s">
        <v>168</v>
      </c>
      <c r="B1" s="75"/>
      <c r="C1" s="75"/>
      <c r="D1" s="75"/>
      <c r="E1" s="75"/>
      <c r="F1" s="75"/>
      <c r="G1" s="75"/>
      <c r="H1" s="75"/>
      <c r="I1" s="75"/>
      <c r="J1" s="75"/>
      <c r="L1" s="75" t="s">
        <v>168</v>
      </c>
      <c r="M1" s="75"/>
      <c r="N1" s="75"/>
      <c r="O1" s="75"/>
      <c r="P1" s="75"/>
      <c r="Q1" s="75"/>
      <c r="R1" s="75"/>
      <c r="S1" s="75"/>
      <c r="U1" s="75" t="s">
        <v>169</v>
      </c>
      <c r="V1" s="75"/>
      <c r="W1" s="75"/>
      <c r="X1" s="75"/>
      <c r="Y1" s="75"/>
      <c r="Z1" s="75"/>
      <c r="AA1" s="75"/>
      <c r="AB1" s="75"/>
      <c r="AC1" s="15"/>
      <c r="AD1" s="75" t="s">
        <v>170</v>
      </c>
      <c r="AE1" s="75"/>
      <c r="AF1" s="75"/>
      <c r="AG1" s="75"/>
      <c r="AH1" s="75"/>
      <c r="AI1" s="75"/>
      <c r="AJ1" s="75"/>
      <c r="AK1" s="75"/>
    </row>
    <row r="2" spans="1:41" x14ac:dyDescent="0.2">
      <c r="A2" s="75" t="s">
        <v>171</v>
      </c>
      <c r="B2" s="75"/>
      <c r="C2" s="75"/>
      <c r="D2" s="75"/>
      <c r="E2" s="75"/>
      <c r="F2" s="75"/>
      <c r="G2" s="75"/>
      <c r="H2" s="75"/>
      <c r="I2" s="75"/>
      <c r="J2" s="75"/>
      <c r="L2" s="75" t="s">
        <v>171</v>
      </c>
      <c r="M2" s="75"/>
      <c r="N2" s="75"/>
      <c r="O2" s="75"/>
      <c r="P2" s="75"/>
      <c r="Q2" s="75"/>
      <c r="R2" s="75"/>
      <c r="S2" s="75"/>
      <c r="T2" s="6"/>
      <c r="U2" s="75" t="s">
        <v>172</v>
      </c>
      <c r="V2" s="75"/>
      <c r="W2" s="75"/>
      <c r="X2" s="75"/>
      <c r="Y2" s="75"/>
      <c r="Z2" s="75"/>
      <c r="AA2" s="75"/>
      <c r="AB2" s="75"/>
      <c r="AC2" s="15"/>
      <c r="AD2" s="75" t="s">
        <v>173</v>
      </c>
      <c r="AE2" s="75"/>
      <c r="AF2" s="75"/>
      <c r="AG2" s="75"/>
      <c r="AH2" s="75"/>
      <c r="AI2" s="75"/>
      <c r="AJ2" s="75"/>
      <c r="AK2" s="75"/>
    </row>
    <row r="3" spans="1:41" x14ac:dyDescent="0.2">
      <c r="A3" s="2"/>
      <c r="B3" s="2"/>
      <c r="C3" s="2"/>
      <c r="D3" s="2"/>
      <c r="E3" s="2"/>
      <c r="F3" s="2"/>
      <c r="G3" s="2"/>
      <c r="H3" s="2"/>
      <c r="I3" s="2"/>
      <c r="J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41" ht="15" customHeight="1" x14ac:dyDescent="0.2">
      <c r="A4" s="76" t="s">
        <v>1</v>
      </c>
      <c r="B4" s="79" t="s">
        <v>48</v>
      </c>
      <c r="C4" s="86" t="s">
        <v>49</v>
      </c>
      <c r="D4" s="87"/>
      <c r="E4" s="86" t="s">
        <v>50</v>
      </c>
      <c r="F4" s="87"/>
      <c r="G4" s="86" t="s">
        <v>51</v>
      </c>
      <c r="H4" s="87"/>
      <c r="I4" s="86" t="s">
        <v>52</v>
      </c>
      <c r="J4" s="87"/>
      <c r="L4" s="76" t="s">
        <v>1</v>
      </c>
      <c r="M4" s="79" t="s">
        <v>48</v>
      </c>
      <c r="N4" s="86" t="s">
        <v>49</v>
      </c>
      <c r="O4" s="87"/>
      <c r="P4" s="86" t="s">
        <v>53</v>
      </c>
      <c r="Q4" s="87"/>
      <c r="R4" s="86" t="s">
        <v>54</v>
      </c>
      <c r="S4" s="87"/>
      <c r="U4" s="76" t="s">
        <v>1</v>
      </c>
      <c r="V4" s="79" t="s">
        <v>48</v>
      </c>
      <c r="W4" s="86" t="s">
        <v>50</v>
      </c>
      <c r="X4" s="87"/>
      <c r="Y4" s="86" t="s">
        <v>53</v>
      </c>
      <c r="Z4" s="87"/>
      <c r="AA4" s="86" t="s">
        <v>54</v>
      </c>
      <c r="AB4" s="87"/>
      <c r="AD4" s="76" t="s">
        <v>1</v>
      </c>
      <c r="AE4" s="79" t="s">
        <v>48</v>
      </c>
      <c r="AF4" s="86" t="s">
        <v>51</v>
      </c>
      <c r="AG4" s="87"/>
      <c r="AH4" s="86" t="s">
        <v>53</v>
      </c>
      <c r="AI4" s="87"/>
      <c r="AJ4" s="86" t="s">
        <v>54</v>
      </c>
      <c r="AK4" s="87"/>
    </row>
    <row r="5" spans="1:41" x14ac:dyDescent="0.2">
      <c r="A5" s="77"/>
      <c r="B5" s="80"/>
      <c r="C5" s="88"/>
      <c r="D5" s="89"/>
      <c r="E5" s="88"/>
      <c r="F5" s="89"/>
      <c r="G5" s="88"/>
      <c r="H5" s="89"/>
      <c r="I5" s="88"/>
      <c r="J5" s="89"/>
      <c r="L5" s="77"/>
      <c r="M5" s="80"/>
      <c r="N5" s="88"/>
      <c r="O5" s="89"/>
      <c r="P5" s="88"/>
      <c r="Q5" s="89"/>
      <c r="R5" s="88"/>
      <c r="S5" s="89"/>
      <c r="U5" s="77"/>
      <c r="V5" s="80"/>
      <c r="W5" s="88"/>
      <c r="X5" s="89"/>
      <c r="Y5" s="88"/>
      <c r="Z5" s="89"/>
      <c r="AA5" s="88"/>
      <c r="AB5" s="89"/>
      <c r="AD5" s="77"/>
      <c r="AE5" s="80"/>
      <c r="AF5" s="88"/>
      <c r="AG5" s="89"/>
      <c r="AH5" s="88"/>
      <c r="AI5" s="89"/>
      <c r="AJ5" s="88"/>
      <c r="AK5" s="89"/>
    </row>
    <row r="6" spans="1:41" x14ac:dyDescent="0.2">
      <c r="A6" s="78"/>
      <c r="B6" s="81"/>
      <c r="C6" s="5">
        <v>2020</v>
      </c>
      <c r="D6" s="5">
        <v>2021</v>
      </c>
      <c r="E6" s="5">
        <v>2020</v>
      </c>
      <c r="F6" s="5">
        <v>2021</v>
      </c>
      <c r="G6" s="5">
        <v>2020</v>
      </c>
      <c r="H6" s="5">
        <v>2021</v>
      </c>
      <c r="I6" s="5">
        <v>2020</v>
      </c>
      <c r="J6" s="5">
        <v>2021</v>
      </c>
      <c r="L6" s="78"/>
      <c r="M6" s="81"/>
      <c r="N6" s="5">
        <v>2020</v>
      </c>
      <c r="O6" s="5">
        <v>2021</v>
      </c>
      <c r="P6" s="5">
        <v>2020</v>
      </c>
      <c r="Q6" s="5">
        <v>2021</v>
      </c>
      <c r="R6" s="5">
        <v>2020</v>
      </c>
      <c r="S6" s="5">
        <v>2021</v>
      </c>
      <c r="U6" s="78"/>
      <c r="V6" s="81"/>
      <c r="W6" s="5">
        <v>2020</v>
      </c>
      <c r="X6" s="5">
        <v>2021</v>
      </c>
      <c r="Y6" s="5">
        <v>2020</v>
      </c>
      <c r="Z6" s="5">
        <v>2021</v>
      </c>
      <c r="AA6" s="5">
        <v>2020</v>
      </c>
      <c r="AB6" s="5">
        <v>2021</v>
      </c>
      <c r="AD6" s="78"/>
      <c r="AE6" s="81"/>
      <c r="AF6" s="5">
        <v>2020</v>
      </c>
      <c r="AG6" s="5">
        <v>2021</v>
      </c>
      <c r="AH6" s="5">
        <v>2020</v>
      </c>
      <c r="AI6" s="5">
        <v>2021</v>
      </c>
      <c r="AJ6" s="5">
        <v>2020</v>
      </c>
      <c r="AK6" s="5">
        <v>2021</v>
      </c>
    </row>
    <row r="7" spans="1:41" ht="15" customHeight="1" x14ac:dyDescent="0.2">
      <c r="A7" s="72" t="s">
        <v>5</v>
      </c>
      <c r="B7" s="73"/>
      <c r="C7" s="7">
        <v>31889</v>
      </c>
      <c r="D7" s="29">
        <f>SUM(D8:D49)</f>
        <v>29264</v>
      </c>
      <c r="E7" s="7">
        <v>15594</v>
      </c>
      <c r="F7" s="7">
        <f>SUM(F8:F49)</f>
        <v>13868</v>
      </c>
      <c r="G7" s="7">
        <v>16176</v>
      </c>
      <c r="H7" s="7">
        <f>SUM(H8:H49)</f>
        <v>15269</v>
      </c>
      <c r="I7" s="7">
        <v>119</v>
      </c>
      <c r="J7" s="7">
        <f>SUM(J8:J49)</f>
        <v>127</v>
      </c>
      <c r="L7" s="72" t="s">
        <v>5</v>
      </c>
      <c r="M7" s="73"/>
      <c r="N7" s="7">
        <v>31889</v>
      </c>
      <c r="O7" s="7">
        <f>SUM(O8:O49)</f>
        <v>29264</v>
      </c>
      <c r="P7" s="16">
        <v>7.5409741475286864</v>
      </c>
      <c r="Q7" s="16">
        <v>7.0769854324956096</v>
      </c>
      <c r="R7" s="17">
        <v>157.98443390851577</v>
      </c>
      <c r="S7" s="17">
        <v>148.65537595627305</v>
      </c>
      <c r="U7" s="72" t="s">
        <v>5</v>
      </c>
      <c r="V7" s="73"/>
      <c r="W7" s="7">
        <v>15594</v>
      </c>
      <c r="X7" s="7">
        <f>SUM(X8:X49)</f>
        <v>13868</v>
      </c>
      <c r="Y7" s="16">
        <v>3.687602334866642</v>
      </c>
      <c r="Z7" s="16">
        <v>3.3537327083737396</v>
      </c>
      <c r="AA7" s="16">
        <v>77.255770402627704</v>
      </c>
      <c r="AB7" s="16">
        <v>70.44671793881885</v>
      </c>
      <c r="AD7" s="72" t="s">
        <v>5</v>
      </c>
      <c r="AE7" s="73"/>
      <c r="AF7" s="7">
        <v>16176</v>
      </c>
      <c r="AG7" s="7">
        <f>SUM(AG8:AG49)</f>
        <v>15269</v>
      </c>
      <c r="AH7" s="16">
        <v>3.8252312023087596</v>
      </c>
      <c r="AI7" s="16">
        <v>3.6925400002998723</v>
      </c>
      <c r="AJ7" s="16">
        <v>80.139113892067826</v>
      </c>
      <c r="AK7" s="16">
        <v>77.56352294547338</v>
      </c>
    </row>
    <row r="8" spans="1:41" x14ac:dyDescent="0.2">
      <c r="A8" s="8">
        <v>1</v>
      </c>
      <c r="B8" s="8" t="s">
        <v>6</v>
      </c>
      <c r="C8" s="10">
        <v>291</v>
      </c>
      <c r="D8" s="10">
        <v>216</v>
      </c>
      <c r="E8" s="10">
        <v>126</v>
      </c>
      <c r="F8" s="10">
        <v>43</v>
      </c>
      <c r="G8" s="10">
        <v>165</v>
      </c>
      <c r="H8" s="10">
        <v>173</v>
      </c>
      <c r="I8" s="10">
        <v>0</v>
      </c>
      <c r="J8" s="10">
        <v>0</v>
      </c>
      <c r="L8" s="8">
        <v>1</v>
      </c>
      <c r="M8" s="8" t="s">
        <v>6</v>
      </c>
      <c r="N8" s="9">
        <v>291</v>
      </c>
      <c r="O8" s="10">
        <v>216</v>
      </c>
      <c r="P8" s="18">
        <v>4.4021541812900882</v>
      </c>
      <c r="Q8" s="18">
        <v>3.2725785191582202</v>
      </c>
      <c r="R8" s="19">
        <v>97.618248909761832</v>
      </c>
      <c r="S8" s="19">
        <v>75.208913649025064</v>
      </c>
      <c r="T8" s="20"/>
      <c r="U8" s="8">
        <v>1</v>
      </c>
      <c r="V8" s="8" t="s">
        <v>6</v>
      </c>
      <c r="W8" s="9">
        <v>126</v>
      </c>
      <c r="X8" s="10">
        <v>43</v>
      </c>
      <c r="Y8" s="18">
        <v>1.9060873774658114</v>
      </c>
      <c r="Z8" s="18">
        <v>0.65148553853612712</v>
      </c>
      <c r="AA8" s="18">
        <v>42.267695404226771</v>
      </c>
      <c r="AB8" s="18">
        <v>14.972144846796658</v>
      </c>
      <c r="AC8" s="20"/>
      <c r="AD8" s="8">
        <v>1</v>
      </c>
      <c r="AE8" s="8" t="s">
        <v>6</v>
      </c>
      <c r="AF8" s="9">
        <v>165</v>
      </c>
      <c r="AG8" s="10">
        <v>173</v>
      </c>
      <c r="AH8" s="18">
        <v>2.4960668038242768</v>
      </c>
      <c r="AI8" s="18">
        <v>2.6210929806220928</v>
      </c>
      <c r="AJ8" s="18">
        <v>55.350553505535053</v>
      </c>
      <c r="AK8" s="18">
        <v>60.236768802228411</v>
      </c>
      <c r="AO8" s="21"/>
    </row>
    <row r="9" spans="1:41" x14ac:dyDescent="0.2">
      <c r="A9" s="9">
        <v>2</v>
      </c>
      <c r="B9" s="9" t="s">
        <v>7</v>
      </c>
      <c r="C9" s="10">
        <v>314</v>
      </c>
      <c r="D9" s="10">
        <v>267</v>
      </c>
      <c r="E9" s="10">
        <v>136</v>
      </c>
      <c r="F9" s="10">
        <v>154</v>
      </c>
      <c r="G9" s="10">
        <v>170</v>
      </c>
      <c r="H9" s="10">
        <v>109</v>
      </c>
      <c r="I9" s="10">
        <v>8</v>
      </c>
      <c r="J9" s="10">
        <v>4</v>
      </c>
      <c r="L9" s="9">
        <v>2</v>
      </c>
      <c r="M9" s="9" t="s">
        <v>7</v>
      </c>
      <c r="N9" s="9">
        <v>314</v>
      </c>
      <c r="O9" s="10">
        <v>267</v>
      </c>
      <c r="P9" s="18">
        <v>3.4355613422760047</v>
      </c>
      <c r="Q9" s="18">
        <v>2.998517586811015</v>
      </c>
      <c r="R9" s="19">
        <v>74.03914171186041</v>
      </c>
      <c r="S9" s="19">
        <v>66.716641679160418</v>
      </c>
      <c r="T9" s="21"/>
      <c r="U9" s="9">
        <v>2</v>
      </c>
      <c r="V9" s="9" t="s">
        <v>7</v>
      </c>
      <c r="W9" s="9">
        <v>136</v>
      </c>
      <c r="X9" s="10">
        <v>154</v>
      </c>
      <c r="Y9" s="18">
        <v>1.4880138297755945</v>
      </c>
      <c r="Z9" s="18">
        <v>1.7294820538160909</v>
      </c>
      <c r="AA9" s="18">
        <v>32.067908512143362</v>
      </c>
      <c r="AB9" s="18">
        <v>38.480759620189907</v>
      </c>
      <c r="AC9" s="21"/>
      <c r="AD9" s="9">
        <v>2</v>
      </c>
      <c r="AE9" s="9" t="s">
        <v>7</v>
      </c>
      <c r="AF9" s="9">
        <v>170</v>
      </c>
      <c r="AG9" s="10">
        <v>109</v>
      </c>
      <c r="AH9" s="18">
        <v>1.8600172872194929</v>
      </c>
      <c r="AI9" s="18">
        <v>1.224113921207493</v>
      </c>
      <c r="AJ9" s="18">
        <v>40.084885640179202</v>
      </c>
      <c r="AK9" s="18">
        <v>27.236381809095452</v>
      </c>
    </row>
    <row r="10" spans="1:41" x14ac:dyDescent="0.2">
      <c r="A10" s="9">
        <v>3</v>
      </c>
      <c r="B10" s="9" t="s">
        <v>8</v>
      </c>
      <c r="C10" s="10">
        <v>663</v>
      </c>
      <c r="D10" s="10">
        <v>678</v>
      </c>
      <c r="E10" s="10">
        <v>299</v>
      </c>
      <c r="F10" s="10">
        <v>334</v>
      </c>
      <c r="G10" s="10">
        <v>364</v>
      </c>
      <c r="H10" s="10">
        <v>344</v>
      </c>
      <c r="I10" s="10">
        <v>0</v>
      </c>
      <c r="J10" s="10">
        <v>0</v>
      </c>
      <c r="L10" s="9">
        <v>3</v>
      </c>
      <c r="M10" s="9" t="s">
        <v>8</v>
      </c>
      <c r="N10" s="9">
        <v>663</v>
      </c>
      <c r="O10" s="10">
        <v>678</v>
      </c>
      <c r="P10" s="18">
        <v>5.4240227759870416</v>
      </c>
      <c r="Q10" s="18">
        <v>5.6633087756227134</v>
      </c>
      <c r="R10" s="19">
        <v>127.30414746543779</v>
      </c>
      <c r="S10" s="19">
        <v>138.82063882063883</v>
      </c>
      <c r="T10" s="21"/>
      <c r="U10" s="9">
        <v>3</v>
      </c>
      <c r="V10" s="9" t="s">
        <v>8</v>
      </c>
      <c r="W10" s="9">
        <v>299</v>
      </c>
      <c r="X10" s="10">
        <v>334</v>
      </c>
      <c r="Y10" s="18">
        <v>2.4461279185823912</v>
      </c>
      <c r="Z10" s="18">
        <v>2.7898895738318381</v>
      </c>
      <c r="AA10" s="18">
        <v>57.411674347158218</v>
      </c>
      <c r="AB10" s="18">
        <v>68.386568386568385</v>
      </c>
      <c r="AC10" s="21"/>
      <c r="AD10" s="9">
        <v>3</v>
      </c>
      <c r="AE10" s="9" t="s">
        <v>8</v>
      </c>
      <c r="AF10" s="9">
        <v>364</v>
      </c>
      <c r="AG10" s="10">
        <v>344</v>
      </c>
      <c r="AH10" s="18">
        <v>2.97789485740465</v>
      </c>
      <c r="AI10" s="18">
        <v>2.8734192017908753</v>
      </c>
      <c r="AJ10" s="18">
        <v>69.892473118279568</v>
      </c>
      <c r="AK10" s="18">
        <v>70.434070434070435</v>
      </c>
    </row>
    <row r="11" spans="1:41" x14ac:dyDescent="0.2">
      <c r="A11" s="9">
        <v>4</v>
      </c>
      <c r="B11" s="9" t="s">
        <v>9</v>
      </c>
      <c r="C11" s="10">
        <v>1247</v>
      </c>
      <c r="D11" s="10">
        <v>1665</v>
      </c>
      <c r="E11" s="10">
        <v>798</v>
      </c>
      <c r="F11" s="10">
        <v>1146</v>
      </c>
      <c r="G11" s="10">
        <v>449</v>
      </c>
      <c r="H11" s="10">
        <v>519</v>
      </c>
      <c r="I11" s="10">
        <v>0</v>
      </c>
      <c r="J11" s="10">
        <v>0</v>
      </c>
      <c r="L11" s="9">
        <v>4</v>
      </c>
      <c r="M11" s="9" t="s">
        <v>9</v>
      </c>
      <c r="N11" s="9">
        <v>1247</v>
      </c>
      <c r="O11" s="10">
        <v>1665</v>
      </c>
      <c r="P11" s="18">
        <v>10.399726454669036</v>
      </c>
      <c r="Q11" s="18">
        <v>13.759193455086356</v>
      </c>
      <c r="R11" s="19">
        <v>194.29728887503896</v>
      </c>
      <c r="S11" s="19">
        <v>259.79091902012794</v>
      </c>
      <c r="T11" s="21"/>
      <c r="U11" s="9">
        <v>4</v>
      </c>
      <c r="V11" s="9" t="s">
        <v>9</v>
      </c>
      <c r="W11" s="9">
        <v>798</v>
      </c>
      <c r="X11" s="10">
        <v>1146</v>
      </c>
      <c r="Y11" s="18">
        <v>6.6551577472541217</v>
      </c>
      <c r="Z11" s="18">
        <v>9.470291711428807</v>
      </c>
      <c r="AA11" s="18">
        <v>124.33779993767529</v>
      </c>
      <c r="AB11" s="18">
        <v>178.81104696520518</v>
      </c>
      <c r="AC11" s="21"/>
      <c r="AD11" s="9">
        <v>4</v>
      </c>
      <c r="AE11" s="9" t="s">
        <v>9</v>
      </c>
      <c r="AF11" s="9">
        <v>449</v>
      </c>
      <c r="AG11" s="10">
        <v>519</v>
      </c>
      <c r="AH11" s="18">
        <v>3.7445687074149134</v>
      </c>
      <c r="AI11" s="18">
        <v>4.2889017436575489</v>
      </c>
      <c r="AJ11" s="18">
        <v>69.959488937363659</v>
      </c>
      <c r="AK11" s="18">
        <v>80.979872054922765</v>
      </c>
    </row>
    <row r="12" spans="1:41" x14ac:dyDescent="0.2">
      <c r="A12" s="9">
        <v>5</v>
      </c>
      <c r="B12" s="9" t="s">
        <v>10</v>
      </c>
      <c r="C12" s="10">
        <v>1236</v>
      </c>
      <c r="D12" s="10">
        <v>1106</v>
      </c>
      <c r="E12" s="10">
        <v>771</v>
      </c>
      <c r="F12" s="10">
        <v>729</v>
      </c>
      <c r="G12" s="10">
        <v>465</v>
      </c>
      <c r="H12" s="10">
        <v>377</v>
      </c>
      <c r="I12" s="10">
        <v>0</v>
      </c>
      <c r="J12" s="10">
        <v>0</v>
      </c>
      <c r="L12" s="9">
        <v>5</v>
      </c>
      <c r="M12" s="9" t="s">
        <v>10</v>
      </c>
      <c r="N12" s="9">
        <v>1236</v>
      </c>
      <c r="O12" s="10">
        <v>1106</v>
      </c>
      <c r="P12" s="18">
        <v>9.8074222190482985</v>
      </c>
      <c r="Q12" s="18">
        <v>8.9527833766401965</v>
      </c>
      <c r="R12" s="19">
        <v>210.70576201841118</v>
      </c>
      <c r="S12" s="19">
        <v>184.91890988129074</v>
      </c>
      <c r="T12" s="21"/>
      <c r="U12" s="9">
        <v>5</v>
      </c>
      <c r="V12" s="9" t="s">
        <v>10</v>
      </c>
      <c r="W12" s="9">
        <v>771</v>
      </c>
      <c r="X12" s="10">
        <v>729</v>
      </c>
      <c r="Y12" s="18">
        <v>6.117736675474303</v>
      </c>
      <c r="Z12" s="18">
        <v>5.9010660773695331</v>
      </c>
      <c r="AA12" s="18">
        <v>131.43539038527106</v>
      </c>
      <c r="AB12" s="18">
        <v>121.88597224544391</v>
      </c>
      <c r="AC12" s="21"/>
      <c r="AD12" s="9">
        <v>5</v>
      </c>
      <c r="AE12" s="9" t="s">
        <v>10</v>
      </c>
      <c r="AF12" s="9">
        <v>465</v>
      </c>
      <c r="AG12" s="10">
        <v>377</v>
      </c>
      <c r="AH12" s="18">
        <v>3.6896855435739959</v>
      </c>
      <c r="AI12" s="18">
        <v>3.0517172992706638</v>
      </c>
      <c r="AJ12" s="18">
        <v>79.27037163314013</v>
      </c>
      <c r="AK12" s="18">
        <v>63.032937635846849</v>
      </c>
    </row>
    <row r="13" spans="1:41" x14ac:dyDescent="0.2">
      <c r="A13" s="9">
        <v>6</v>
      </c>
      <c r="B13" s="13" t="s">
        <v>11</v>
      </c>
      <c r="C13" s="10">
        <v>689</v>
      </c>
      <c r="D13" s="10">
        <v>798</v>
      </c>
      <c r="E13" s="10">
        <v>362</v>
      </c>
      <c r="F13" s="10">
        <v>527</v>
      </c>
      <c r="G13" s="10">
        <v>323</v>
      </c>
      <c r="H13" s="10">
        <v>271</v>
      </c>
      <c r="I13" s="10">
        <v>4</v>
      </c>
      <c r="J13" s="10">
        <v>0</v>
      </c>
      <c r="L13" s="9">
        <v>6</v>
      </c>
      <c r="M13" s="13" t="s">
        <v>11</v>
      </c>
      <c r="N13" s="9">
        <v>689</v>
      </c>
      <c r="O13" s="10">
        <v>798</v>
      </c>
      <c r="P13" s="18">
        <v>11.684105207821059</v>
      </c>
      <c r="Q13" s="18">
        <v>12.961910176236499</v>
      </c>
      <c r="R13" s="19">
        <v>202.64705882352942</v>
      </c>
      <c r="S13" s="19">
        <v>245.01074608535461</v>
      </c>
      <c r="T13" s="21"/>
      <c r="U13" s="9">
        <v>6</v>
      </c>
      <c r="V13" s="13" t="s">
        <v>11</v>
      </c>
      <c r="W13" s="9">
        <v>362</v>
      </c>
      <c r="X13" s="10">
        <v>527</v>
      </c>
      <c r="Y13" s="18">
        <v>6.1388187013515578</v>
      </c>
      <c r="Z13" s="18">
        <v>8.5600584747827497</v>
      </c>
      <c r="AA13" s="18">
        <v>106.47058823529412</v>
      </c>
      <c r="AB13" s="18">
        <v>161.8053423395763</v>
      </c>
      <c r="AC13" s="21"/>
      <c r="AD13" s="9">
        <v>6</v>
      </c>
      <c r="AE13" s="13" t="s">
        <v>11</v>
      </c>
      <c r="AF13" s="9">
        <v>323</v>
      </c>
      <c r="AG13" s="10">
        <v>271</v>
      </c>
      <c r="AH13" s="18">
        <v>5.4774542556258377</v>
      </c>
      <c r="AI13" s="18">
        <v>4.4018517014537482</v>
      </c>
      <c r="AJ13" s="18">
        <v>95</v>
      </c>
      <c r="AK13" s="18">
        <v>83.205403745778327</v>
      </c>
    </row>
    <row r="14" spans="1:41" x14ac:dyDescent="0.2">
      <c r="A14" s="9">
        <v>7</v>
      </c>
      <c r="B14" s="9" t="s">
        <v>12</v>
      </c>
      <c r="C14" s="10">
        <v>408</v>
      </c>
      <c r="D14" s="10">
        <v>363</v>
      </c>
      <c r="E14" s="10">
        <v>70</v>
      </c>
      <c r="F14" s="10">
        <v>63</v>
      </c>
      <c r="G14" s="10">
        <v>338</v>
      </c>
      <c r="H14" s="10">
        <v>300</v>
      </c>
      <c r="I14" s="10">
        <v>0</v>
      </c>
      <c r="J14" s="10">
        <v>0</v>
      </c>
      <c r="L14" s="9">
        <v>7</v>
      </c>
      <c r="M14" s="9" t="s">
        <v>12</v>
      </c>
      <c r="N14" s="9">
        <v>408</v>
      </c>
      <c r="O14" s="10">
        <v>363</v>
      </c>
      <c r="P14" s="18">
        <v>5.1550950786531047</v>
      </c>
      <c r="Q14" s="18">
        <v>4.4717650537104561</v>
      </c>
      <c r="R14" s="19">
        <v>100.29498525073747</v>
      </c>
      <c r="S14" s="19">
        <v>87.575392038600725</v>
      </c>
      <c r="T14" s="21"/>
      <c r="U14" s="9">
        <v>7</v>
      </c>
      <c r="V14" s="9" t="s">
        <v>12</v>
      </c>
      <c r="W14" s="9">
        <v>70</v>
      </c>
      <c r="X14" s="10">
        <v>63</v>
      </c>
      <c r="Y14" s="18">
        <v>0.88445258702381702</v>
      </c>
      <c r="Z14" s="18">
        <v>0.77609145560264114</v>
      </c>
      <c r="AA14" s="18">
        <v>17.207472959685347</v>
      </c>
      <c r="AB14" s="18">
        <v>15.199034981905911</v>
      </c>
      <c r="AC14" s="21"/>
      <c r="AD14" s="9">
        <v>7</v>
      </c>
      <c r="AE14" s="9" t="s">
        <v>12</v>
      </c>
      <c r="AF14" s="9">
        <v>338</v>
      </c>
      <c r="AG14" s="10">
        <v>300</v>
      </c>
      <c r="AH14" s="18">
        <v>4.270642491629288</v>
      </c>
      <c r="AI14" s="18">
        <v>3.695673598107815</v>
      </c>
      <c r="AJ14" s="18">
        <v>83.087512291052107</v>
      </c>
      <c r="AK14" s="18">
        <v>72.376357056694815</v>
      </c>
    </row>
    <row r="15" spans="1:41" x14ac:dyDescent="0.2">
      <c r="A15" s="9">
        <v>8</v>
      </c>
      <c r="B15" s="9" t="s">
        <v>13</v>
      </c>
      <c r="C15" s="10">
        <v>1053</v>
      </c>
      <c r="D15" s="10">
        <v>1030</v>
      </c>
      <c r="E15" s="10">
        <v>413</v>
      </c>
      <c r="F15" s="10">
        <v>354</v>
      </c>
      <c r="G15" s="10">
        <v>640</v>
      </c>
      <c r="H15" s="10">
        <v>659</v>
      </c>
      <c r="I15" s="10">
        <v>0</v>
      </c>
      <c r="J15" s="10">
        <v>17</v>
      </c>
      <c r="L15" s="9">
        <v>8</v>
      </c>
      <c r="M15" s="9" t="s">
        <v>13</v>
      </c>
      <c r="N15" s="9">
        <v>1053</v>
      </c>
      <c r="O15" s="10">
        <v>1030</v>
      </c>
      <c r="P15" s="18">
        <v>8.7122716441620334</v>
      </c>
      <c r="Q15" s="18">
        <v>8.7265949334914854</v>
      </c>
      <c r="R15" s="19">
        <v>165.07289543815645</v>
      </c>
      <c r="S15" s="19">
        <v>165.56823661790708</v>
      </c>
      <c r="T15" s="21"/>
      <c r="U15" s="9">
        <v>8</v>
      </c>
      <c r="V15" s="9" t="s">
        <v>13</v>
      </c>
      <c r="W15" s="9">
        <v>413</v>
      </c>
      <c r="X15" s="10">
        <v>354</v>
      </c>
      <c r="Y15" s="18">
        <v>3.4170638072544346</v>
      </c>
      <c r="Z15" s="18">
        <v>2.9992374819961025</v>
      </c>
      <c r="AA15" s="18">
        <v>64.743690233578931</v>
      </c>
      <c r="AB15" s="18">
        <v>56.90403472110593</v>
      </c>
      <c r="AC15" s="21"/>
      <c r="AD15" s="9">
        <v>8</v>
      </c>
      <c r="AE15" s="9" t="s">
        <v>13</v>
      </c>
      <c r="AF15" s="9">
        <v>640</v>
      </c>
      <c r="AG15" s="10">
        <v>659</v>
      </c>
      <c r="AH15" s="18">
        <v>5.2952078369075988</v>
      </c>
      <c r="AI15" s="18">
        <v>5.583326272981445</v>
      </c>
      <c r="AJ15" s="18">
        <v>100.32920520457752</v>
      </c>
      <c r="AK15" s="18">
        <v>105.93152226330172</v>
      </c>
    </row>
    <row r="16" spans="1:41" x14ac:dyDescent="0.2">
      <c r="A16" s="9">
        <v>9</v>
      </c>
      <c r="B16" s="9" t="s">
        <v>14</v>
      </c>
      <c r="C16" s="10">
        <v>679</v>
      </c>
      <c r="D16" s="10">
        <v>575</v>
      </c>
      <c r="E16" s="10">
        <v>331</v>
      </c>
      <c r="F16" s="10">
        <v>280</v>
      </c>
      <c r="G16" s="10">
        <v>348</v>
      </c>
      <c r="H16" s="10">
        <v>295</v>
      </c>
      <c r="I16" s="10">
        <v>0</v>
      </c>
      <c r="J16" s="10">
        <v>0</v>
      </c>
      <c r="L16" s="9">
        <v>9</v>
      </c>
      <c r="M16" s="9" t="s">
        <v>14</v>
      </c>
      <c r="N16" s="9">
        <v>679</v>
      </c>
      <c r="O16" s="10">
        <v>575</v>
      </c>
      <c r="P16" s="18">
        <v>12.271823603831557</v>
      </c>
      <c r="Q16" s="18">
        <v>10.573545907578014</v>
      </c>
      <c r="R16" s="19">
        <v>291.29129129129132</v>
      </c>
      <c r="S16" s="19">
        <v>247.20550300945831</v>
      </c>
      <c r="T16" s="21"/>
      <c r="U16" s="9">
        <v>9</v>
      </c>
      <c r="V16" s="9" t="s">
        <v>14</v>
      </c>
      <c r="W16" s="9">
        <v>331</v>
      </c>
      <c r="X16" s="10">
        <v>280</v>
      </c>
      <c r="Y16" s="18">
        <v>5.9822880896439541</v>
      </c>
      <c r="Z16" s="18">
        <v>5.1488571376032066</v>
      </c>
      <c r="AA16" s="18">
        <v>141.99914199914201</v>
      </c>
      <c r="AB16" s="18">
        <v>120.37833190025795</v>
      </c>
      <c r="AC16" s="21"/>
      <c r="AD16" s="9">
        <v>9</v>
      </c>
      <c r="AE16" s="9" t="s">
        <v>14</v>
      </c>
      <c r="AF16" s="9">
        <v>348</v>
      </c>
      <c r="AG16" s="10">
        <v>295</v>
      </c>
      <c r="AH16" s="18">
        <v>6.2895355141876017</v>
      </c>
      <c r="AI16" s="18">
        <v>5.4246887699748072</v>
      </c>
      <c r="AJ16" s="18">
        <v>149.2921492921493</v>
      </c>
      <c r="AK16" s="18">
        <v>126.82717110920035</v>
      </c>
    </row>
    <row r="17" spans="1:37" x14ac:dyDescent="0.2">
      <c r="A17" s="9">
        <v>10</v>
      </c>
      <c r="B17" s="9" t="s">
        <v>15</v>
      </c>
      <c r="C17" s="10">
        <v>1028</v>
      </c>
      <c r="D17" s="10">
        <v>1003</v>
      </c>
      <c r="E17" s="10">
        <v>585</v>
      </c>
      <c r="F17" s="10">
        <v>449</v>
      </c>
      <c r="G17" s="10">
        <v>443</v>
      </c>
      <c r="H17" s="10">
        <v>554</v>
      </c>
      <c r="I17" s="10">
        <v>0</v>
      </c>
      <c r="J17" s="10">
        <v>0</v>
      </c>
      <c r="L17" s="9">
        <v>10</v>
      </c>
      <c r="M17" s="9" t="s">
        <v>15</v>
      </c>
      <c r="N17" s="9">
        <v>1028</v>
      </c>
      <c r="O17" s="10">
        <v>1003</v>
      </c>
      <c r="P17" s="18">
        <v>12.815398424254512</v>
      </c>
      <c r="Q17" s="18">
        <v>12.640520239955638</v>
      </c>
      <c r="R17" s="19">
        <v>292.04545454545456</v>
      </c>
      <c r="S17" s="19">
        <v>286.40776699029124</v>
      </c>
      <c r="T17" s="21"/>
      <c r="U17" s="9">
        <v>10</v>
      </c>
      <c r="V17" s="9" t="s">
        <v>15</v>
      </c>
      <c r="W17" s="9">
        <v>585</v>
      </c>
      <c r="X17" s="10">
        <v>449</v>
      </c>
      <c r="Y17" s="18">
        <v>7.2928094145806321</v>
      </c>
      <c r="Z17" s="18">
        <v>5.6586177345364721</v>
      </c>
      <c r="AA17" s="18">
        <v>166.19318181818181</v>
      </c>
      <c r="AB17" s="18">
        <v>128.21245002855511</v>
      </c>
      <c r="AC17" s="21"/>
      <c r="AD17" s="9">
        <v>10</v>
      </c>
      <c r="AE17" s="9" t="s">
        <v>15</v>
      </c>
      <c r="AF17" s="9">
        <v>443</v>
      </c>
      <c r="AG17" s="10">
        <v>554</v>
      </c>
      <c r="AH17" s="18">
        <v>5.5225890096738803</v>
      </c>
      <c r="AI17" s="18">
        <v>6.9819025054191659</v>
      </c>
      <c r="AJ17" s="18">
        <v>125.85227272727273</v>
      </c>
      <c r="AK17" s="18">
        <v>158.19531696173615</v>
      </c>
    </row>
    <row r="18" spans="1:37" x14ac:dyDescent="0.2">
      <c r="A18" s="9">
        <v>11</v>
      </c>
      <c r="B18" s="13" t="s">
        <v>16</v>
      </c>
      <c r="C18" s="10">
        <v>480</v>
      </c>
      <c r="D18" s="10">
        <v>483</v>
      </c>
      <c r="E18" s="10">
        <v>275</v>
      </c>
      <c r="F18" s="10">
        <v>277</v>
      </c>
      <c r="G18" s="10">
        <v>205</v>
      </c>
      <c r="H18" s="10">
        <v>206</v>
      </c>
      <c r="I18" s="10">
        <v>0</v>
      </c>
      <c r="J18" s="10">
        <v>0</v>
      </c>
      <c r="L18" s="9">
        <v>11</v>
      </c>
      <c r="M18" s="13" t="s">
        <v>16</v>
      </c>
      <c r="N18" s="9">
        <v>480</v>
      </c>
      <c r="O18" s="10">
        <v>483</v>
      </c>
      <c r="P18" s="18">
        <v>8.6262669829631236</v>
      </c>
      <c r="Q18" s="18">
        <v>9.391953643027982</v>
      </c>
      <c r="R18" s="19">
        <v>216.60649819494586</v>
      </c>
      <c r="S18" s="19">
        <v>230.32904148783976</v>
      </c>
      <c r="T18" s="21"/>
      <c r="U18" s="9">
        <v>11</v>
      </c>
      <c r="V18" s="13" t="s">
        <v>16</v>
      </c>
      <c r="W18" s="9">
        <v>275</v>
      </c>
      <c r="X18" s="10">
        <v>277</v>
      </c>
      <c r="Y18" s="18">
        <v>4.9421321256559558</v>
      </c>
      <c r="Z18" s="18">
        <v>5.3862756917572483</v>
      </c>
      <c r="AA18" s="18">
        <v>124.09747292418773</v>
      </c>
      <c r="AB18" s="18">
        <v>132.09346685741536</v>
      </c>
      <c r="AC18" s="21"/>
      <c r="AD18" s="9">
        <v>11</v>
      </c>
      <c r="AE18" s="13" t="s">
        <v>16</v>
      </c>
      <c r="AF18" s="9">
        <v>205</v>
      </c>
      <c r="AG18" s="10">
        <v>206</v>
      </c>
      <c r="AH18" s="18">
        <v>3.6841348573071668</v>
      </c>
      <c r="AI18" s="18">
        <v>4.0056779512707337</v>
      </c>
      <c r="AJ18" s="18">
        <v>92.509025270758116</v>
      </c>
      <c r="AK18" s="18">
        <v>98.235574630424409</v>
      </c>
    </row>
    <row r="19" spans="1:37" x14ac:dyDescent="0.2">
      <c r="A19" s="9">
        <v>12</v>
      </c>
      <c r="B19" s="9" t="s">
        <v>17</v>
      </c>
      <c r="C19" s="10">
        <v>216</v>
      </c>
      <c r="D19" s="10">
        <v>199</v>
      </c>
      <c r="E19" s="10">
        <v>36</v>
      </c>
      <c r="F19" s="10">
        <v>54</v>
      </c>
      <c r="G19" s="10">
        <v>180</v>
      </c>
      <c r="H19" s="10">
        <v>145</v>
      </c>
      <c r="I19" s="10">
        <v>0</v>
      </c>
      <c r="J19" s="10">
        <v>0</v>
      </c>
      <c r="L19" s="9">
        <v>12</v>
      </c>
      <c r="M19" s="9" t="s">
        <v>17</v>
      </c>
      <c r="N19" s="9">
        <v>216</v>
      </c>
      <c r="O19" s="10">
        <v>199</v>
      </c>
      <c r="P19" s="18">
        <v>3.8007425524801604</v>
      </c>
      <c r="Q19" s="18">
        <v>3.5051255856554056</v>
      </c>
      <c r="R19" s="19">
        <v>77.308518253400138</v>
      </c>
      <c r="S19" s="19">
        <v>71.608492263404102</v>
      </c>
      <c r="T19" s="21"/>
      <c r="U19" s="9">
        <v>12</v>
      </c>
      <c r="V19" s="9" t="s">
        <v>17</v>
      </c>
      <c r="W19" s="9">
        <v>36</v>
      </c>
      <c r="X19" s="10">
        <v>54</v>
      </c>
      <c r="Y19" s="18">
        <v>0.63345709208002676</v>
      </c>
      <c r="Z19" s="18">
        <v>0.95113960615774829</v>
      </c>
      <c r="AA19" s="18">
        <v>12.884753042233358</v>
      </c>
      <c r="AB19" s="18">
        <v>19.431450161928751</v>
      </c>
      <c r="AC19" s="21"/>
      <c r="AD19" s="9">
        <v>12</v>
      </c>
      <c r="AE19" s="9" t="s">
        <v>17</v>
      </c>
      <c r="AF19" s="9">
        <v>180</v>
      </c>
      <c r="AG19" s="10">
        <v>145</v>
      </c>
      <c r="AH19" s="18">
        <v>3.1672854604001337</v>
      </c>
      <c r="AI19" s="18">
        <v>2.5539859794976576</v>
      </c>
      <c r="AJ19" s="18">
        <v>64.423765211166781</v>
      </c>
      <c r="AK19" s="18">
        <v>52.177042101475351</v>
      </c>
    </row>
    <row r="20" spans="1:37" x14ac:dyDescent="0.2">
      <c r="A20" s="9">
        <v>13</v>
      </c>
      <c r="B20" s="9" t="s">
        <v>18</v>
      </c>
      <c r="C20" s="10">
        <v>1480</v>
      </c>
      <c r="D20" s="10">
        <v>1897</v>
      </c>
      <c r="E20" s="10">
        <v>760</v>
      </c>
      <c r="F20" s="10">
        <v>1068</v>
      </c>
      <c r="G20" s="10">
        <v>701</v>
      </c>
      <c r="H20" s="10">
        <v>789</v>
      </c>
      <c r="I20" s="10">
        <v>19</v>
      </c>
      <c r="J20" s="10">
        <v>40</v>
      </c>
      <c r="L20" s="9">
        <v>13</v>
      </c>
      <c r="M20" s="9" t="s">
        <v>18</v>
      </c>
      <c r="N20" s="9">
        <v>1480</v>
      </c>
      <c r="O20" s="10">
        <v>1897</v>
      </c>
      <c r="P20" s="18">
        <v>8.4462351477520468</v>
      </c>
      <c r="Q20" s="18">
        <v>11.391614522657123</v>
      </c>
      <c r="R20" s="19">
        <v>211.00655831194754</v>
      </c>
      <c r="S20" s="19">
        <v>269.95873061050236</v>
      </c>
      <c r="T20" s="21"/>
      <c r="U20" s="9">
        <v>13</v>
      </c>
      <c r="V20" s="9" t="s">
        <v>18</v>
      </c>
      <c r="W20" s="9">
        <v>760</v>
      </c>
      <c r="X20" s="10">
        <v>1068</v>
      </c>
      <c r="Y20" s="18">
        <v>4.3372558866834829</v>
      </c>
      <c r="Z20" s="18">
        <v>6.4134129205049062</v>
      </c>
      <c r="AA20" s="18">
        <v>108.35471913316225</v>
      </c>
      <c r="AB20" s="18">
        <v>151.98519994307671</v>
      </c>
      <c r="AC20" s="21"/>
      <c r="AD20" s="9">
        <v>13</v>
      </c>
      <c r="AE20" s="9" t="s">
        <v>18</v>
      </c>
      <c r="AF20" s="9">
        <v>701</v>
      </c>
      <c r="AG20" s="10">
        <v>789</v>
      </c>
      <c r="AH20" s="18">
        <v>4.0005478639014758</v>
      </c>
      <c r="AI20" s="18">
        <v>4.7379988710471634</v>
      </c>
      <c r="AJ20" s="18">
        <v>99.942971200456228</v>
      </c>
      <c r="AK20" s="18">
        <v>112.28120108154262</v>
      </c>
    </row>
    <row r="21" spans="1:37" x14ac:dyDescent="0.2">
      <c r="A21" s="9">
        <v>14</v>
      </c>
      <c r="B21" s="9" t="s">
        <v>19</v>
      </c>
      <c r="C21" s="10">
        <v>1559</v>
      </c>
      <c r="D21" s="10">
        <v>1463</v>
      </c>
      <c r="E21" s="10">
        <v>990</v>
      </c>
      <c r="F21" s="10">
        <v>864</v>
      </c>
      <c r="G21" s="10">
        <v>569</v>
      </c>
      <c r="H21" s="10">
        <v>599</v>
      </c>
      <c r="I21" s="10">
        <v>0</v>
      </c>
      <c r="J21" s="10">
        <v>0</v>
      </c>
      <c r="L21" s="9">
        <v>14</v>
      </c>
      <c r="M21" s="9" t="s">
        <v>19</v>
      </c>
      <c r="N21" s="9">
        <v>1559</v>
      </c>
      <c r="O21" s="10">
        <v>1463</v>
      </c>
      <c r="P21" s="18">
        <v>10.386547455662301</v>
      </c>
      <c r="Q21" s="18">
        <v>10.130386311860793</v>
      </c>
      <c r="R21" s="19">
        <v>226.99475829935935</v>
      </c>
      <c r="S21" s="19">
        <v>223.32468325446496</v>
      </c>
      <c r="T21" s="21"/>
      <c r="U21" s="9">
        <v>14</v>
      </c>
      <c r="V21" s="9" t="s">
        <v>19</v>
      </c>
      <c r="W21" s="9">
        <v>990</v>
      </c>
      <c r="X21" s="10">
        <v>864</v>
      </c>
      <c r="Y21" s="18">
        <v>6.5956908153339819</v>
      </c>
      <c r="Z21" s="18">
        <v>5.9826751698207277</v>
      </c>
      <c r="AA21" s="18">
        <v>144.14676761793825</v>
      </c>
      <c r="AB21" s="18">
        <v>131.88826133414747</v>
      </c>
      <c r="AC21" s="21"/>
      <c r="AD21" s="9">
        <v>14</v>
      </c>
      <c r="AE21" s="9" t="s">
        <v>19</v>
      </c>
      <c r="AF21" s="9">
        <v>569</v>
      </c>
      <c r="AG21" s="10">
        <v>599</v>
      </c>
      <c r="AH21" s="18">
        <v>3.790856640328319</v>
      </c>
      <c r="AI21" s="18">
        <v>4.1477111420400643</v>
      </c>
      <c r="AJ21" s="18">
        <v>82.847990681421081</v>
      </c>
      <c r="AK21" s="18">
        <v>91.436421920317514</v>
      </c>
    </row>
    <row r="22" spans="1:37" x14ac:dyDescent="0.2">
      <c r="A22" s="9">
        <v>15</v>
      </c>
      <c r="B22" s="9" t="s">
        <v>20</v>
      </c>
      <c r="C22" s="10">
        <v>1002</v>
      </c>
      <c r="D22" s="10">
        <v>796</v>
      </c>
      <c r="E22" s="10">
        <v>791</v>
      </c>
      <c r="F22" s="10">
        <v>620</v>
      </c>
      <c r="G22" s="10">
        <v>211</v>
      </c>
      <c r="H22" s="10">
        <v>176</v>
      </c>
      <c r="I22" s="10">
        <v>0</v>
      </c>
      <c r="J22" s="10">
        <v>0</v>
      </c>
      <c r="L22" s="9">
        <v>15</v>
      </c>
      <c r="M22" s="9" t="s">
        <v>20</v>
      </c>
      <c r="N22" s="9">
        <v>1002</v>
      </c>
      <c r="O22" s="10">
        <v>796</v>
      </c>
      <c r="P22" s="18">
        <v>22.804342383759302</v>
      </c>
      <c r="Q22" s="18">
        <v>18.308952065507405</v>
      </c>
      <c r="R22" s="19">
        <v>442.9708222811671</v>
      </c>
      <c r="S22" s="19">
        <v>370.23255813953489</v>
      </c>
      <c r="T22" s="21"/>
      <c r="U22" s="9">
        <v>15</v>
      </c>
      <c r="V22" s="9" t="s">
        <v>20</v>
      </c>
      <c r="W22" s="9">
        <v>791</v>
      </c>
      <c r="X22" s="10">
        <v>620</v>
      </c>
      <c r="Y22" s="18">
        <v>18.002230364823962</v>
      </c>
      <c r="Z22" s="18">
        <v>14.260741558561046</v>
      </c>
      <c r="AA22" s="18">
        <v>349.69053934571178</v>
      </c>
      <c r="AB22" s="18">
        <v>288.37209302325579</v>
      </c>
      <c r="AC22" s="21"/>
      <c r="AD22" s="9">
        <v>15</v>
      </c>
      <c r="AE22" s="9" t="s">
        <v>20</v>
      </c>
      <c r="AF22" s="9">
        <v>211</v>
      </c>
      <c r="AG22" s="10">
        <v>176</v>
      </c>
      <c r="AH22" s="18">
        <v>4.8021120189353423</v>
      </c>
      <c r="AI22" s="18">
        <v>4.0482105069463614</v>
      </c>
      <c r="AJ22" s="18">
        <v>93.280282935455347</v>
      </c>
      <c r="AK22" s="18">
        <v>81.860465116279073</v>
      </c>
    </row>
    <row r="23" spans="1:37" x14ac:dyDescent="0.2">
      <c r="A23" s="9">
        <v>16</v>
      </c>
      <c r="B23" s="9" t="s">
        <v>21</v>
      </c>
      <c r="C23" s="10">
        <v>385</v>
      </c>
      <c r="D23" s="10">
        <v>323</v>
      </c>
      <c r="E23" s="10">
        <v>137</v>
      </c>
      <c r="F23" s="10">
        <v>74</v>
      </c>
      <c r="G23" s="10">
        <v>248</v>
      </c>
      <c r="H23" s="10">
        <v>249</v>
      </c>
      <c r="I23" s="10">
        <v>0</v>
      </c>
      <c r="J23" s="10">
        <v>0</v>
      </c>
      <c r="L23" s="9">
        <v>16</v>
      </c>
      <c r="M23" s="9" t="s">
        <v>21</v>
      </c>
      <c r="N23" s="9">
        <v>385</v>
      </c>
      <c r="O23" s="10">
        <v>323</v>
      </c>
      <c r="P23" s="18">
        <v>3.6338924179070666</v>
      </c>
      <c r="Q23" s="18">
        <v>3.1087285011693826</v>
      </c>
      <c r="R23" s="19">
        <v>84.079493339157025</v>
      </c>
      <c r="S23" s="19">
        <v>70.493234395460505</v>
      </c>
      <c r="T23" s="21"/>
      <c r="U23" s="9">
        <v>16</v>
      </c>
      <c r="V23" s="9" t="s">
        <v>21</v>
      </c>
      <c r="W23" s="9">
        <v>137</v>
      </c>
      <c r="X23" s="10">
        <v>74</v>
      </c>
      <c r="Y23" s="18">
        <v>1.2930993798786186</v>
      </c>
      <c r="Z23" s="18">
        <v>0.7122164368004158</v>
      </c>
      <c r="AA23" s="18">
        <v>29.919196331076655</v>
      </c>
      <c r="AB23" s="18">
        <v>16.150152771715408</v>
      </c>
      <c r="AC23" s="21"/>
      <c r="AD23" s="9">
        <v>16</v>
      </c>
      <c r="AE23" s="9" t="s">
        <v>21</v>
      </c>
      <c r="AF23" s="9">
        <v>248</v>
      </c>
      <c r="AG23" s="10">
        <v>249</v>
      </c>
      <c r="AH23" s="18">
        <v>2.3407930380284481</v>
      </c>
      <c r="AI23" s="18">
        <v>2.3965120643689666</v>
      </c>
      <c r="AJ23" s="18">
        <v>54.16029700808037</v>
      </c>
      <c r="AK23" s="18">
        <v>54.343081623745093</v>
      </c>
    </row>
    <row r="24" spans="1:37" x14ac:dyDescent="0.2">
      <c r="A24" s="9">
        <v>17</v>
      </c>
      <c r="B24" s="9" t="s">
        <v>22</v>
      </c>
      <c r="C24" s="10">
        <v>927</v>
      </c>
      <c r="D24" s="10">
        <v>934</v>
      </c>
      <c r="E24" s="10">
        <v>339</v>
      </c>
      <c r="F24" s="10">
        <v>249</v>
      </c>
      <c r="G24" s="10">
        <v>588</v>
      </c>
      <c r="H24" s="10">
        <v>683</v>
      </c>
      <c r="I24" s="10">
        <v>0</v>
      </c>
      <c r="J24" s="10">
        <v>2</v>
      </c>
      <c r="L24" s="9">
        <v>17</v>
      </c>
      <c r="M24" s="9" t="s">
        <v>22</v>
      </c>
      <c r="N24" s="9">
        <v>927</v>
      </c>
      <c r="O24" s="10">
        <v>934</v>
      </c>
      <c r="P24" s="18">
        <v>6.8936796781462171</v>
      </c>
      <c r="Q24" s="18">
        <v>7.1918071918071922</v>
      </c>
      <c r="R24" s="19">
        <v>152.21674876847291</v>
      </c>
      <c r="S24" s="19">
        <v>157.93033479878255</v>
      </c>
      <c r="T24" s="21"/>
      <c r="U24" s="9">
        <v>17</v>
      </c>
      <c r="V24" s="9" t="s">
        <v>22</v>
      </c>
      <c r="W24" s="9">
        <v>339</v>
      </c>
      <c r="X24" s="10">
        <v>249</v>
      </c>
      <c r="Y24" s="18">
        <v>2.5209896557622091</v>
      </c>
      <c r="Z24" s="18">
        <v>1.9173019173019172</v>
      </c>
      <c r="AA24" s="18">
        <v>55.665024630541872</v>
      </c>
      <c r="AB24" s="18">
        <v>42.103483260060869</v>
      </c>
      <c r="AC24" s="21"/>
      <c r="AD24" s="9">
        <v>17</v>
      </c>
      <c r="AE24" s="9" t="s">
        <v>22</v>
      </c>
      <c r="AF24" s="9">
        <v>588</v>
      </c>
      <c r="AG24" s="10">
        <v>683</v>
      </c>
      <c r="AH24" s="18">
        <v>4.3726900223840088</v>
      </c>
      <c r="AI24" s="18">
        <v>5.2591052591052589</v>
      </c>
      <c r="AJ24" s="18">
        <v>96.551724137931032</v>
      </c>
      <c r="AK24" s="18">
        <v>115.48867095028746</v>
      </c>
    </row>
    <row r="25" spans="1:37" x14ac:dyDescent="0.2">
      <c r="A25" s="9">
        <v>18</v>
      </c>
      <c r="B25" s="9" t="s">
        <v>23</v>
      </c>
      <c r="C25" s="10">
        <v>408</v>
      </c>
      <c r="D25" s="10">
        <v>411</v>
      </c>
      <c r="E25" s="10">
        <v>27</v>
      </c>
      <c r="F25" s="10">
        <v>49</v>
      </c>
      <c r="G25" s="10">
        <v>381</v>
      </c>
      <c r="H25" s="10">
        <v>362</v>
      </c>
      <c r="I25" s="10">
        <v>0</v>
      </c>
      <c r="J25" s="10">
        <v>0</v>
      </c>
      <c r="L25" s="9">
        <v>18</v>
      </c>
      <c r="M25" s="9" t="s">
        <v>23</v>
      </c>
      <c r="N25" s="9">
        <v>408</v>
      </c>
      <c r="O25" s="10">
        <v>411</v>
      </c>
      <c r="P25" s="18">
        <v>3.8448490331335519</v>
      </c>
      <c r="Q25" s="18">
        <v>3.9717052240969446</v>
      </c>
      <c r="R25" s="19">
        <v>78.38616714697406</v>
      </c>
      <c r="S25" s="19">
        <v>77.386556204104693</v>
      </c>
      <c r="T25" s="21"/>
      <c r="U25" s="9">
        <v>18</v>
      </c>
      <c r="V25" s="9" t="s">
        <v>23</v>
      </c>
      <c r="W25" s="9">
        <v>27</v>
      </c>
      <c r="X25" s="10">
        <v>49</v>
      </c>
      <c r="Y25" s="18">
        <v>0.2544385389573674</v>
      </c>
      <c r="Z25" s="18">
        <v>0.47351230165632668</v>
      </c>
      <c r="AA25" s="18">
        <v>5.1873198847262252</v>
      </c>
      <c r="AB25" s="18">
        <v>9.2261344379589527</v>
      </c>
      <c r="AC25" s="21"/>
      <c r="AD25" s="9">
        <v>18</v>
      </c>
      <c r="AE25" s="9" t="s">
        <v>23</v>
      </c>
      <c r="AF25" s="9">
        <v>381</v>
      </c>
      <c r="AG25" s="10">
        <v>362</v>
      </c>
      <c r="AH25" s="18">
        <v>3.5904104941761847</v>
      </c>
      <c r="AI25" s="18">
        <v>3.4981929224406176</v>
      </c>
      <c r="AJ25" s="18">
        <v>73.198847262247838</v>
      </c>
      <c r="AK25" s="18">
        <v>68.160421766145731</v>
      </c>
    </row>
    <row r="26" spans="1:37" x14ac:dyDescent="0.2">
      <c r="A26" s="9">
        <v>19</v>
      </c>
      <c r="B26" s="9" t="s">
        <v>24</v>
      </c>
      <c r="C26" s="10">
        <v>190</v>
      </c>
      <c r="D26" s="10">
        <v>134</v>
      </c>
      <c r="E26" s="10">
        <v>42</v>
      </c>
      <c r="F26" s="10">
        <v>56</v>
      </c>
      <c r="G26" s="10">
        <v>148</v>
      </c>
      <c r="H26" s="10">
        <v>78</v>
      </c>
      <c r="I26" s="10">
        <v>0</v>
      </c>
      <c r="J26" s="10">
        <v>0</v>
      </c>
      <c r="L26" s="9">
        <v>19</v>
      </c>
      <c r="M26" s="9" t="s">
        <v>24</v>
      </c>
      <c r="N26" s="9">
        <v>190</v>
      </c>
      <c r="O26" s="10">
        <v>134</v>
      </c>
      <c r="P26" s="18">
        <v>3.5191050360245226</v>
      </c>
      <c r="Q26" s="18">
        <v>2.5286835748792269</v>
      </c>
      <c r="R26" s="19">
        <v>82.39375542064181</v>
      </c>
      <c r="S26" s="19">
        <v>57.191634656423389</v>
      </c>
      <c r="T26" s="21"/>
      <c r="U26" s="9">
        <v>19</v>
      </c>
      <c r="V26" s="9" t="s">
        <v>24</v>
      </c>
      <c r="W26" s="9">
        <v>42</v>
      </c>
      <c r="X26" s="10">
        <v>56</v>
      </c>
      <c r="Y26" s="18">
        <v>0.77790742901594712</v>
      </c>
      <c r="Z26" s="18">
        <v>1.0567632850241546</v>
      </c>
      <c r="AA26" s="18">
        <v>18.213356461405031</v>
      </c>
      <c r="AB26" s="18">
        <v>23.900981647460522</v>
      </c>
      <c r="AC26" s="21"/>
      <c r="AD26" s="9">
        <v>19</v>
      </c>
      <c r="AE26" s="9" t="s">
        <v>24</v>
      </c>
      <c r="AF26" s="9">
        <v>148</v>
      </c>
      <c r="AG26" s="10">
        <v>78</v>
      </c>
      <c r="AH26" s="18">
        <v>2.7411976070085755</v>
      </c>
      <c r="AI26" s="18">
        <v>1.4719202898550725</v>
      </c>
      <c r="AJ26" s="18">
        <v>64.180398959236769</v>
      </c>
      <c r="AK26" s="18">
        <v>33.29065300896287</v>
      </c>
    </row>
    <row r="27" spans="1:37" x14ac:dyDescent="0.2">
      <c r="A27" s="9">
        <v>20</v>
      </c>
      <c r="B27" s="9" t="s">
        <v>25</v>
      </c>
      <c r="C27" s="10">
        <v>901</v>
      </c>
      <c r="D27" s="10">
        <v>332</v>
      </c>
      <c r="E27" s="10">
        <v>739</v>
      </c>
      <c r="F27" s="10">
        <v>227</v>
      </c>
      <c r="G27" s="10">
        <v>162</v>
      </c>
      <c r="H27" s="10">
        <v>105</v>
      </c>
      <c r="I27" s="10">
        <v>0</v>
      </c>
      <c r="J27" s="10">
        <v>0</v>
      </c>
      <c r="L27" s="9">
        <v>20</v>
      </c>
      <c r="M27" s="9" t="s">
        <v>25</v>
      </c>
      <c r="N27" s="9">
        <v>901</v>
      </c>
      <c r="O27" s="10">
        <v>332</v>
      </c>
      <c r="P27" s="18">
        <v>13.250584584614026</v>
      </c>
      <c r="Q27" s="18">
        <v>4.9564814953047787</v>
      </c>
      <c r="R27" s="19">
        <v>334.44691907943576</v>
      </c>
      <c r="S27" s="19">
        <v>125.80522925350512</v>
      </c>
      <c r="T27" s="21"/>
      <c r="U27" s="9">
        <v>20</v>
      </c>
      <c r="V27" s="9" t="s">
        <v>25</v>
      </c>
      <c r="W27" s="9">
        <v>739</v>
      </c>
      <c r="X27" s="10">
        <v>227</v>
      </c>
      <c r="Y27" s="18">
        <v>10.868126534994191</v>
      </c>
      <c r="Z27" s="18">
        <v>3.3889195766089903</v>
      </c>
      <c r="AA27" s="18">
        <v>274.31328878990348</v>
      </c>
      <c r="AB27" s="18">
        <v>86.017430845017046</v>
      </c>
      <c r="AC27" s="21"/>
      <c r="AD27" s="9">
        <v>20</v>
      </c>
      <c r="AE27" s="9" t="s">
        <v>25</v>
      </c>
      <c r="AF27" s="9">
        <v>162</v>
      </c>
      <c r="AG27" s="10">
        <v>105</v>
      </c>
      <c r="AH27" s="18">
        <v>2.382458049619836</v>
      </c>
      <c r="AI27" s="18">
        <v>1.5675619186957885</v>
      </c>
      <c r="AJ27" s="18">
        <v>60.133630289532292</v>
      </c>
      <c r="AK27" s="18">
        <v>39.787798408488065</v>
      </c>
    </row>
    <row r="28" spans="1:37" x14ac:dyDescent="0.2">
      <c r="A28" s="9">
        <v>21</v>
      </c>
      <c r="B28" s="9" t="s">
        <v>26</v>
      </c>
      <c r="C28" s="10">
        <v>679</v>
      </c>
      <c r="D28" s="10">
        <v>557</v>
      </c>
      <c r="E28" s="10">
        <v>403</v>
      </c>
      <c r="F28" s="10">
        <v>304</v>
      </c>
      <c r="G28" s="10">
        <v>274</v>
      </c>
      <c r="H28" s="10">
        <v>253</v>
      </c>
      <c r="I28" s="10">
        <v>2</v>
      </c>
      <c r="J28" s="10">
        <v>0</v>
      </c>
      <c r="L28" s="9">
        <v>21</v>
      </c>
      <c r="M28" s="9" t="s">
        <v>26</v>
      </c>
      <c r="N28" s="9">
        <v>679</v>
      </c>
      <c r="O28" s="10">
        <v>557</v>
      </c>
      <c r="P28" s="18">
        <v>10.226519669859631</v>
      </c>
      <c r="Q28" s="18">
        <v>8.6525615931897963</v>
      </c>
      <c r="R28" s="19">
        <v>225.65636424061151</v>
      </c>
      <c r="S28" s="19">
        <v>184.80424684804248</v>
      </c>
      <c r="T28" s="21"/>
      <c r="U28" s="9">
        <v>21</v>
      </c>
      <c r="V28" s="9" t="s">
        <v>26</v>
      </c>
      <c r="W28" s="9">
        <v>403</v>
      </c>
      <c r="X28" s="10">
        <v>304</v>
      </c>
      <c r="Y28" s="18">
        <v>6.0696427495632266</v>
      </c>
      <c r="Z28" s="18">
        <v>4.7224034548109488</v>
      </c>
      <c r="AA28" s="18">
        <v>133.93153871718178</v>
      </c>
      <c r="AB28" s="18">
        <v>100.86264100862641</v>
      </c>
      <c r="AC28" s="21"/>
      <c r="AD28" s="9">
        <v>21</v>
      </c>
      <c r="AE28" s="9" t="s">
        <v>26</v>
      </c>
      <c r="AF28" s="9">
        <v>274</v>
      </c>
      <c r="AG28" s="10">
        <v>253</v>
      </c>
      <c r="AH28" s="18">
        <v>4.1267546237725163</v>
      </c>
      <c r="AI28" s="18">
        <v>3.9301581383788484</v>
      </c>
      <c r="AJ28" s="18">
        <v>91.060152874709203</v>
      </c>
      <c r="AK28" s="18">
        <v>83.941605839416056</v>
      </c>
    </row>
    <row r="29" spans="1:37" x14ac:dyDescent="0.2">
      <c r="A29" s="9">
        <v>22</v>
      </c>
      <c r="B29" s="9" t="s">
        <v>27</v>
      </c>
      <c r="C29" s="10">
        <v>294</v>
      </c>
      <c r="D29" s="10">
        <v>407</v>
      </c>
      <c r="E29" s="10">
        <v>0</v>
      </c>
      <c r="F29" s="10">
        <v>3</v>
      </c>
      <c r="G29" s="10">
        <v>294</v>
      </c>
      <c r="H29" s="10">
        <v>404</v>
      </c>
      <c r="I29" s="10">
        <v>0</v>
      </c>
      <c r="J29" s="10">
        <v>0</v>
      </c>
      <c r="L29" s="9">
        <v>22</v>
      </c>
      <c r="M29" s="9" t="s">
        <v>27</v>
      </c>
      <c r="N29" s="9">
        <v>294</v>
      </c>
      <c r="O29" s="10">
        <v>407</v>
      </c>
      <c r="P29" s="18">
        <v>3.9280131468195116</v>
      </c>
      <c r="Q29" s="18">
        <v>5.6997213158373832</v>
      </c>
      <c r="R29" s="19">
        <v>90.156393744250224</v>
      </c>
      <c r="S29" s="19">
        <v>126.98907956318253</v>
      </c>
      <c r="T29" s="21"/>
      <c r="U29" s="9">
        <v>22</v>
      </c>
      <c r="V29" s="9" t="s">
        <v>27</v>
      </c>
      <c r="W29" s="9">
        <v>0</v>
      </c>
      <c r="X29" s="10">
        <v>3</v>
      </c>
      <c r="Y29" s="18">
        <v>0</v>
      </c>
      <c r="Z29" s="18">
        <v>4.2012687831725182E-2</v>
      </c>
      <c r="AA29" s="18">
        <v>0</v>
      </c>
      <c r="AB29" s="18">
        <v>0.93603744149765988</v>
      </c>
      <c r="AC29" s="21"/>
      <c r="AD29" s="9">
        <v>22</v>
      </c>
      <c r="AE29" s="9" t="s">
        <v>27</v>
      </c>
      <c r="AF29" s="9">
        <v>294</v>
      </c>
      <c r="AG29" s="10">
        <v>404</v>
      </c>
      <c r="AH29" s="18">
        <v>3.9280131468195116</v>
      </c>
      <c r="AI29" s="18">
        <v>5.6577086280056577</v>
      </c>
      <c r="AJ29" s="18">
        <v>90.156393744250224</v>
      </c>
      <c r="AK29" s="18">
        <v>126.05304212168487</v>
      </c>
    </row>
    <row r="30" spans="1:37" x14ac:dyDescent="0.2">
      <c r="A30" s="9">
        <v>23</v>
      </c>
      <c r="B30" s="9" t="s">
        <v>28</v>
      </c>
      <c r="C30" s="10">
        <v>994</v>
      </c>
      <c r="D30" s="10">
        <v>660</v>
      </c>
      <c r="E30" s="10">
        <v>763</v>
      </c>
      <c r="F30" s="10">
        <v>446</v>
      </c>
      <c r="G30" s="10">
        <v>231</v>
      </c>
      <c r="H30" s="10">
        <v>214</v>
      </c>
      <c r="I30" s="10">
        <v>0</v>
      </c>
      <c r="J30" s="10">
        <v>0</v>
      </c>
      <c r="L30" s="9">
        <v>23</v>
      </c>
      <c r="M30" s="9" t="s">
        <v>28</v>
      </c>
      <c r="N30" s="9">
        <v>994</v>
      </c>
      <c r="O30" s="10">
        <v>660</v>
      </c>
      <c r="P30" s="18">
        <v>19.45243546840447</v>
      </c>
      <c r="Q30" s="18">
        <v>13.23918799646955</v>
      </c>
      <c r="R30" s="19">
        <v>365.1726671565026</v>
      </c>
      <c r="S30" s="19">
        <v>253.55359200922013</v>
      </c>
      <c r="T30" s="21"/>
      <c r="U30" s="9">
        <v>23</v>
      </c>
      <c r="V30" s="9" t="s">
        <v>28</v>
      </c>
      <c r="W30" s="9">
        <v>763</v>
      </c>
      <c r="X30" s="10">
        <v>446</v>
      </c>
      <c r="Y30" s="18">
        <v>14.931799056733009</v>
      </c>
      <c r="Z30" s="18">
        <v>8.9464815854930588</v>
      </c>
      <c r="AA30" s="18">
        <v>280.30859662013228</v>
      </c>
      <c r="AB30" s="18">
        <v>171.34076066077603</v>
      </c>
      <c r="AC30" s="21"/>
      <c r="AD30" s="9">
        <v>23</v>
      </c>
      <c r="AE30" s="9" t="s">
        <v>28</v>
      </c>
      <c r="AF30" s="9">
        <v>231</v>
      </c>
      <c r="AG30" s="10">
        <v>214</v>
      </c>
      <c r="AH30" s="18">
        <v>4.520636411671461</v>
      </c>
      <c r="AI30" s="18">
        <v>4.2927064109764901</v>
      </c>
      <c r="AJ30" s="18">
        <v>84.86407053637032</v>
      </c>
      <c r="AK30" s="18">
        <v>82.212831348444098</v>
      </c>
    </row>
    <row r="31" spans="1:37" x14ac:dyDescent="0.2">
      <c r="A31" s="9">
        <v>24</v>
      </c>
      <c r="B31" s="9" t="s">
        <v>29</v>
      </c>
      <c r="C31" s="10">
        <v>674</v>
      </c>
      <c r="D31" s="10">
        <v>679</v>
      </c>
      <c r="E31" s="10">
        <v>141</v>
      </c>
      <c r="F31" s="10">
        <v>103</v>
      </c>
      <c r="G31" s="10">
        <v>533</v>
      </c>
      <c r="H31" s="10">
        <v>576</v>
      </c>
      <c r="I31" s="10">
        <v>0</v>
      </c>
      <c r="J31" s="10">
        <v>0</v>
      </c>
      <c r="L31" s="9">
        <v>24</v>
      </c>
      <c r="M31" s="9" t="s">
        <v>29</v>
      </c>
      <c r="N31" s="9">
        <v>674</v>
      </c>
      <c r="O31" s="10">
        <v>679</v>
      </c>
      <c r="P31" s="18">
        <v>3.6183256922597895</v>
      </c>
      <c r="Q31" s="18">
        <v>3.8209176955195661</v>
      </c>
      <c r="R31" s="19">
        <v>62.791130985653062</v>
      </c>
      <c r="S31" s="19">
        <v>64.592846270928462</v>
      </c>
      <c r="T31" s="21"/>
      <c r="U31" s="9">
        <v>24</v>
      </c>
      <c r="V31" s="9" t="s">
        <v>29</v>
      </c>
      <c r="W31" s="9">
        <v>141</v>
      </c>
      <c r="X31" s="10">
        <v>103</v>
      </c>
      <c r="Y31" s="18">
        <v>0.75694944007215181</v>
      </c>
      <c r="Z31" s="18">
        <v>0.57960901714067059</v>
      </c>
      <c r="AA31" s="18">
        <v>13.135830072666295</v>
      </c>
      <c r="AB31" s="18">
        <v>9.7983257229832574</v>
      </c>
      <c r="AC31" s="21"/>
      <c r="AD31" s="9">
        <v>24</v>
      </c>
      <c r="AE31" s="9" t="s">
        <v>29</v>
      </c>
      <c r="AF31" s="9">
        <v>533</v>
      </c>
      <c r="AG31" s="10">
        <v>576</v>
      </c>
      <c r="AH31" s="18">
        <v>2.8613762521876374</v>
      </c>
      <c r="AI31" s="18">
        <v>3.2413086783788954</v>
      </c>
      <c r="AJ31" s="18">
        <v>49.655300912986768</v>
      </c>
      <c r="AK31" s="18">
        <v>54.794520547945204</v>
      </c>
    </row>
    <row r="32" spans="1:37" x14ac:dyDescent="0.2">
      <c r="A32" s="9">
        <v>25</v>
      </c>
      <c r="B32" s="9" t="s">
        <v>30</v>
      </c>
      <c r="C32" s="10">
        <v>476</v>
      </c>
      <c r="D32" s="10">
        <v>650</v>
      </c>
      <c r="E32" s="10">
        <v>182</v>
      </c>
      <c r="F32" s="10">
        <v>478</v>
      </c>
      <c r="G32" s="10">
        <v>294</v>
      </c>
      <c r="H32" s="10">
        <v>172</v>
      </c>
      <c r="I32" s="10">
        <v>0</v>
      </c>
      <c r="J32" s="10">
        <v>0</v>
      </c>
      <c r="L32" s="9">
        <v>25</v>
      </c>
      <c r="M32" s="9" t="s">
        <v>30</v>
      </c>
      <c r="N32" s="9">
        <v>476</v>
      </c>
      <c r="O32" s="10">
        <v>650</v>
      </c>
      <c r="P32" s="18">
        <v>3.7527297955708327</v>
      </c>
      <c r="Q32" s="18">
        <v>4.8111084793936527</v>
      </c>
      <c r="R32" s="19">
        <v>100.99724167197114</v>
      </c>
      <c r="S32" s="19">
        <v>132.95152382900389</v>
      </c>
      <c r="T32" s="21"/>
      <c r="U32" s="9">
        <v>25</v>
      </c>
      <c r="V32" s="9" t="s">
        <v>30</v>
      </c>
      <c r="W32" s="9">
        <v>182</v>
      </c>
      <c r="X32" s="10">
        <v>478</v>
      </c>
      <c r="Y32" s="18">
        <v>1.4348672747770832</v>
      </c>
      <c r="Z32" s="18">
        <v>3.5380151586925628</v>
      </c>
      <c r="AA32" s="18">
        <v>38.616592403988967</v>
      </c>
      <c r="AB32" s="18">
        <v>97.77050521579055</v>
      </c>
      <c r="AC32" s="21"/>
      <c r="AD32" s="9">
        <v>25</v>
      </c>
      <c r="AE32" s="9" t="s">
        <v>30</v>
      </c>
      <c r="AF32" s="9">
        <v>294</v>
      </c>
      <c r="AG32" s="10">
        <v>172</v>
      </c>
      <c r="AH32" s="18">
        <v>2.3178625207937498</v>
      </c>
      <c r="AI32" s="18">
        <v>1.2730933207010895</v>
      </c>
      <c r="AJ32" s="18">
        <v>62.380649267982179</v>
      </c>
      <c r="AK32" s="18">
        <v>35.18101861321334</v>
      </c>
    </row>
    <row r="33" spans="1:37" x14ac:dyDescent="0.2">
      <c r="A33" s="9">
        <v>26</v>
      </c>
      <c r="B33" s="9" t="s">
        <v>31</v>
      </c>
      <c r="C33" s="10">
        <v>555</v>
      </c>
      <c r="D33" s="10">
        <v>511</v>
      </c>
      <c r="E33" s="10">
        <v>137</v>
      </c>
      <c r="F33" s="10">
        <v>88</v>
      </c>
      <c r="G33" s="10">
        <v>418</v>
      </c>
      <c r="H33" s="10">
        <v>423</v>
      </c>
      <c r="I33" s="10">
        <v>0</v>
      </c>
      <c r="J33" s="10">
        <v>0</v>
      </c>
      <c r="L33" s="9">
        <v>26</v>
      </c>
      <c r="M33" s="9" t="s">
        <v>31</v>
      </c>
      <c r="N33" s="9">
        <v>555</v>
      </c>
      <c r="O33" s="10">
        <v>511</v>
      </c>
      <c r="P33" s="18">
        <v>5.4040895813047714</v>
      </c>
      <c r="Q33" s="18">
        <v>5.0720106403041223</v>
      </c>
      <c r="R33" s="19">
        <v>118.0097809908569</v>
      </c>
      <c r="S33" s="19">
        <v>109.70373550880205</v>
      </c>
      <c r="T33" s="21"/>
      <c r="U33" s="9">
        <v>26</v>
      </c>
      <c r="V33" s="9" t="s">
        <v>31</v>
      </c>
      <c r="W33" s="9">
        <v>137</v>
      </c>
      <c r="X33" s="10">
        <v>88</v>
      </c>
      <c r="Y33" s="18">
        <v>1.3339824732229795</v>
      </c>
      <c r="Z33" s="18">
        <v>0.87345780106998583</v>
      </c>
      <c r="AA33" s="18">
        <v>29.130342334679991</v>
      </c>
      <c r="AB33" s="18">
        <v>18.892228424216402</v>
      </c>
      <c r="AC33" s="21"/>
      <c r="AD33" s="9">
        <v>26</v>
      </c>
      <c r="AE33" s="9" t="s">
        <v>31</v>
      </c>
      <c r="AF33" s="9">
        <v>418</v>
      </c>
      <c r="AG33" s="10">
        <v>423</v>
      </c>
      <c r="AH33" s="18">
        <v>4.0701071080817917</v>
      </c>
      <c r="AI33" s="18">
        <v>4.1985528392341367</v>
      </c>
      <c r="AJ33" s="18">
        <v>88.879438656176902</v>
      </c>
      <c r="AK33" s="18">
        <v>90.811507084585656</v>
      </c>
    </row>
    <row r="34" spans="1:37" x14ac:dyDescent="0.2">
      <c r="A34" s="9">
        <v>27</v>
      </c>
      <c r="B34" s="9" t="s">
        <v>32</v>
      </c>
      <c r="C34" s="10">
        <v>369</v>
      </c>
      <c r="D34" s="10">
        <v>140</v>
      </c>
      <c r="E34" s="10">
        <v>129</v>
      </c>
      <c r="F34" s="10">
        <v>52</v>
      </c>
      <c r="G34" s="10">
        <v>240</v>
      </c>
      <c r="H34" s="10">
        <v>88</v>
      </c>
      <c r="I34" s="10">
        <v>0</v>
      </c>
      <c r="J34" s="10">
        <v>0</v>
      </c>
      <c r="L34" s="9">
        <v>27</v>
      </c>
      <c r="M34" s="9" t="s">
        <v>32</v>
      </c>
      <c r="N34" s="9">
        <v>369</v>
      </c>
      <c r="O34" s="10">
        <v>140</v>
      </c>
      <c r="P34" s="18">
        <v>7.5381503952932523</v>
      </c>
      <c r="Q34" s="18">
        <v>2.9534618792456016</v>
      </c>
      <c r="R34" s="19">
        <v>166.66666666666666</v>
      </c>
      <c r="S34" s="19">
        <v>63.377093707559979</v>
      </c>
      <c r="T34" s="21"/>
      <c r="U34" s="9">
        <v>27</v>
      </c>
      <c r="V34" s="9" t="s">
        <v>32</v>
      </c>
      <c r="W34" s="9">
        <v>129</v>
      </c>
      <c r="X34" s="10">
        <v>52</v>
      </c>
      <c r="Y34" s="18">
        <v>2.635288349574064</v>
      </c>
      <c r="Z34" s="18">
        <v>1.0970001265769376</v>
      </c>
      <c r="AA34" s="18">
        <v>58.265582655826556</v>
      </c>
      <c r="AB34" s="18">
        <v>23.540063377093709</v>
      </c>
      <c r="AC34" s="21"/>
      <c r="AD34" s="9">
        <v>27</v>
      </c>
      <c r="AE34" s="9" t="s">
        <v>32</v>
      </c>
      <c r="AF34" s="9">
        <v>240</v>
      </c>
      <c r="AG34" s="10">
        <v>88</v>
      </c>
      <c r="AH34" s="18">
        <v>4.9028620457191883</v>
      </c>
      <c r="AI34" s="18">
        <v>1.8564617526686638</v>
      </c>
      <c r="AJ34" s="18">
        <v>108.40108401084011</v>
      </c>
      <c r="AK34" s="18">
        <v>39.837030330466277</v>
      </c>
    </row>
    <row r="35" spans="1:37" x14ac:dyDescent="0.2">
      <c r="A35" s="9">
        <v>28</v>
      </c>
      <c r="B35" s="9" t="s">
        <v>33</v>
      </c>
      <c r="C35" s="10">
        <v>843</v>
      </c>
      <c r="D35" s="10">
        <v>742</v>
      </c>
      <c r="E35" s="10">
        <v>332</v>
      </c>
      <c r="F35" s="10">
        <v>383</v>
      </c>
      <c r="G35" s="10">
        <v>511</v>
      </c>
      <c r="H35" s="10">
        <v>359</v>
      </c>
      <c r="I35" s="10">
        <v>0</v>
      </c>
      <c r="J35" s="10">
        <v>0</v>
      </c>
      <c r="L35" s="9">
        <v>28</v>
      </c>
      <c r="M35" s="9" t="s">
        <v>33</v>
      </c>
      <c r="N35" s="9">
        <v>843</v>
      </c>
      <c r="O35" s="10">
        <v>742</v>
      </c>
      <c r="P35" s="18">
        <v>7.2331954764642283</v>
      </c>
      <c r="Q35" s="18">
        <v>6.5523392380918741</v>
      </c>
      <c r="R35" s="19">
        <v>143.31859911594697</v>
      </c>
      <c r="S35" s="19">
        <v>133.11804808037317</v>
      </c>
      <c r="T35" s="21"/>
      <c r="U35" s="9">
        <v>28</v>
      </c>
      <c r="V35" s="9" t="s">
        <v>33</v>
      </c>
      <c r="W35" s="9">
        <v>332</v>
      </c>
      <c r="X35" s="10">
        <v>383</v>
      </c>
      <c r="Y35" s="18">
        <v>2.848660614692911</v>
      </c>
      <c r="Z35" s="18">
        <v>3.3821373695272072</v>
      </c>
      <c r="AA35" s="18">
        <v>56.443386603196188</v>
      </c>
      <c r="AB35" s="18">
        <v>68.711876569788302</v>
      </c>
      <c r="AC35" s="21"/>
      <c r="AD35" s="9">
        <v>28</v>
      </c>
      <c r="AE35" s="9" t="s">
        <v>33</v>
      </c>
      <c r="AF35" s="9">
        <v>511</v>
      </c>
      <c r="AG35" s="10">
        <v>359</v>
      </c>
      <c r="AH35" s="18">
        <v>4.3845348617713178</v>
      </c>
      <c r="AI35" s="18">
        <v>3.1702018685646669</v>
      </c>
      <c r="AJ35" s="18">
        <v>86.875212512750764</v>
      </c>
      <c r="AK35" s="18">
        <v>64.406171510584855</v>
      </c>
    </row>
    <row r="36" spans="1:37" x14ac:dyDescent="0.2">
      <c r="A36" s="9">
        <v>29</v>
      </c>
      <c r="B36" s="9" t="s">
        <v>34</v>
      </c>
      <c r="C36" s="10">
        <v>689</v>
      </c>
      <c r="D36" s="10">
        <v>752</v>
      </c>
      <c r="E36" s="10">
        <v>393</v>
      </c>
      <c r="F36" s="10">
        <v>468</v>
      </c>
      <c r="G36" s="10">
        <v>296</v>
      </c>
      <c r="H36" s="10">
        <v>284</v>
      </c>
      <c r="I36" s="10">
        <v>0</v>
      </c>
      <c r="J36" s="10">
        <v>0</v>
      </c>
      <c r="L36" s="9">
        <v>29</v>
      </c>
      <c r="M36" s="9" t="s">
        <v>34</v>
      </c>
      <c r="N36" s="9">
        <v>689</v>
      </c>
      <c r="O36" s="10">
        <v>752</v>
      </c>
      <c r="P36" s="18">
        <v>7.8991114932645461</v>
      </c>
      <c r="Q36" s="18">
        <v>8.5439981821280462</v>
      </c>
      <c r="R36" s="19">
        <v>150.338206415012</v>
      </c>
      <c r="S36" s="19">
        <v>176.31887456037515</v>
      </c>
      <c r="T36" s="21"/>
      <c r="U36" s="9">
        <v>29</v>
      </c>
      <c r="V36" s="9" t="s">
        <v>34</v>
      </c>
      <c r="W36" s="9">
        <v>393</v>
      </c>
      <c r="X36" s="10">
        <v>468</v>
      </c>
      <c r="Y36" s="18">
        <v>4.5055889939810836</v>
      </c>
      <c r="Z36" s="18">
        <v>5.3172754644094757</v>
      </c>
      <c r="AA36" s="18">
        <v>85.751691032075058</v>
      </c>
      <c r="AB36" s="18">
        <v>109.7303634232122</v>
      </c>
      <c r="AC36" s="21"/>
      <c r="AD36" s="9">
        <v>29</v>
      </c>
      <c r="AE36" s="9" t="s">
        <v>34</v>
      </c>
      <c r="AF36" s="9">
        <v>296</v>
      </c>
      <c r="AG36" s="10">
        <v>284</v>
      </c>
      <c r="AH36" s="18">
        <v>3.3935224992834625</v>
      </c>
      <c r="AI36" s="18">
        <v>3.2267227177185709</v>
      </c>
      <c r="AJ36" s="18">
        <v>64.586515382936938</v>
      </c>
      <c r="AK36" s="18">
        <v>66.588511137162953</v>
      </c>
    </row>
    <row r="37" spans="1:37" x14ac:dyDescent="0.2">
      <c r="A37" s="9">
        <v>30</v>
      </c>
      <c r="B37" s="9" t="s">
        <v>35</v>
      </c>
      <c r="C37" s="10">
        <v>253</v>
      </c>
      <c r="D37" s="10">
        <v>200</v>
      </c>
      <c r="E37" s="10">
        <v>0</v>
      </c>
      <c r="F37" s="10">
        <v>0</v>
      </c>
      <c r="G37" s="10">
        <v>253</v>
      </c>
      <c r="H37" s="10">
        <v>200</v>
      </c>
      <c r="I37" s="10">
        <v>0</v>
      </c>
      <c r="J37" s="10">
        <v>0</v>
      </c>
      <c r="L37" s="9">
        <v>30</v>
      </c>
      <c r="M37" s="9" t="s">
        <v>35</v>
      </c>
      <c r="N37" s="9">
        <v>253</v>
      </c>
      <c r="O37" s="10">
        <v>200</v>
      </c>
      <c r="P37" s="18">
        <v>3.2129432083714313</v>
      </c>
      <c r="Q37" s="18">
        <v>2.5929239106478419</v>
      </c>
      <c r="R37" s="19">
        <v>77.512254901960787</v>
      </c>
      <c r="S37" s="19">
        <v>62.676277029144465</v>
      </c>
      <c r="T37" s="21"/>
      <c r="U37" s="9">
        <v>30</v>
      </c>
      <c r="V37" s="9" t="s">
        <v>35</v>
      </c>
      <c r="W37" s="9">
        <v>0</v>
      </c>
      <c r="X37" s="10">
        <v>0</v>
      </c>
      <c r="Y37" s="18">
        <v>0</v>
      </c>
      <c r="Z37" s="18">
        <v>0</v>
      </c>
      <c r="AA37" s="18">
        <v>0</v>
      </c>
      <c r="AB37" s="18">
        <v>0</v>
      </c>
      <c r="AC37" s="21"/>
      <c r="AD37" s="9">
        <v>30</v>
      </c>
      <c r="AE37" s="9" t="s">
        <v>35</v>
      </c>
      <c r="AF37" s="9">
        <v>253</v>
      </c>
      <c r="AG37" s="10">
        <v>200</v>
      </c>
      <c r="AH37" s="18">
        <v>3.2129432083714313</v>
      </c>
      <c r="AI37" s="18">
        <v>2.5929239106478419</v>
      </c>
      <c r="AJ37" s="18">
        <v>77.512254901960787</v>
      </c>
      <c r="AK37" s="18">
        <v>62.676277029144465</v>
      </c>
    </row>
    <row r="38" spans="1:37" x14ac:dyDescent="0.2">
      <c r="A38" s="9">
        <v>31</v>
      </c>
      <c r="B38" s="9" t="s">
        <v>36</v>
      </c>
      <c r="C38" s="10">
        <v>558</v>
      </c>
      <c r="D38" s="10">
        <v>389</v>
      </c>
      <c r="E38" s="10">
        <v>371</v>
      </c>
      <c r="F38" s="10">
        <v>326</v>
      </c>
      <c r="G38" s="10">
        <v>187</v>
      </c>
      <c r="H38" s="10">
        <v>63</v>
      </c>
      <c r="I38" s="10">
        <v>0</v>
      </c>
      <c r="J38" s="10">
        <v>0</v>
      </c>
      <c r="L38" s="9">
        <v>31</v>
      </c>
      <c r="M38" s="9" t="s">
        <v>36</v>
      </c>
      <c r="N38" s="9">
        <v>558</v>
      </c>
      <c r="O38" s="10">
        <v>389</v>
      </c>
      <c r="P38" s="18">
        <v>3.7966415371635414</v>
      </c>
      <c r="Q38" s="18">
        <v>2.7150395041737627</v>
      </c>
      <c r="R38" s="19">
        <v>92.598738798539657</v>
      </c>
      <c r="S38" s="19">
        <v>65.104602510460253</v>
      </c>
      <c r="T38" s="21"/>
      <c r="U38" s="9">
        <v>31</v>
      </c>
      <c r="V38" s="9" t="s">
        <v>36</v>
      </c>
      <c r="W38" s="9">
        <v>371</v>
      </c>
      <c r="X38" s="10">
        <v>326</v>
      </c>
      <c r="Y38" s="18">
        <v>2.5242903410173367</v>
      </c>
      <c r="Z38" s="18">
        <v>2.2753287361456209</v>
      </c>
      <c r="AA38" s="18">
        <v>61.566544971788915</v>
      </c>
      <c r="AB38" s="18">
        <v>54.560669456066947</v>
      </c>
      <c r="AC38" s="21"/>
      <c r="AD38" s="9">
        <v>31</v>
      </c>
      <c r="AE38" s="9" t="s">
        <v>36</v>
      </c>
      <c r="AF38" s="9">
        <v>187</v>
      </c>
      <c r="AG38" s="10">
        <v>63</v>
      </c>
      <c r="AH38" s="18">
        <v>1.2723511961462046</v>
      </c>
      <c r="AI38" s="18">
        <v>0.43971076802814146</v>
      </c>
      <c r="AJ38" s="18">
        <v>31.032193826750746</v>
      </c>
      <c r="AK38" s="18">
        <v>10.543933054393305</v>
      </c>
    </row>
    <row r="39" spans="1:37" x14ac:dyDescent="0.2">
      <c r="A39" s="9">
        <v>32</v>
      </c>
      <c r="B39" s="9" t="s">
        <v>37</v>
      </c>
      <c r="C39" s="10">
        <v>396</v>
      </c>
      <c r="D39" s="10">
        <v>370</v>
      </c>
      <c r="E39" s="10">
        <v>94</v>
      </c>
      <c r="F39" s="10">
        <v>107</v>
      </c>
      <c r="G39" s="10">
        <v>302</v>
      </c>
      <c r="H39" s="10">
        <v>263</v>
      </c>
      <c r="I39" s="10">
        <v>0</v>
      </c>
      <c r="J39" s="10">
        <v>0</v>
      </c>
      <c r="L39" s="9">
        <v>32</v>
      </c>
      <c r="M39" s="9" t="s">
        <v>37</v>
      </c>
      <c r="N39" s="9">
        <v>396</v>
      </c>
      <c r="O39" s="10">
        <v>370</v>
      </c>
      <c r="P39" s="18">
        <v>5.2649072658379312</v>
      </c>
      <c r="Q39" s="18">
        <v>5.0039896674375512</v>
      </c>
      <c r="R39" s="19">
        <v>111.92764273600905</v>
      </c>
      <c r="S39" s="19">
        <v>115.15717398070339</v>
      </c>
      <c r="T39" s="21"/>
      <c r="U39" s="9">
        <v>32</v>
      </c>
      <c r="V39" s="9" t="s">
        <v>37</v>
      </c>
      <c r="W39" s="9">
        <v>94</v>
      </c>
      <c r="X39" s="10">
        <v>107</v>
      </c>
      <c r="Y39" s="18">
        <v>1.2497507146180948</v>
      </c>
      <c r="Z39" s="18">
        <v>1.4470997146373461</v>
      </c>
      <c r="AA39" s="18">
        <v>26.568682871678913</v>
      </c>
      <c r="AB39" s="18">
        <v>33.302209772798008</v>
      </c>
      <c r="AC39" s="21"/>
      <c r="AD39" s="9">
        <v>32</v>
      </c>
      <c r="AE39" s="9" t="s">
        <v>37</v>
      </c>
      <c r="AF39" s="9">
        <v>302</v>
      </c>
      <c r="AG39" s="10">
        <v>263</v>
      </c>
      <c r="AH39" s="18">
        <v>4.0151565512198362</v>
      </c>
      <c r="AI39" s="18">
        <v>3.5568899528002054</v>
      </c>
      <c r="AJ39" s="18">
        <v>85.358959864330131</v>
      </c>
      <c r="AK39" s="18">
        <v>81.854964207905383</v>
      </c>
    </row>
    <row r="40" spans="1:37" x14ac:dyDescent="0.2">
      <c r="A40" s="9">
        <v>33</v>
      </c>
      <c r="B40" s="9" t="s">
        <v>38</v>
      </c>
      <c r="C40" s="10">
        <v>150</v>
      </c>
      <c r="D40" s="10">
        <v>140</v>
      </c>
      <c r="E40" s="10">
        <v>56</v>
      </c>
      <c r="F40" s="10">
        <v>73</v>
      </c>
      <c r="G40" s="10">
        <v>94</v>
      </c>
      <c r="H40" s="10">
        <v>67</v>
      </c>
      <c r="I40" s="10">
        <v>0</v>
      </c>
      <c r="J40" s="10">
        <v>0</v>
      </c>
      <c r="L40" s="9">
        <v>33</v>
      </c>
      <c r="M40" s="9" t="s">
        <v>38</v>
      </c>
      <c r="N40" s="9">
        <v>150</v>
      </c>
      <c r="O40" s="10">
        <v>140</v>
      </c>
      <c r="P40" s="18">
        <v>3.5436698244702214</v>
      </c>
      <c r="Q40" s="18">
        <v>3.2890872782802774</v>
      </c>
      <c r="R40" s="19">
        <v>57.848052448900887</v>
      </c>
      <c r="S40" s="19">
        <v>57.330057330057329</v>
      </c>
      <c r="T40" s="21"/>
      <c r="U40" s="9">
        <v>33</v>
      </c>
      <c r="V40" s="9" t="s">
        <v>38</v>
      </c>
      <c r="W40" s="9">
        <v>56</v>
      </c>
      <c r="X40" s="10">
        <v>73</v>
      </c>
      <c r="Y40" s="18">
        <v>1.322970067802216</v>
      </c>
      <c r="Z40" s="18">
        <v>1.7150240808175732</v>
      </c>
      <c r="AA40" s="18">
        <v>21.596606247589666</v>
      </c>
      <c r="AB40" s="18">
        <v>29.893529893529895</v>
      </c>
      <c r="AC40" s="21"/>
      <c r="AD40" s="9">
        <v>33</v>
      </c>
      <c r="AE40" s="9" t="s">
        <v>38</v>
      </c>
      <c r="AF40" s="9">
        <v>94</v>
      </c>
      <c r="AG40" s="10">
        <v>67</v>
      </c>
      <c r="AH40" s="18">
        <v>2.2206997566680053</v>
      </c>
      <c r="AI40" s="18">
        <v>1.5740631974627042</v>
      </c>
      <c r="AJ40" s="18">
        <v>36.251446201311225</v>
      </c>
      <c r="AK40" s="18">
        <v>27.436527436527438</v>
      </c>
    </row>
    <row r="41" spans="1:37" x14ac:dyDescent="0.2">
      <c r="A41" s="9">
        <v>34</v>
      </c>
      <c r="B41" s="9" t="s">
        <v>39</v>
      </c>
      <c r="C41" s="10">
        <v>669</v>
      </c>
      <c r="D41" s="10">
        <v>1230</v>
      </c>
      <c r="E41" s="10">
        <v>276</v>
      </c>
      <c r="F41" s="10">
        <v>759</v>
      </c>
      <c r="G41" s="10">
        <v>393</v>
      </c>
      <c r="H41" s="10">
        <v>471</v>
      </c>
      <c r="I41" s="10">
        <v>0</v>
      </c>
      <c r="J41" s="10">
        <v>0</v>
      </c>
      <c r="L41" s="9">
        <v>34</v>
      </c>
      <c r="M41" s="9" t="s">
        <v>39</v>
      </c>
      <c r="N41" s="9">
        <v>669</v>
      </c>
      <c r="O41" s="10">
        <v>1230</v>
      </c>
      <c r="P41" s="18">
        <v>7.2995886479939767</v>
      </c>
      <c r="Q41" s="18">
        <v>13.99078655519536</v>
      </c>
      <c r="R41" s="19">
        <v>158.53080568720378</v>
      </c>
      <c r="S41" s="19">
        <v>302.65748031496065</v>
      </c>
      <c r="T41" s="21"/>
      <c r="U41" s="9">
        <v>34</v>
      </c>
      <c r="V41" s="9" t="s">
        <v>39</v>
      </c>
      <c r="W41" s="9">
        <v>276</v>
      </c>
      <c r="X41" s="10">
        <v>759</v>
      </c>
      <c r="Y41" s="18">
        <v>3.0114894870647797</v>
      </c>
      <c r="Z41" s="18">
        <v>8.6333390206449412</v>
      </c>
      <c r="AA41" s="18">
        <v>65.402843601895739</v>
      </c>
      <c r="AB41" s="18">
        <v>186.76181102362204</v>
      </c>
      <c r="AC41" s="21"/>
      <c r="AD41" s="9">
        <v>34</v>
      </c>
      <c r="AE41" s="9" t="s">
        <v>39</v>
      </c>
      <c r="AF41" s="9">
        <v>393</v>
      </c>
      <c r="AG41" s="10">
        <v>471</v>
      </c>
      <c r="AH41" s="18">
        <v>4.288099160929197</v>
      </c>
      <c r="AI41" s="18">
        <v>5.3574475345504178</v>
      </c>
      <c r="AJ41" s="18">
        <v>93.127962085308056</v>
      </c>
      <c r="AK41" s="18">
        <v>115.89566929133858</v>
      </c>
    </row>
    <row r="42" spans="1:37" x14ac:dyDescent="0.2">
      <c r="A42" s="9">
        <v>35</v>
      </c>
      <c r="B42" s="9" t="s">
        <v>40</v>
      </c>
      <c r="C42" s="10">
        <v>674</v>
      </c>
      <c r="D42" s="10">
        <v>704</v>
      </c>
      <c r="E42" s="10">
        <v>214</v>
      </c>
      <c r="F42" s="10">
        <v>192</v>
      </c>
      <c r="G42" s="10">
        <v>460</v>
      </c>
      <c r="H42" s="10">
        <v>512</v>
      </c>
      <c r="I42" s="10">
        <v>0</v>
      </c>
      <c r="J42" s="10">
        <v>0</v>
      </c>
      <c r="L42" s="9">
        <v>35</v>
      </c>
      <c r="M42" s="9" t="s">
        <v>40</v>
      </c>
      <c r="N42" s="9">
        <v>674</v>
      </c>
      <c r="O42" s="10">
        <v>704</v>
      </c>
      <c r="P42" s="18">
        <v>5.036578713355901</v>
      </c>
      <c r="Q42" s="18">
        <v>5.223791998100439</v>
      </c>
      <c r="R42" s="19">
        <v>76.634451392836837</v>
      </c>
      <c r="S42" s="19">
        <v>79.395511446938087</v>
      </c>
      <c r="T42" s="21"/>
      <c r="U42" s="9">
        <v>35</v>
      </c>
      <c r="V42" s="9" t="s">
        <v>40</v>
      </c>
      <c r="W42" s="9">
        <v>214</v>
      </c>
      <c r="X42" s="10">
        <v>192</v>
      </c>
      <c r="Y42" s="18">
        <v>1.5991511048340694</v>
      </c>
      <c r="Z42" s="18">
        <v>1.4246705449364834</v>
      </c>
      <c r="AA42" s="18">
        <v>24.332006822057988</v>
      </c>
      <c r="AB42" s="18">
        <v>21.653321303710388</v>
      </c>
      <c r="AC42" s="21"/>
      <c r="AD42" s="9">
        <v>35</v>
      </c>
      <c r="AE42" s="9" t="s">
        <v>40</v>
      </c>
      <c r="AF42" s="9">
        <v>460</v>
      </c>
      <c r="AG42" s="10">
        <v>512</v>
      </c>
      <c r="AH42" s="18">
        <v>3.4374276085218316</v>
      </c>
      <c r="AI42" s="18">
        <v>3.7991214531639557</v>
      </c>
      <c r="AJ42" s="18">
        <v>52.302444570778853</v>
      </c>
      <c r="AK42" s="18">
        <v>57.742190143227695</v>
      </c>
    </row>
    <row r="43" spans="1:37" x14ac:dyDescent="0.2">
      <c r="A43" s="9">
        <v>36</v>
      </c>
      <c r="B43" s="9" t="s">
        <v>41</v>
      </c>
      <c r="C43" s="10">
        <v>1021</v>
      </c>
      <c r="D43" s="10">
        <v>964</v>
      </c>
      <c r="E43" s="10">
        <v>770</v>
      </c>
      <c r="F43" s="10">
        <v>734</v>
      </c>
      <c r="G43" s="10">
        <v>251</v>
      </c>
      <c r="H43" s="10">
        <v>230</v>
      </c>
      <c r="I43" s="10">
        <v>0</v>
      </c>
      <c r="J43" s="10">
        <v>0</v>
      </c>
      <c r="L43" s="9">
        <v>36</v>
      </c>
      <c r="M43" s="9" t="s">
        <v>41</v>
      </c>
      <c r="N43" s="9">
        <v>1021</v>
      </c>
      <c r="O43" s="10">
        <v>964</v>
      </c>
      <c r="P43" s="18">
        <v>17.477788999777463</v>
      </c>
      <c r="Q43" s="18">
        <v>16.519861534770538</v>
      </c>
      <c r="R43" s="19">
        <v>392.99461123941495</v>
      </c>
      <c r="S43" s="19">
        <v>385.75430172068826</v>
      </c>
      <c r="T43" s="21"/>
      <c r="U43" s="9">
        <v>36</v>
      </c>
      <c r="V43" s="9" t="s">
        <v>41</v>
      </c>
      <c r="W43" s="9">
        <v>770</v>
      </c>
      <c r="X43" s="10">
        <v>734</v>
      </c>
      <c r="Y43" s="18">
        <v>13.181094544396323</v>
      </c>
      <c r="Z43" s="18">
        <v>12.578400795146862</v>
      </c>
      <c r="AA43" s="18">
        <v>296.38183217859893</v>
      </c>
      <c r="AB43" s="18">
        <v>293.71748699479792</v>
      </c>
      <c r="AC43" s="21"/>
      <c r="AD43" s="9">
        <v>36</v>
      </c>
      <c r="AE43" s="9" t="s">
        <v>41</v>
      </c>
      <c r="AF43" s="9">
        <v>251</v>
      </c>
      <c r="AG43" s="10">
        <v>230</v>
      </c>
      <c r="AH43" s="18">
        <v>4.2966944553811395</v>
      </c>
      <c r="AI43" s="18">
        <v>3.9414607396236763</v>
      </c>
      <c r="AJ43" s="18">
        <v>96.61277906081601</v>
      </c>
      <c r="AK43" s="18">
        <v>92.036814725890352</v>
      </c>
    </row>
    <row r="44" spans="1:37" x14ac:dyDescent="0.2">
      <c r="A44" s="9">
        <v>37</v>
      </c>
      <c r="B44" s="9" t="s">
        <v>42</v>
      </c>
      <c r="C44" s="10">
        <v>755</v>
      </c>
      <c r="D44" s="10">
        <v>459</v>
      </c>
      <c r="E44" s="10">
        <v>335</v>
      </c>
      <c r="F44" s="10">
        <v>169</v>
      </c>
      <c r="G44" s="10">
        <v>417</v>
      </c>
      <c r="H44" s="10">
        <v>290</v>
      </c>
      <c r="I44" s="10">
        <v>3</v>
      </c>
      <c r="J44" s="10">
        <v>0</v>
      </c>
      <c r="L44" s="9">
        <v>37</v>
      </c>
      <c r="M44" s="9" t="s">
        <v>42</v>
      </c>
      <c r="N44" s="9">
        <v>755</v>
      </c>
      <c r="O44" s="10">
        <v>459</v>
      </c>
      <c r="P44" s="18">
        <v>4.3557273487754928</v>
      </c>
      <c r="Q44" s="18">
        <v>2.8654726156957979</v>
      </c>
      <c r="R44" s="19">
        <v>103.93722466960352</v>
      </c>
      <c r="S44" s="19">
        <v>64.90384615384616</v>
      </c>
      <c r="T44" s="21"/>
      <c r="U44" s="9">
        <v>37</v>
      </c>
      <c r="V44" s="9" t="s">
        <v>42</v>
      </c>
      <c r="W44" s="9">
        <v>335</v>
      </c>
      <c r="X44" s="10">
        <v>169</v>
      </c>
      <c r="Y44" s="18">
        <v>1.9326737242911125</v>
      </c>
      <c r="Z44" s="18">
        <v>1.0550432942322219</v>
      </c>
      <c r="AA44" s="18">
        <v>46.117841409691628</v>
      </c>
      <c r="AB44" s="18">
        <v>23.897058823529413</v>
      </c>
      <c r="AC44" s="21"/>
      <c r="AD44" s="9">
        <v>37</v>
      </c>
      <c r="AE44" s="9" t="s">
        <v>42</v>
      </c>
      <c r="AF44" s="9">
        <v>417</v>
      </c>
      <c r="AG44" s="10">
        <v>290</v>
      </c>
      <c r="AH44" s="18">
        <v>2.4057460985952059</v>
      </c>
      <c r="AI44" s="18">
        <v>1.810429321463576</v>
      </c>
      <c r="AJ44" s="18">
        <v>57.406387665198238</v>
      </c>
      <c r="AK44" s="18">
        <v>41.00678733031674</v>
      </c>
    </row>
    <row r="45" spans="1:37" x14ac:dyDescent="0.2">
      <c r="A45" s="9">
        <v>38</v>
      </c>
      <c r="B45" s="9" t="s">
        <v>43</v>
      </c>
      <c r="C45" s="10">
        <v>335</v>
      </c>
      <c r="D45" s="10">
        <v>169</v>
      </c>
      <c r="E45" s="10">
        <v>160</v>
      </c>
      <c r="F45" s="10">
        <v>43</v>
      </c>
      <c r="G45" s="10">
        <v>175</v>
      </c>
      <c r="H45" s="10">
        <v>126</v>
      </c>
      <c r="I45" s="10">
        <v>0</v>
      </c>
      <c r="J45" s="10">
        <v>0</v>
      </c>
      <c r="L45" s="9">
        <v>38</v>
      </c>
      <c r="M45" s="9" t="s">
        <v>43</v>
      </c>
      <c r="N45" s="9">
        <v>335</v>
      </c>
      <c r="O45" s="10">
        <v>169</v>
      </c>
      <c r="P45" s="18">
        <v>8.9098114311550844</v>
      </c>
      <c r="Q45" s="18">
        <v>4.5406915822563745</v>
      </c>
      <c r="R45" s="19">
        <v>194.99417927823049</v>
      </c>
      <c r="S45" s="19">
        <v>97.238204833141538</v>
      </c>
      <c r="T45" s="21"/>
      <c r="U45" s="9">
        <v>38</v>
      </c>
      <c r="V45" s="9" t="s">
        <v>43</v>
      </c>
      <c r="W45" s="9">
        <v>160</v>
      </c>
      <c r="X45" s="10">
        <v>43</v>
      </c>
      <c r="Y45" s="18">
        <v>4.255432325327801</v>
      </c>
      <c r="Z45" s="18">
        <v>1.1553238937102017</v>
      </c>
      <c r="AA45" s="18">
        <v>93.131548311990684</v>
      </c>
      <c r="AB45" s="18">
        <v>24.741081703107021</v>
      </c>
      <c r="AC45" s="21"/>
      <c r="AD45" s="9">
        <v>38</v>
      </c>
      <c r="AE45" s="9" t="s">
        <v>43</v>
      </c>
      <c r="AF45" s="9">
        <v>175</v>
      </c>
      <c r="AG45" s="10">
        <v>126</v>
      </c>
      <c r="AH45" s="18">
        <v>4.6543791058272825</v>
      </c>
      <c r="AI45" s="18">
        <v>3.3853676885461725</v>
      </c>
      <c r="AJ45" s="18">
        <v>101.86263096623982</v>
      </c>
      <c r="AK45" s="18">
        <v>72.497123130034524</v>
      </c>
    </row>
    <row r="46" spans="1:37" x14ac:dyDescent="0.2">
      <c r="A46" s="9">
        <v>39</v>
      </c>
      <c r="B46" s="9" t="s">
        <v>44</v>
      </c>
      <c r="C46" s="10">
        <v>551</v>
      </c>
      <c r="D46" s="10">
        <v>389</v>
      </c>
      <c r="E46" s="10">
        <v>283</v>
      </c>
      <c r="F46" s="10">
        <v>147</v>
      </c>
      <c r="G46" s="10">
        <v>268</v>
      </c>
      <c r="H46" s="10">
        <v>242</v>
      </c>
      <c r="I46" s="10">
        <v>0</v>
      </c>
      <c r="J46" s="10">
        <v>0</v>
      </c>
      <c r="L46" s="9">
        <v>39</v>
      </c>
      <c r="M46" s="9" t="s">
        <v>44</v>
      </c>
      <c r="N46" s="9">
        <v>551</v>
      </c>
      <c r="O46" s="10">
        <v>389</v>
      </c>
      <c r="P46" s="18">
        <v>7.5146952525128539</v>
      </c>
      <c r="Q46" s="18">
        <v>5.333735534470466</v>
      </c>
      <c r="R46" s="19">
        <v>105.47473200612558</v>
      </c>
      <c r="S46" s="19">
        <v>76.529608498917966</v>
      </c>
      <c r="T46" s="21"/>
      <c r="U46" s="9">
        <v>39</v>
      </c>
      <c r="V46" s="9" t="s">
        <v>44</v>
      </c>
      <c r="W46" s="9">
        <v>283</v>
      </c>
      <c r="X46" s="10">
        <v>147</v>
      </c>
      <c r="Y46" s="18">
        <v>3.8596347667171282</v>
      </c>
      <c r="Z46" s="18">
        <v>2.0155761531289422</v>
      </c>
      <c r="AA46" s="18">
        <v>54.173047473200612</v>
      </c>
      <c r="AB46" s="18">
        <v>28.919929175683652</v>
      </c>
      <c r="AC46" s="21"/>
      <c r="AD46" s="9">
        <v>39</v>
      </c>
      <c r="AE46" s="9" t="s">
        <v>44</v>
      </c>
      <c r="AF46" s="9">
        <v>268</v>
      </c>
      <c r="AG46" s="10">
        <v>242</v>
      </c>
      <c r="AH46" s="18">
        <v>3.6550604857957256</v>
      </c>
      <c r="AI46" s="18">
        <v>3.3181593813415238</v>
      </c>
      <c r="AJ46" s="18">
        <v>51.301684532924959</v>
      </c>
      <c r="AK46" s="18">
        <v>47.60967932323431</v>
      </c>
    </row>
    <row r="47" spans="1:37" x14ac:dyDescent="0.2">
      <c r="A47" s="9">
        <v>40</v>
      </c>
      <c r="B47" s="9" t="s">
        <v>45</v>
      </c>
      <c r="C47" s="10">
        <v>363</v>
      </c>
      <c r="D47" s="10">
        <v>264</v>
      </c>
      <c r="E47" s="10">
        <v>157</v>
      </c>
      <c r="F47" s="10">
        <v>0</v>
      </c>
      <c r="G47" s="10">
        <v>206</v>
      </c>
      <c r="H47" s="10">
        <v>264</v>
      </c>
      <c r="I47" s="10">
        <v>0</v>
      </c>
      <c r="J47" s="10">
        <v>0</v>
      </c>
      <c r="L47" s="9">
        <v>40</v>
      </c>
      <c r="M47" s="9" t="s">
        <v>45</v>
      </c>
      <c r="N47" s="9">
        <v>363</v>
      </c>
      <c r="O47" s="10">
        <v>264</v>
      </c>
      <c r="P47" s="18">
        <v>5.3457822808671063</v>
      </c>
      <c r="Q47" s="18">
        <v>3.8976569766583498</v>
      </c>
      <c r="R47" s="19">
        <v>136.26126126126127</v>
      </c>
      <c r="S47" s="19">
        <v>101.77332305319969</v>
      </c>
      <c r="T47" s="21"/>
      <c r="U47" s="9">
        <v>40</v>
      </c>
      <c r="V47" s="9" t="s">
        <v>45</v>
      </c>
      <c r="W47" s="9">
        <v>157</v>
      </c>
      <c r="X47" s="10">
        <v>0</v>
      </c>
      <c r="Y47" s="18">
        <v>2.3120876531573988</v>
      </c>
      <c r="Z47" s="18">
        <v>0</v>
      </c>
      <c r="AA47" s="18">
        <v>58.933933933933936</v>
      </c>
      <c r="AB47" s="18">
        <v>0</v>
      </c>
      <c r="AC47" s="21"/>
      <c r="AD47" s="9">
        <v>40</v>
      </c>
      <c r="AE47" s="9" t="s">
        <v>45</v>
      </c>
      <c r="AF47" s="9">
        <v>206</v>
      </c>
      <c r="AG47" s="10">
        <v>264</v>
      </c>
      <c r="AH47" s="18">
        <v>3.0336946277097079</v>
      </c>
      <c r="AI47" s="18">
        <v>3.8976569766583498</v>
      </c>
      <c r="AJ47" s="18">
        <v>77.327327327327325</v>
      </c>
      <c r="AK47" s="18">
        <v>101.77332305319969</v>
      </c>
    </row>
    <row r="48" spans="1:37" x14ac:dyDescent="0.2">
      <c r="A48" s="9">
        <v>41</v>
      </c>
      <c r="B48" s="9" t="s">
        <v>46</v>
      </c>
      <c r="C48" s="10">
        <v>312</v>
      </c>
      <c r="D48" s="10">
        <v>261</v>
      </c>
      <c r="E48" s="10">
        <v>122</v>
      </c>
      <c r="F48" s="10">
        <v>88</v>
      </c>
      <c r="G48" s="10">
        <v>190</v>
      </c>
      <c r="H48" s="10">
        <v>173</v>
      </c>
      <c r="I48" s="10">
        <v>0</v>
      </c>
      <c r="J48" s="10">
        <v>0</v>
      </c>
      <c r="L48" s="9">
        <v>41</v>
      </c>
      <c r="M48" s="9" t="s">
        <v>46</v>
      </c>
      <c r="N48" s="9">
        <v>312</v>
      </c>
      <c r="O48" s="10">
        <v>261</v>
      </c>
      <c r="P48" s="18">
        <v>4.886452623335944</v>
      </c>
      <c r="Q48" s="18">
        <v>3.9606664845670583</v>
      </c>
      <c r="R48" s="19">
        <v>98.609355246523393</v>
      </c>
      <c r="S48" s="19">
        <v>81.639036596809504</v>
      </c>
      <c r="T48" s="21"/>
      <c r="U48" s="9">
        <v>41</v>
      </c>
      <c r="V48" s="9" t="s">
        <v>46</v>
      </c>
      <c r="W48" s="9">
        <v>122</v>
      </c>
      <c r="X48" s="10">
        <v>88</v>
      </c>
      <c r="Y48" s="18">
        <v>1.9107282693813625</v>
      </c>
      <c r="Z48" s="18">
        <v>1.3353971288961728</v>
      </c>
      <c r="AA48" s="18">
        <v>38.558786346396964</v>
      </c>
      <c r="AB48" s="18">
        <v>27.52580544260244</v>
      </c>
      <c r="AC48" s="21"/>
      <c r="AD48" s="9">
        <v>41</v>
      </c>
      <c r="AE48" s="9" t="s">
        <v>46</v>
      </c>
      <c r="AF48" s="9">
        <v>190</v>
      </c>
      <c r="AG48" s="10">
        <v>173</v>
      </c>
      <c r="AH48" s="18">
        <v>2.9757243539545812</v>
      </c>
      <c r="AI48" s="18">
        <v>2.6252693556708855</v>
      </c>
      <c r="AJ48" s="18">
        <v>60.050568900126422</v>
      </c>
      <c r="AK48" s="18">
        <v>54.113231154207071</v>
      </c>
    </row>
    <row r="49" spans="1:37" x14ac:dyDescent="0.2">
      <c r="A49" s="9">
        <v>42</v>
      </c>
      <c r="B49" s="13" t="s">
        <v>47</v>
      </c>
      <c r="C49" s="10">
        <v>5123</v>
      </c>
      <c r="D49" s="10">
        <v>3954</v>
      </c>
      <c r="E49" s="10">
        <v>2249</v>
      </c>
      <c r="F49" s="10">
        <v>1288</v>
      </c>
      <c r="G49" s="10">
        <v>2791</v>
      </c>
      <c r="H49" s="10">
        <v>2602</v>
      </c>
      <c r="I49" s="10">
        <v>83</v>
      </c>
      <c r="J49" s="10">
        <v>64</v>
      </c>
      <c r="L49" s="9">
        <v>42</v>
      </c>
      <c r="M49" s="13" t="s">
        <v>47</v>
      </c>
      <c r="N49" s="9">
        <v>5123</v>
      </c>
      <c r="O49" s="10">
        <v>3954</v>
      </c>
      <c r="P49" s="18">
        <v>11.277334824357107</v>
      </c>
      <c r="Q49" s="18">
        <v>9.1598597063470368</v>
      </c>
      <c r="R49" s="19">
        <v>227.48667850799291</v>
      </c>
      <c r="S49" s="19">
        <v>188.26778402056948</v>
      </c>
      <c r="T49" s="21"/>
      <c r="U49" s="9">
        <v>42</v>
      </c>
      <c r="V49" s="13" t="s">
        <v>47</v>
      </c>
      <c r="W49" s="9">
        <v>2249</v>
      </c>
      <c r="X49" s="10">
        <v>1288</v>
      </c>
      <c r="Y49" s="18">
        <v>4.9507565918366447</v>
      </c>
      <c r="Z49" s="18">
        <v>2.9837883919511845</v>
      </c>
      <c r="AA49" s="18">
        <v>99.866785079928945</v>
      </c>
      <c r="AB49" s="18">
        <v>61.327492619750501</v>
      </c>
      <c r="AC49" s="21"/>
      <c r="AD49" s="9">
        <v>42</v>
      </c>
      <c r="AE49" s="13" t="s">
        <v>47</v>
      </c>
      <c r="AF49" s="9">
        <v>2791</v>
      </c>
      <c r="AG49" s="10">
        <v>2602</v>
      </c>
      <c r="AH49" s="18">
        <v>6.1438691186376504</v>
      </c>
      <c r="AI49" s="18">
        <v>6.0278085371560417</v>
      </c>
      <c r="AJ49" s="18">
        <v>123.93428063943162</v>
      </c>
      <c r="AK49" s="18">
        <v>123.89296257499286</v>
      </c>
    </row>
    <row r="50" spans="1:37" ht="14.25" customHeight="1" x14ac:dyDescent="0.2">
      <c r="A50" s="1" t="s">
        <v>153</v>
      </c>
      <c r="L50" s="1" t="s">
        <v>153</v>
      </c>
      <c r="M50" s="23"/>
      <c r="O50" s="12"/>
      <c r="P50" s="21"/>
      <c r="Q50" s="21"/>
      <c r="R50" s="21"/>
      <c r="S50" s="21"/>
      <c r="T50" s="21"/>
      <c r="U50" s="1" t="s">
        <v>153</v>
      </c>
      <c r="AC50" s="21"/>
      <c r="AD50" s="1" t="s">
        <v>153</v>
      </c>
    </row>
    <row r="51" spans="1:37" x14ac:dyDescent="0.2">
      <c r="L51" s="62" t="s">
        <v>186</v>
      </c>
      <c r="M51" s="23"/>
      <c r="O51" s="12"/>
      <c r="P51" s="21"/>
      <c r="Q51" s="21"/>
      <c r="R51" s="21"/>
      <c r="S51" s="21"/>
      <c r="T51" s="21"/>
      <c r="U51" s="62" t="s">
        <v>186</v>
      </c>
      <c r="AD51" s="62" t="s">
        <v>186</v>
      </c>
    </row>
    <row r="52" spans="1:37" x14ac:dyDescent="0.2">
      <c r="L52" s="62" t="s">
        <v>187</v>
      </c>
      <c r="M52" s="2"/>
      <c r="N52" s="2"/>
      <c r="O52" s="2"/>
      <c r="P52" s="2"/>
      <c r="Q52" s="2"/>
      <c r="R52" s="2"/>
      <c r="S52" s="2"/>
      <c r="T52" s="2"/>
      <c r="U52" s="62" t="s">
        <v>187</v>
      </c>
      <c r="V52" s="2"/>
      <c r="W52" s="2"/>
      <c r="X52" s="2"/>
      <c r="Y52" s="2"/>
      <c r="Z52" s="2"/>
      <c r="AA52" s="2"/>
      <c r="AB52" s="2"/>
      <c r="AC52" s="2"/>
      <c r="AD52" s="62" t="s">
        <v>187</v>
      </c>
      <c r="AE52" s="2"/>
      <c r="AF52" s="2"/>
      <c r="AG52" s="2"/>
      <c r="AH52" s="2"/>
      <c r="AI52" s="2"/>
      <c r="AJ52" s="2"/>
      <c r="AK52" s="2"/>
    </row>
    <row r="54" spans="1:37" x14ac:dyDescent="0.2">
      <c r="O54" s="21"/>
      <c r="Q54" s="21"/>
    </row>
    <row r="164" spans="9:10" x14ac:dyDescent="0.2">
      <c r="I164" s="24"/>
    </row>
    <row r="165" spans="9:10" x14ac:dyDescent="0.2">
      <c r="I165" s="24"/>
    </row>
    <row r="166" spans="9:10" x14ac:dyDescent="0.2">
      <c r="I166" s="1"/>
      <c r="J166" s="1"/>
    </row>
    <row r="167" spans="9:10" x14ac:dyDescent="0.2">
      <c r="I167" s="25"/>
      <c r="J167" s="24"/>
    </row>
    <row r="168" spans="9:10" x14ac:dyDescent="0.2">
      <c r="I168" s="25"/>
      <c r="J168" s="24"/>
    </row>
    <row r="169" spans="9:10" x14ac:dyDescent="0.2">
      <c r="I169" s="25"/>
      <c r="J169" s="24"/>
    </row>
    <row r="170" spans="9:10" x14ac:dyDescent="0.2">
      <c r="I170" s="25"/>
      <c r="J170" s="24"/>
    </row>
    <row r="171" spans="9:10" x14ac:dyDescent="0.2">
      <c r="I171" s="25"/>
      <c r="J171" s="24"/>
    </row>
    <row r="172" spans="9:10" x14ac:dyDescent="0.2">
      <c r="I172" s="25"/>
      <c r="J172" s="24"/>
    </row>
    <row r="173" spans="9:10" x14ac:dyDescent="0.2">
      <c r="I173" s="25"/>
      <c r="J173" s="24"/>
    </row>
    <row r="174" spans="9:10" x14ac:dyDescent="0.2">
      <c r="I174" s="25"/>
      <c r="J174" s="24"/>
    </row>
    <row r="175" spans="9:10" x14ac:dyDescent="0.2">
      <c r="I175" s="25"/>
      <c r="J175" s="24"/>
    </row>
    <row r="176" spans="9:10" x14ac:dyDescent="0.2">
      <c r="I176" s="25"/>
      <c r="J176" s="24"/>
    </row>
    <row r="177" spans="9:10" x14ac:dyDescent="0.2">
      <c r="I177" s="25"/>
      <c r="J177" s="24"/>
    </row>
    <row r="178" spans="9:10" x14ac:dyDescent="0.2">
      <c r="I178" s="25"/>
      <c r="J178" s="24"/>
    </row>
    <row r="179" spans="9:10" x14ac:dyDescent="0.2">
      <c r="I179" s="25"/>
      <c r="J179" s="24"/>
    </row>
    <row r="180" spans="9:10" x14ac:dyDescent="0.2">
      <c r="I180" s="25"/>
      <c r="J180" s="24"/>
    </row>
    <row r="181" spans="9:10" x14ac:dyDescent="0.2">
      <c r="I181" s="25"/>
      <c r="J181" s="24"/>
    </row>
    <row r="182" spans="9:10" x14ac:dyDescent="0.2">
      <c r="I182" s="25"/>
      <c r="J182" s="24"/>
    </row>
    <row r="183" spans="9:10" x14ac:dyDescent="0.2">
      <c r="I183" s="25"/>
      <c r="J183" s="24"/>
    </row>
    <row r="184" spans="9:10" x14ac:dyDescent="0.2">
      <c r="I184" s="25"/>
      <c r="J184" s="24"/>
    </row>
    <row r="185" spans="9:10" x14ac:dyDescent="0.2">
      <c r="I185" s="25"/>
      <c r="J185" s="24"/>
    </row>
    <row r="186" spans="9:10" x14ac:dyDescent="0.2">
      <c r="I186" s="25"/>
      <c r="J186" s="24"/>
    </row>
    <row r="187" spans="9:10" x14ac:dyDescent="0.2">
      <c r="I187" s="25"/>
      <c r="J187" s="24"/>
    </row>
    <row r="188" spans="9:10" x14ac:dyDescent="0.2">
      <c r="I188" s="25"/>
      <c r="J188" s="24"/>
    </row>
    <row r="189" spans="9:10" x14ac:dyDescent="0.2">
      <c r="I189" s="25"/>
      <c r="J189" s="24"/>
    </row>
    <row r="190" spans="9:10" x14ac:dyDescent="0.2">
      <c r="I190" s="25"/>
      <c r="J190" s="24"/>
    </row>
    <row r="191" spans="9:10" x14ac:dyDescent="0.2">
      <c r="I191" s="25"/>
      <c r="J191" s="24"/>
    </row>
    <row r="192" spans="9:10" x14ac:dyDescent="0.2">
      <c r="I192" s="25"/>
      <c r="J192" s="24"/>
    </row>
    <row r="193" spans="9:10" x14ac:dyDescent="0.2">
      <c r="I193" s="25"/>
      <c r="J193" s="24"/>
    </row>
    <row r="194" spans="9:10" x14ac:dyDescent="0.2">
      <c r="I194" s="25"/>
      <c r="J194" s="24"/>
    </row>
    <row r="195" spans="9:10" x14ac:dyDescent="0.2">
      <c r="I195" s="25"/>
      <c r="J195" s="24"/>
    </row>
    <row r="196" spans="9:10" x14ac:dyDescent="0.2">
      <c r="I196" s="25"/>
      <c r="J196" s="24"/>
    </row>
    <row r="197" spans="9:10" x14ac:dyDescent="0.2">
      <c r="I197" s="25"/>
      <c r="J197" s="24"/>
    </row>
    <row r="198" spans="9:10" x14ac:dyDescent="0.2">
      <c r="I198" s="25"/>
      <c r="J198" s="24"/>
    </row>
    <row r="199" spans="9:10" x14ac:dyDescent="0.2">
      <c r="I199" s="25"/>
      <c r="J199" s="24"/>
    </row>
    <row r="200" spans="9:10" x14ac:dyDescent="0.2">
      <c r="I200" s="25"/>
      <c r="J200" s="24"/>
    </row>
    <row r="201" spans="9:10" x14ac:dyDescent="0.2">
      <c r="I201" s="25"/>
      <c r="J201" s="24"/>
    </row>
    <row r="202" spans="9:10" x14ac:dyDescent="0.2">
      <c r="I202" s="25"/>
      <c r="J202" s="24"/>
    </row>
    <row r="203" spans="9:10" x14ac:dyDescent="0.2">
      <c r="I203" s="25"/>
      <c r="J203" s="24"/>
    </row>
    <row r="204" spans="9:10" x14ac:dyDescent="0.2">
      <c r="I204" s="25"/>
      <c r="J204" s="24"/>
    </row>
    <row r="205" spans="9:10" x14ac:dyDescent="0.2">
      <c r="I205" s="25"/>
      <c r="J205" s="24"/>
    </row>
    <row r="206" spans="9:10" x14ac:dyDescent="0.2">
      <c r="I206" s="25"/>
      <c r="J206" s="24"/>
    </row>
    <row r="207" spans="9:10" x14ac:dyDescent="0.2">
      <c r="I207" s="25"/>
      <c r="J207" s="24"/>
    </row>
    <row r="208" spans="9:10" x14ac:dyDescent="0.2">
      <c r="I208" s="25"/>
      <c r="J208" s="24"/>
    </row>
  </sheetData>
  <mergeCells count="33">
    <mergeCell ref="A1:J1"/>
    <mergeCell ref="L1:S1"/>
    <mergeCell ref="U1:AB1"/>
    <mergeCell ref="AD1:AK1"/>
    <mergeCell ref="A2:J2"/>
    <mergeCell ref="L2:S2"/>
    <mergeCell ref="U2:AB2"/>
    <mergeCell ref="AD2:AK2"/>
    <mergeCell ref="P4:Q5"/>
    <mergeCell ref="R4:S5"/>
    <mergeCell ref="U4:U6"/>
    <mergeCell ref="A4:A6"/>
    <mergeCell ref="B4:B6"/>
    <mergeCell ref="C4:D5"/>
    <mergeCell ref="E4:F5"/>
    <mergeCell ref="G4:H5"/>
    <mergeCell ref="I4:J5"/>
    <mergeCell ref="AF4:AG5"/>
    <mergeCell ref="AH4:AI5"/>
    <mergeCell ref="AJ4:AK5"/>
    <mergeCell ref="A7:B7"/>
    <mergeCell ref="L7:M7"/>
    <mergeCell ref="U7:V7"/>
    <mergeCell ref="AD7:AE7"/>
    <mergeCell ref="V4:V6"/>
    <mergeCell ref="W4:X5"/>
    <mergeCell ref="Y4:Z5"/>
    <mergeCell ref="AA4:AB5"/>
    <mergeCell ref="AD4:AD6"/>
    <mergeCell ref="AE4:AE6"/>
    <mergeCell ref="L4:L6"/>
    <mergeCell ref="M4:M6"/>
    <mergeCell ref="N4:O5"/>
  </mergeCells>
  <pageMargins left="0.75" right="0.75" top="1" bottom="1" header="0.5" footer="0.5"/>
  <pageSetup paperSize="9" firstPageNumber="4" pageOrder="overThenDown" orientation="portrait" useFirstPageNumber="1" verticalDpi="4294967295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AK56"/>
  <sheetViews>
    <sheetView tabSelected="1" topLeftCell="J1" zoomScaleNormal="100" workbookViewId="0">
      <selection activeCell="AK25" sqref="AK25"/>
    </sheetView>
  </sheetViews>
  <sheetFormatPr defaultRowHeight="12.75" x14ac:dyDescent="0.2"/>
  <cols>
    <col min="1" max="1" width="9.140625" style="3"/>
    <col min="2" max="2" width="5.28515625" style="3" customWidth="1"/>
    <col min="3" max="3" width="15.85546875" style="3" customWidth="1"/>
    <col min="4" max="4" width="8.5703125" style="3" customWidth="1"/>
    <col min="5" max="5" width="8.7109375" style="3" customWidth="1"/>
    <col min="6" max="6" width="9.140625" style="3"/>
    <col min="7" max="7" width="8.5703125" style="3" customWidth="1"/>
    <col min="8" max="8" width="8.85546875" style="3" customWidth="1"/>
    <col min="9" max="9" width="9.140625" style="3" customWidth="1"/>
    <col min="10" max="10" width="9.140625" style="3"/>
    <col min="11" max="11" width="6.28515625" style="3" customWidth="1"/>
    <col min="12" max="12" width="12.85546875" style="3" bestFit="1" customWidth="1"/>
    <col min="13" max="19" width="9.140625" style="3"/>
    <col min="20" max="20" width="6.42578125" style="3" customWidth="1"/>
    <col min="21" max="21" width="12.85546875" style="3" bestFit="1" customWidth="1"/>
    <col min="22" max="28" width="9.140625" style="3"/>
    <col min="29" max="29" width="6.140625" style="3" customWidth="1"/>
    <col min="30" max="30" width="12.85546875" style="3" bestFit="1" customWidth="1"/>
    <col min="31" max="16384" width="9.140625" style="3"/>
  </cols>
  <sheetData>
    <row r="1" spans="2:36" x14ac:dyDescent="0.2">
      <c r="B1" s="75" t="s">
        <v>174</v>
      </c>
      <c r="C1" s="75"/>
      <c r="D1" s="75"/>
      <c r="E1" s="75"/>
      <c r="F1" s="75"/>
      <c r="G1" s="75"/>
      <c r="H1" s="75"/>
      <c r="I1" s="75"/>
      <c r="K1" s="75" t="s">
        <v>174</v>
      </c>
      <c r="L1" s="75"/>
      <c r="M1" s="75"/>
      <c r="N1" s="75"/>
      <c r="O1" s="75"/>
      <c r="P1" s="75"/>
      <c r="Q1" s="75"/>
      <c r="R1" s="75"/>
      <c r="T1" s="75" t="s">
        <v>175</v>
      </c>
      <c r="U1" s="75"/>
      <c r="V1" s="75"/>
      <c r="W1" s="75"/>
      <c r="X1" s="75"/>
      <c r="Y1" s="75"/>
      <c r="Z1" s="75"/>
      <c r="AA1" s="75"/>
      <c r="AC1" s="95" t="s">
        <v>176</v>
      </c>
      <c r="AD1" s="95"/>
      <c r="AE1" s="95"/>
      <c r="AF1" s="95"/>
      <c r="AG1" s="95"/>
      <c r="AH1" s="95"/>
      <c r="AI1" s="95"/>
      <c r="AJ1" s="95"/>
    </row>
    <row r="2" spans="2:36" x14ac:dyDescent="0.2">
      <c r="B2" s="75" t="s">
        <v>158</v>
      </c>
      <c r="C2" s="75"/>
      <c r="D2" s="75"/>
      <c r="E2" s="75"/>
      <c r="F2" s="75"/>
      <c r="G2" s="75"/>
      <c r="H2" s="75"/>
      <c r="I2" s="75"/>
      <c r="K2" s="75" t="s">
        <v>158</v>
      </c>
      <c r="L2" s="75"/>
      <c r="M2" s="75"/>
      <c r="N2" s="75"/>
      <c r="O2" s="75"/>
      <c r="P2" s="75"/>
      <c r="Q2" s="75"/>
      <c r="R2" s="75"/>
      <c r="T2" s="75" t="s">
        <v>159</v>
      </c>
      <c r="U2" s="75"/>
      <c r="V2" s="75"/>
      <c r="W2" s="75"/>
      <c r="X2" s="75"/>
      <c r="Y2" s="75"/>
      <c r="Z2" s="75"/>
      <c r="AA2" s="75"/>
      <c r="AC2" s="75" t="s">
        <v>159</v>
      </c>
      <c r="AD2" s="75"/>
      <c r="AE2" s="75"/>
      <c r="AF2" s="75"/>
      <c r="AG2" s="75"/>
      <c r="AH2" s="75"/>
      <c r="AI2" s="75"/>
      <c r="AJ2" s="75"/>
    </row>
    <row r="3" spans="2:36" x14ac:dyDescent="0.2">
      <c r="B3" s="75" t="s">
        <v>177</v>
      </c>
      <c r="C3" s="75"/>
      <c r="D3" s="75"/>
      <c r="E3" s="75"/>
      <c r="F3" s="75"/>
      <c r="G3" s="75"/>
      <c r="H3" s="75"/>
      <c r="I3" s="75"/>
      <c r="K3" s="75" t="s">
        <v>177</v>
      </c>
      <c r="L3" s="75"/>
      <c r="M3" s="75"/>
      <c r="N3" s="75"/>
      <c r="O3" s="75"/>
      <c r="P3" s="75"/>
      <c r="Q3" s="75"/>
      <c r="R3" s="75"/>
      <c r="T3" s="75" t="s">
        <v>177</v>
      </c>
      <c r="U3" s="75"/>
      <c r="V3" s="75"/>
      <c r="W3" s="75"/>
      <c r="X3" s="75"/>
      <c r="Y3" s="75"/>
      <c r="Z3" s="75"/>
      <c r="AA3" s="75"/>
      <c r="AC3" s="75" t="s">
        <v>177</v>
      </c>
      <c r="AD3" s="75"/>
      <c r="AE3" s="75"/>
      <c r="AF3" s="75"/>
      <c r="AG3" s="75"/>
      <c r="AH3" s="75"/>
      <c r="AI3" s="75"/>
      <c r="AJ3" s="75"/>
    </row>
    <row r="4" spans="2:36" x14ac:dyDescent="0.2">
      <c r="I4" s="1"/>
      <c r="K4" s="2"/>
      <c r="L4" s="2"/>
      <c r="M4" s="2"/>
      <c r="N4" s="2"/>
      <c r="O4" s="2"/>
      <c r="P4" s="2"/>
      <c r="Q4" s="2"/>
      <c r="R4" s="2"/>
      <c r="T4" s="2"/>
      <c r="U4" s="2"/>
      <c r="V4" s="2"/>
      <c r="W4" s="2"/>
      <c r="X4" s="2"/>
      <c r="Y4" s="2"/>
      <c r="Z4" s="2"/>
      <c r="AA4" s="2"/>
      <c r="AC4" s="2"/>
      <c r="AD4" s="2"/>
      <c r="AE4" s="2"/>
      <c r="AF4" s="2"/>
      <c r="AG4" s="2"/>
      <c r="AH4" s="2"/>
      <c r="AI4" s="2"/>
      <c r="AJ4" s="2"/>
    </row>
    <row r="5" spans="2:36" x14ac:dyDescent="0.2">
      <c r="B5" s="1" t="s">
        <v>55</v>
      </c>
      <c r="H5" s="94" t="s">
        <v>56</v>
      </c>
      <c r="I5" s="94"/>
      <c r="K5" s="26" t="s">
        <v>55</v>
      </c>
      <c r="R5" s="27" t="s">
        <v>57</v>
      </c>
      <c r="T5" s="1" t="s">
        <v>55</v>
      </c>
      <c r="X5" s="1"/>
      <c r="Z5" s="2" t="s">
        <v>56</v>
      </c>
      <c r="AA5" s="2"/>
      <c r="AC5" s="1" t="s">
        <v>55</v>
      </c>
      <c r="AG5" s="1"/>
      <c r="AI5" s="2" t="s">
        <v>58</v>
      </c>
      <c r="AJ5" s="2"/>
    </row>
    <row r="6" spans="2:36" ht="12.75" customHeight="1" x14ac:dyDescent="0.2">
      <c r="B6" s="76" t="s">
        <v>1</v>
      </c>
      <c r="C6" s="76" t="s">
        <v>48</v>
      </c>
      <c r="D6" s="92" t="s">
        <v>59</v>
      </c>
      <c r="E6" s="93"/>
      <c r="F6" s="92" t="s">
        <v>60</v>
      </c>
      <c r="G6" s="93"/>
      <c r="H6" s="92" t="s">
        <v>61</v>
      </c>
      <c r="I6" s="93"/>
      <c r="K6" s="76" t="s">
        <v>1</v>
      </c>
      <c r="L6" s="76" t="s">
        <v>48</v>
      </c>
      <c r="M6" s="92" t="s">
        <v>59</v>
      </c>
      <c r="N6" s="93"/>
      <c r="O6" s="92" t="s">
        <v>60</v>
      </c>
      <c r="P6" s="93"/>
      <c r="Q6" s="92" t="s">
        <v>61</v>
      </c>
      <c r="R6" s="93"/>
      <c r="T6" s="76" t="s">
        <v>1</v>
      </c>
      <c r="U6" s="76" t="s">
        <v>48</v>
      </c>
      <c r="V6" s="92" t="s">
        <v>59</v>
      </c>
      <c r="W6" s="93"/>
      <c r="X6" s="92" t="s">
        <v>60</v>
      </c>
      <c r="Y6" s="93"/>
      <c r="Z6" s="92" t="s">
        <v>61</v>
      </c>
      <c r="AA6" s="93"/>
      <c r="AC6" s="76" t="s">
        <v>1</v>
      </c>
      <c r="AD6" s="76" t="s">
        <v>48</v>
      </c>
      <c r="AE6" s="92" t="s">
        <v>59</v>
      </c>
      <c r="AF6" s="93"/>
      <c r="AG6" s="92" t="s">
        <v>60</v>
      </c>
      <c r="AH6" s="93"/>
      <c r="AI6" s="92" t="s">
        <v>61</v>
      </c>
      <c r="AJ6" s="93"/>
    </row>
    <row r="7" spans="2:36" x14ac:dyDescent="0.2">
      <c r="B7" s="78"/>
      <c r="C7" s="78"/>
      <c r="D7" s="28">
        <v>2020</v>
      </c>
      <c r="E7" s="28">
        <v>2021</v>
      </c>
      <c r="F7" s="28">
        <v>2020</v>
      </c>
      <c r="G7" s="28">
        <v>2021</v>
      </c>
      <c r="H7" s="28">
        <v>2020</v>
      </c>
      <c r="I7" s="28">
        <v>2021</v>
      </c>
      <c r="K7" s="78"/>
      <c r="L7" s="78"/>
      <c r="M7" s="28">
        <v>2020</v>
      </c>
      <c r="N7" s="28">
        <v>2021</v>
      </c>
      <c r="O7" s="28">
        <v>2020</v>
      </c>
      <c r="P7" s="28">
        <v>2021</v>
      </c>
      <c r="Q7" s="28">
        <v>2020</v>
      </c>
      <c r="R7" s="28">
        <v>2021</v>
      </c>
      <c r="T7" s="78"/>
      <c r="U7" s="78"/>
      <c r="V7" s="28">
        <v>2020</v>
      </c>
      <c r="W7" s="28">
        <v>2021</v>
      </c>
      <c r="X7" s="28">
        <v>2020</v>
      </c>
      <c r="Y7" s="28">
        <v>2021</v>
      </c>
      <c r="Z7" s="28">
        <v>2020</v>
      </c>
      <c r="AA7" s="28">
        <v>2021</v>
      </c>
      <c r="AC7" s="78"/>
      <c r="AD7" s="78"/>
      <c r="AE7" s="28">
        <v>2020</v>
      </c>
      <c r="AF7" s="28">
        <v>2021</v>
      </c>
      <c r="AG7" s="28">
        <v>2020</v>
      </c>
      <c r="AH7" s="28">
        <v>2021</v>
      </c>
      <c r="AI7" s="28">
        <v>2020</v>
      </c>
      <c r="AJ7" s="28">
        <v>2021</v>
      </c>
    </row>
    <row r="8" spans="2:36" ht="15" customHeight="1" x14ac:dyDescent="0.2">
      <c r="B8" s="72" t="s">
        <v>5</v>
      </c>
      <c r="C8" s="73"/>
      <c r="D8" s="117">
        <v>7189</v>
      </c>
      <c r="E8" s="117">
        <v>7589</v>
      </c>
      <c r="F8" s="117">
        <v>6016</v>
      </c>
      <c r="G8" s="117">
        <v>6401</v>
      </c>
      <c r="H8" s="117">
        <v>1173</v>
      </c>
      <c r="I8" s="117">
        <v>1188</v>
      </c>
      <c r="J8" s="12"/>
      <c r="K8" s="72" t="s">
        <v>5</v>
      </c>
      <c r="L8" s="73"/>
      <c r="M8" s="118">
        <v>37.307722387160744</v>
      </c>
      <c r="N8" s="118">
        <v>39.678344512180139</v>
      </c>
      <c r="O8" s="118">
        <v>31.220372497031445</v>
      </c>
      <c r="P8" s="118">
        <v>33.467002664707479</v>
      </c>
      <c r="Q8" s="118">
        <v>6.1</v>
      </c>
      <c r="R8" s="118">
        <v>6.2</v>
      </c>
      <c r="T8" s="72" t="s">
        <v>5</v>
      </c>
      <c r="U8" s="73"/>
      <c r="V8" s="119">
        <v>259</v>
      </c>
      <c r="W8" s="119">
        <v>281</v>
      </c>
      <c r="X8" s="119">
        <v>255</v>
      </c>
      <c r="Y8" s="119">
        <v>277</v>
      </c>
      <c r="Z8" s="119">
        <v>4</v>
      </c>
      <c r="AA8" s="119">
        <v>4</v>
      </c>
      <c r="AC8" s="72" t="s">
        <v>5</v>
      </c>
      <c r="AD8" s="73"/>
      <c r="AE8" s="120">
        <v>8.5</v>
      </c>
      <c r="AF8" s="120">
        <v>9.1871858047843986</v>
      </c>
      <c r="AG8" s="120">
        <v>8.4</v>
      </c>
      <c r="AH8" s="120">
        <v>9.0564073591646927</v>
      </c>
      <c r="AI8" s="120">
        <v>0.1</v>
      </c>
      <c r="AJ8" s="120">
        <v>0.1</v>
      </c>
    </row>
    <row r="9" spans="2:36" x14ac:dyDescent="0.2">
      <c r="B9" s="8">
        <v>1</v>
      </c>
      <c r="C9" s="8" t="s">
        <v>6</v>
      </c>
      <c r="D9" s="30">
        <v>62</v>
      </c>
      <c r="E9" s="30">
        <v>74</v>
      </c>
      <c r="F9" s="30">
        <v>55</v>
      </c>
      <c r="G9" s="30">
        <v>66</v>
      </c>
      <c r="H9" s="30">
        <v>7</v>
      </c>
      <c r="I9" s="30">
        <v>8</v>
      </c>
      <c r="K9" s="8">
        <v>1</v>
      </c>
      <c r="L9" s="8" t="s">
        <v>6</v>
      </c>
      <c r="M9" s="19">
        <v>19.224865813537406</v>
      </c>
      <c r="N9" s="19">
        <v>22.88138475666884</v>
      </c>
      <c r="O9" s="19">
        <v>17.054316447492859</v>
      </c>
      <c r="P9" s="19">
        <v>20.407721539731668</v>
      </c>
      <c r="Q9" s="19">
        <v>2.1705493660445461</v>
      </c>
      <c r="R9" s="19">
        <v>2.4736632169371719</v>
      </c>
      <c r="T9" s="8">
        <v>1</v>
      </c>
      <c r="U9" s="8" t="s">
        <v>6</v>
      </c>
      <c r="V9" s="9">
        <v>1</v>
      </c>
      <c r="W9" s="31">
        <v>2</v>
      </c>
      <c r="X9" s="9">
        <v>1</v>
      </c>
      <c r="Y9" s="31">
        <v>2</v>
      </c>
      <c r="Z9" s="9">
        <v>0</v>
      </c>
      <c r="AA9" s="31">
        <v>0</v>
      </c>
      <c r="AC9" s="8">
        <v>1</v>
      </c>
      <c r="AD9" s="8" t="s">
        <v>6</v>
      </c>
      <c r="AE9" s="18">
        <v>2.1046428421096941</v>
      </c>
      <c r="AF9" s="18">
        <v>4.1690117357680361</v>
      </c>
      <c r="AG9" s="18">
        <v>2.1046428421096941</v>
      </c>
      <c r="AH9" s="18">
        <v>4.1690117357680361</v>
      </c>
      <c r="AI9" s="18">
        <v>0</v>
      </c>
      <c r="AJ9" s="18">
        <v>0</v>
      </c>
    </row>
    <row r="10" spans="2:36" x14ac:dyDescent="0.2">
      <c r="B10" s="9">
        <v>2</v>
      </c>
      <c r="C10" s="9" t="s">
        <v>7</v>
      </c>
      <c r="D10" s="30">
        <v>172</v>
      </c>
      <c r="E10" s="30">
        <v>163</v>
      </c>
      <c r="F10" s="30">
        <v>134</v>
      </c>
      <c r="G10" s="30">
        <v>135</v>
      </c>
      <c r="H10" s="30">
        <v>38</v>
      </c>
      <c r="I10" s="30">
        <v>28</v>
      </c>
      <c r="K10" s="9">
        <v>2</v>
      </c>
      <c r="L10" s="9" t="s">
        <v>7</v>
      </c>
      <c r="M10" s="19">
        <v>41.488971652418904</v>
      </c>
      <c r="N10" s="19">
        <v>39.587512689862194</v>
      </c>
      <c r="O10" s="19">
        <v>32.322803496651936</v>
      </c>
      <c r="P10" s="19">
        <v>32.787203761542308</v>
      </c>
      <c r="Q10" s="19">
        <v>9.1661681557669663</v>
      </c>
      <c r="R10" s="19">
        <v>6.8003089283198861</v>
      </c>
      <c r="T10" s="9">
        <v>2</v>
      </c>
      <c r="U10" s="9" t="s">
        <v>7</v>
      </c>
      <c r="V10" s="9">
        <v>2</v>
      </c>
      <c r="W10" s="31">
        <v>2</v>
      </c>
      <c r="X10" s="9">
        <v>2</v>
      </c>
      <c r="Y10" s="31">
        <v>2</v>
      </c>
      <c r="Z10" s="9">
        <v>0</v>
      </c>
      <c r="AA10" s="31">
        <v>0</v>
      </c>
      <c r="AC10" s="9">
        <v>2</v>
      </c>
      <c r="AD10" s="9" t="s">
        <v>7</v>
      </c>
      <c r="AE10" s="18">
        <v>3.1676143112814583</v>
      </c>
      <c r="AF10" s="18">
        <v>3.1191515907673111</v>
      </c>
      <c r="AG10" s="18">
        <v>3.1676143112814583</v>
      </c>
      <c r="AH10" s="18">
        <v>3.1191515907673111</v>
      </c>
      <c r="AI10" s="18">
        <v>0</v>
      </c>
      <c r="AJ10" s="18">
        <v>0</v>
      </c>
    </row>
    <row r="11" spans="2:36" x14ac:dyDescent="0.2">
      <c r="B11" s="9">
        <v>3</v>
      </c>
      <c r="C11" s="9" t="s">
        <v>8</v>
      </c>
      <c r="D11" s="30">
        <v>176</v>
      </c>
      <c r="E11" s="30">
        <v>177</v>
      </c>
      <c r="F11" s="30">
        <v>148</v>
      </c>
      <c r="G11" s="30">
        <v>154</v>
      </c>
      <c r="H11" s="30">
        <v>28</v>
      </c>
      <c r="I11" s="30">
        <v>23</v>
      </c>
      <c r="K11" s="9">
        <v>3</v>
      </c>
      <c r="L11" s="9" t="s">
        <v>8</v>
      </c>
      <c r="M11" s="19">
        <v>30.798629460988987</v>
      </c>
      <c r="N11" s="19">
        <v>31.194869237100392</v>
      </c>
      <c r="O11" s="19">
        <v>25.898847501286191</v>
      </c>
      <c r="P11" s="19">
        <v>27.141298658268138</v>
      </c>
      <c r="Q11" s="19">
        <v>4.8997819597027936</v>
      </c>
      <c r="R11" s="19">
        <v>4.0535705788322547</v>
      </c>
      <c r="T11" s="9">
        <v>3</v>
      </c>
      <c r="U11" s="9" t="s">
        <v>8</v>
      </c>
      <c r="V11" s="9">
        <v>2</v>
      </c>
      <c r="W11" s="31">
        <v>10</v>
      </c>
      <c r="X11" s="9">
        <v>2</v>
      </c>
      <c r="Y11" s="31">
        <v>10</v>
      </c>
      <c r="Z11" s="9">
        <v>0</v>
      </c>
      <c r="AA11" s="31">
        <v>0</v>
      </c>
      <c r="AC11" s="9">
        <v>3</v>
      </c>
      <c r="AD11" s="9" t="s">
        <v>8</v>
      </c>
      <c r="AE11" s="18">
        <v>2.4547407180116601</v>
      </c>
      <c r="AF11" s="18">
        <v>12.189770344726705</v>
      </c>
      <c r="AG11" s="18">
        <v>2.4547407180116601</v>
      </c>
      <c r="AH11" s="18">
        <v>12.189770344726705</v>
      </c>
      <c r="AI11" s="18">
        <v>0</v>
      </c>
      <c r="AJ11" s="18">
        <v>0</v>
      </c>
    </row>
    <row r="12" spans="2:36" x14ac:dyDescent="0.2">
      <c r="B12" s="9">
        <v>4</v>
      </c>
      <c r="C12" s="9" t="s">
        <v>9</v>
      </c>
      <c r="D12" s="30">
        <v>289</v>
      </c>
      <c r="E12" s="30">
        <v>310</v>
      </c>
      <c r="F12" s="30">
        <v>244</v>
      </c>
      <c r="G12" s="30">
        <v>257</v>
      </c>
      <c r="H12" s="30">
        <v>45</v>
      </c>
      <c r="I12" s="30">
        <v>53</v>
      </c>
      <c r="K12" s="9">
        <v>4</v>
      </c>
      <c r="L12" s="9" t="s">
        <v>9</v>
      </c>
      <c r="M12" s="19">
        <v>49.947201142045344</v>
      </c>
      <c r="N12" s="19">
        <v>52.757246888598821</v>
      </c>
      <c r="O12" s="19">
        <v>42.169955289477734</v>
      </c>
      <c r="P12" s="19">
        <v>43.737459517322243</v>
      </c>
      <c r="Q12" s="19">
        <v>7.7772458525676145</v>
      </c>
      <c r="R12" s="19">
        <v>9.019787371276573</v>
      </c>
      <c r="T12" s="9">
        <v>4</v>
      </c>
      <c r="U12" s="9" t="s">
        <v>9</v>
      </c>
      <c r="V12" s="9">
        <v>5</v>
      </c>
      <c r="W12" s="31">
        <v>5</v>
      </c>
      <c r="X12" s="9">
        <v>5</v>
      </c>
      <c r="Y12" s="31">
        <v>5</v>
      </c>
      <c r="Z12" s="9">
        <v>0</v>
      </c>
      <c r="AA12" s="31">
        <v>0</v>
      </c>
      <c r="AC12" s="9">
        <v>4</v>
      </c>
      <c r="AD12" s="9" t="s">
        <v>9</v>
      </c>
      <c r="AE12" s="18">
        <v>4.9609080446084848</v>
      </c>
      <c r="AF12" s="18">
        <v>4.8541332945002669</v>
      </c>
      <c r="AG12" s="18">
        <v>4.9609080446084848</v>
      </c>
      <c r="AH12" s="18">
        <v>4.8541332945002669</v>
      </c>
      <c r="AI12" s="18">
        <v>0</v>
      </c>
      <c r="AJ12" s="18">
        <v>0</v>
      </c>
    </row>
    <row r="13" spans="2:36" x14ac:dyDescent="0.2">
      <c r="B13" s="9">
        <v>5</v>
      </c>
      <c r="C13" s="9" t="s">
        <v>10</v>
      </c>
      <c r="D13" s="30">
        <v>136</v>
      </c>
      <c r="E13" s="30">
        <v>145</v>
      </c>
      <c r="F13" s="30">
        <v>124</v>
      </c>
      <c r="G13" s="30">
        <v>125</v>
      </c>
      <c r="H13" s="30">
        <v>12</v>
      </c>
      <c r="I13" s="30">
        <v>20</v>
      </c>
      <c r="K13" s="9">
        <v>5</v>
      </c>
      <c r="L13" s="9" t="s">
        <v>10</v>
      </c>
      <c r="M13" s="19">
        <v>24.335645816147775</v>
      </c>
      <c r="N13" s="19">
        <v>26.137475912964007</v>
      </c>
      <c r="O13" s="19">
        <v>22.18838295001709</v>
      </c>
      <c r="P13" s="19">
        <v>22.532306821520695</v>
      </c>
      <c r="Q13" s="19">
        <v>2.1472628661306858</v>
      </c>
      <c r="R13" s="19">
        <v>3.6051690914433112</v>
      </c>
      <c r="T13" s="9">
        <v>5</v>
      </c>
      <c r="U13" s="9" t="s">
        <v>10</v>
      </c>
      <c r="V13" s="9">
        <v>8</v>
      </c>
      <c r="W13" s="31">
        <v>14</v>
      </c>
      <c r="X13" s="9">
        <v>8</v>
      </c>
      <c r="Y13" s="31">
        <v>14</v>
      </c>
      <c r="Z13" s="9">
        <v>0</v>
      </c>
      <c r="AA13" s="31">
        <v>0</v>
      </c>
      <c r="AC13" s="9">
        <v>5</v>
      </c>
      <c r="AD13" s="9" t="s">
        <v>10</v>
      </c>
      <c r="AE13" s="18">
        <v>8.8470130272266818</v>
      </c>
      <c r="AF13" s="18">
        <v>15.324831700509003</v>
      </c>
      <c r="AG13" s="18">
        <v>8.8470130272266818</v>
      </c>
      <c r="AH13" s="18">
        <v>15.324831700509003</v>
      </c>
      <c r="AI13" s="18">
        <v>0</v>
      </c>
      <c r="AJ13" s="18">
        <v>0</v>
      </c>
    </row>
    <row r="14" spans="2:36" x14ac:dyDescent="0.2">
      <c r="B14" s="9">
        <v>6</v>
      </c>
      <c r="C14" s="13" t="s">
        <v>11</v>
      </c>
      <c r="D14" s="30">
        <v>73</v>
      </c>
      <c r="E14" s="30">
        <v>80</v>
      </c>
      <c r="F14" s="30">
        <v>62</v>
      </c>
      <c r="G14" s="30">
        <v>76</v>
      </c>
      <c r="H14" s="30">
        <v>11</v>
      </c>
      <c r="I14" s="30">
        <v>4</v>
      </c>
      <c r="K14" s="9">
        <v>6</v>
      </c>
      <c r="L14" s="13" t="s">
        <v>11</v>
      </c>
      <c r="M14" s="19">
        <v>26.338957121621036</v>
      </c>
      <c r="N14" s="19">
        <v>27.982105443568837</v>
      </c>
      <c r="O14" s="19">
        <v>22.37007317178773</v>
      </c>
      <c r="P14" s="19">
        <v>26.583000171390395</v>
      </c>
      <c r="Q14" s="19">
        <v>3.9688839498333071</v>
      </c>
      <c r="R14" s="19">
        <v>1.3991052721784418</v>
      </c>
      <c r="T14" s="9">
        <v>6</v>
      </c>
      <c r="U14" s="13" t="s">
        <v>11</v>
      </c>
      <c r="V14" s="9">
        <v>0</v>
      </c>
      <c r="W14" s="31">
        <v>5</v>
      </c>
      <c r="X14" s="9">
        <v>0</v>
      </c>
      <c r="Y14" s="31">
        <v>5</v>
      </c>
      <c r="Z14" s="9">
        <v>0</v>
      </c>
      <c r="AA14" s="31">
        <v>0</v>
      </c>
      <c r="AC14" s="9">
        <v>6</v>
      </c>
      <c r="AD14" s="13" t="s">
        <v>11</v>
      </c>
      <c r="AE14" s="18">
        <v>0</v>
      </c>
      <c r="AF14" s="18">
        <v>9.752101577890036</v>
      </c>
      <c r="AG14" s="18">
        <v>0</v>
      </c>
      <c r="AH14" s="18">
        <v>9.752101577890036</v>
      </c>
      <c r="AI14" s="18">
        <v>0</v>
      </c>
      <c r="AJ14" s="18">
        <v>0</v>
      </c>
    </row>
    <row r="15" spans="2:36" x14ac:dyDescent="0.2">
      <c r="B15" s="9">
        <v>7</v>
      </c>
      <c r="C15" s="9" t="s">
        <v>12</v>
      </c>
      <c r="D15" s="30">
        <v>186</v>
      </c>
      <c r="E15" s="30">
        <v>218</v>
      </c>
      <c r="F15" s="30">
        <v>144</v>
      </c>
      <c r="G15" s="30">
        <v>183</v>
      </c>
      <c r="H15" s="30">
        <v>42</v>
      </c>
      <c r="I15" s="30">
        <v>35</v>
      </c>
      <c r="K15" s="9">
        <v>7</v>
      </c>
      <c r="L15" s="9" t="s">
        <v>12</v>
      </c>
      <c r="M15" s="19">
        <v>49.693290871395902</v>
      </c>
      <c r="N15" s="19">
        <v>57.13447043160113</v>
      </c>
      <c r="O15" s="19">
        <v>38.472225190758117</v>
      </c>
      <c r="P15" s="19">
        <v>47.961504995334892</v>
      </c>
      <c r="Q15" s="19">
        <v>11.221065680637784</v>
      </c>
      <c r="R15" s="19">
        <v>9.1729654362662369</v>
      </c>
      <c r="T15" s="9">
        <v>7</v>
      </c>
      <c r="U15" s="9" t="s">
        <v>12</v>
      </c>
      <c r="V15" s="9">
        <v>2</v>
      </c>
      <c r="W15" s="31">
        <v>5</v>
      </c>
      <c r="X15" s="9">
        <v>2</v>
      </c>
      <c r="Y15" s="31">
        <v>5</v>
      </c>
      <c r="Z15" s="9">
        <v>0</v>
      </c>
      <c r="AA15" s="31">
        <v>0</v>
      </c>
      <c r="AC15" s="9">
        <v>7</v>
      </c>
      <c r="AD15" s="9" t="s">
        <v>12</v>
      </c>
      <c r="AE15" s="18">
        <v>3.2190568163528086</v>
      </c>
      <c r="AF15" s="18">
        <v>7.896399241945673</v>
      </c>
      <c r="AG15" s="18">
        <v>3.2190568163528086</v>
      </c>
      <c r="AH15" s="18">
        <v>7.896399241945673</v>
      </c>
      <c r="AI15" s="18">
        <v>0</v>
      </c>
      <c r="AJ15" s="18">
        <v>0</v>
      </c>
    </row>
    <row r="16" spans="2:36" x14ac:dyDescent="0.2">
      <c r="B16" s="9">
        <v>8</v>
      </c>
      <c r="C16" s="9" t="s">
        <v>13</v>
      </c>
      <c r="D16" s="30">
        <v>83</v>
      </c>
      <c r="E16" s="30">
        <v>118</v>
      </c>
      <c r="F16" s="30">
        <v>72</v>
      </c>
      <c r="G16" s="30">
        <v>102</v>
      </c>
      <c r="H16" s="30">
        <v>11</v>
      </c>
      <c r="I16" s="30">
        <v>16</v>
      </c>
      <c r="K16" s="9">
        <v>8</v>
      </c>
      <c r="L16" s="9" t="s">
        <v>13</v>
      </c>
      <c r="M16" s="19">
        <v>14.995889680840493</v>
      </c>
      <c r="N16" s="19">
        <v>21.42128404259568</v>
      </c>
      <c r="O16" s="19">
        <v>13.008482614705006</v>
      </c>
      <c r="P16" s="19">
        <v>18.516703155464061</v>
      </c>
      <c r="Q16" s="19">
        <v>1.987407066135487</v>
      </c>
      <c r="R16" s="19">
        <v>2.9045808871316177</v>
      </c>
      <c r="T16" s="9">
        <v>8</v>
      </c>
      <c r="U16" s="9" t="s">
        <v>13</v>
      </c>
      <c r="V16" s="9">
        <v>3</v>
      </c>
      <c r="W16" s="31">
        <v>7</v>
      </c>
      <c r="X16" s="9">
        <v>3</v>
      </c>
      <c r="Y16" s="31">
        <v>7</v>
      </c>
      <c r="Z16" s="9">
        <v>0</v>
      </c>
      <c r="AA16" s="31">
        <v>0</v>
      </c>
      <c r="AC16" s="9">
        <v>8</v>
      </c>
      <c r="AD16" s="9" t="s">
        <v>13</v>
      </c>
      <c r="AE16" s="18">
        <v>3.1968968787630141</v>
      </c>
      <c r="AF16" s="18">
        <v>7.3642350663833192</v>
      </c>
      <c r="AG16" s="18">
        <v>3.1968968787630141</v>
      </c>
      <c r="AH16" s="18">
        <v>7.3642350663833192</v>
      </c>
      <c r="AI16" s="18">
        <v>0</v>
      </c>
      <c r="AJ16" s="18">
        <v>0</v>
      </c>
    </row>
    <row r="17" spans="2:36" x14ac:dyDescent="0.2">
      <c r="B17" s="9">
        <v>9</v>
      </c>
      <c r="C17" s="9" t="s">
        <v>14</v>
      </c>
      <c r="D17" s="30">
        <v>130</v>
      </c>
      <c r="E17" s="30">
        <v>161</v>
      </c>
      <c r="F17" s="30">
        <v>104</v>
      </c>
      <c r="G17" s="30">
        <v>129</v>
      </c>
      <c r="H17" s="30">
        <v>26</v>
      </c>
      <c r="I17" s="30">
        <v>32</v>
      </c>
      <c r="K17" s="9">
        <v>9</v>
      </c>
      <c r="L17" s="9" t="s">
        <v>14</v>
      </c>
      <c r="M17" s="19">
        <v>45.870264777282223</v>
      </c>
      <c r="N17" s="19">
        <v>57.390548026264199</v>
      </c>
      <c r="O17" s="19">
        <v>36.696211821825777</v>
      </c>
      <c r="P17" s="19">
        <v>45.98373102725516</v>
      </c>
      <c r="Q17" s="19">
        <v>9.1740529554564443</v>
      </c>
      <c r="R17" s="19">
        <v>11.406816999009033</v>
      </c>
      <c r="T17" s="9">
        <v>9</v>
      </c>
      <c r="U17" s="9" t="s">
        <v>14</v>
      </c>
      <c r="V17" s="9">
        <v>6</v>
      </c>
      <c r="W17" s="31">
        <v>5</v>
      </c>
      <c r="X17" s="9">
        <v>6</v>
      </c>
      <c r="Y17" s="31">
        <v>5</v>
      </c>
      <c r="Z17" s="9">
        <v>0</v>
      </c>
      <c r="AA17" s="31">
        <v>0</v>
      </c>
      <c r="AC17" s="9">
        <v>9</v>
      </c>
      <c r="AD17" s="9" t="s">
        <v>14</v>
      </c>
      <c r="AE17" s="18">
        <v>15.392903871315324</v>
      </c>
      <c r="AF17" s="18">
        <v>13.030334618993015</v>
      </c>
      <c r="AG17" s="18">
        <v>15.392903871315324</v>
      </c>
      <c r="AH17" s="18">
        <v>13.030334618993015</v>
      </c>
      <c r="AI17" s="18">
        <v>0</v>
      </c>
      <c r="AJ17" s="18">
        <v>0</v>
      </c>
    </row>
    <row r="18" spans="2:36" x14ac:dyDescent="0.2">
      <c r="B18" s="9">
        <v>10</v>
      </c>
      <c r="C18" s="9" t="s">
        <v>15</v>
      </c>
      <c r="D18" s="30">
        <v>145</v>
      </c>
      <c r="E18" s="30">
        <v>132</v>
      </c>
      <c r="F18" s="30">
        <v>118</v>
      </c>
      <c r="G18" s="30">
        <v>108</v>
      </c>
      <c r="H18" s="30">
        <v>27</v>
      </c>
      <c r="I18" s="30">
        <v>24</v>
      </c>
      <c r="K18" s="9">
        <v>10</v>
      </c>
      <c r="L18" s="9" t="s">
        <v>15</v>
      </c>
      <c r="M18" s="19">
        <v>35.667285719556745</v>
      </c>
      <c r="N18" s="19">
        <v>32.683946239860546</v>
      </c>
      <c r="O18" s="19">
        <v>29.025791137294451</v>
      </c>
      <c r="P18" s="19">
        <v>26.741410559885903</v>
      </c>
      <c r="Q18" s="19">
        <v>6.6414945822622897</v>
      </c>
      <c r="R18" s="19">
        <v>5.9425356799746449</v>
      </c>
      <c r="T18" s="9">
        <v>10</v>
      </c>
      <c r="U18" s="9" t="s">
        <v>15</v>
      </c>
      <c r="V18" s="9">
        <v>4</v>
      </c>
      <c r="W18" s="31">
        <v>5</v>
      </c>
      <c r="X18" s="9">
        <v>4</v>
      </c>
      <c r="Y18" s="31">
        <v>5</v>
      </c>
      <c r="Z18" s="9">
        <v>0</v>
      </c>
      <c r="AA18" s="31">
        <v>0</v>
      </c>
      <c r="AC18" s="9">
        <v>10</v>
      </c>
      <c r="AD18" s="9" t="s">
        <v>15</v>
      </c>
      <c r="AE18" s="18">
        <v>6.7235930881463055</v>
      </c>
      <c r="AF18" s="18">
        <v>8.441525552497847</v>
      </c>
      <c r="AG18" s="18">
        <v>6.7235930881463055</v>
      </c>
      <c r="AH18" s="18">
        <v>8.441525552497847</v>
      </c>
      <c r="AI18" s="18">
        <v>0</v>
      </c>
      <c r="AJ18" s="18">
        <v>0</v>
      </c>
    </row>
    <row r="19" spans="2:36" x14ac:dyDescent="0.2">
      <c r="B19" s="9">
        <v>11</v>
      </c>
      <c r="C19" s="13" t="s">
        <v>16</v>
      </c>
      <c r="D19" s="30">
        <v>116</v>
      </c>
      <c r="E19" s="30">
        <v>102</v>
      </c>
      <c r="F19" s="30">
        <v>93</v>
      </c>
      <c r="G19" s="30">
        <v>82</v>
      </c>
      <c r="H19" s="30">
        <v>23</v>
      </c>
      <c r="I19" s="30">
        <v>20</v>
      </c>
      <c r="K19" s="9">
        <v>11</v>
      </c>
      <c r="L19" s="13" t="s">
        <v>16</v>
      </c>
      <c r="M19" s="19">
        <v>43.280029251330113</v>
      </c>
      <c r="N19" s="19">
        <v>39.781125805860306</v>
      </c>
      <c r="O19" s="19">
        <v>34.698644141152592</v>
      </c>
      <c r="P19" s="19">
        <v>31.980905059613185</v>
      </c>
      <c r="Q19" s="19">
        <v>8.5813851101775231</v>
      </c>
      <c r="R19" s="19">
        <v>7.8002207462471187</v>
      </c>
      <c r="T19" s="9">
        <v>11</v>
      </c>
      <c r="U19" s="13" t="s">
        <v>16</v>
      </c>
      <c r="V19" s="9">
        <v>6</v>
      </c>
      <c r="W19" s="31">
        <v>5</v>
      </c>
      <c r="X19" s="9">
        <v>6</v>
      </c>
      <c r="Y19" s="31">
        <v>5</v>
      </c>
      <c r="Z19" s="9">
        <v>0</v>
      </c>
      <c r="AA19" s="31">
        <v>0</v>
      </c>
      <c r="AC19" s="9">
        <v>11</v>
      </c>
      <c r="AD19" s="13" t="s">
        <v>16</v>
      </c>
      <c r="AE19" s="18">
        <v>16.33097441480675</v>
      </c>
      <c r="AF19" s="18">
        <v>14.104372355430183</v>
      </c>
      <c r="AG19" s="18">
        <v>16.33097441480675</v>
      </c>
      <c r="AH19" s="18">
        <v>14.104372355430183</v>
      </c>
      <c r="AI19" s="18">
        <v>0</v>
      </c>
      <c r="AJ19" s="18">
        <v>0</v>
      </c>
    </row>
    <row r="20" spans="2:36" x14ac:dyDescent="0.2">
      <c r="B20" s="9">
        <v>12</v>
      </c>
      <c r="C20" s="9" t="s">
        <v>17</v>
      </c>
      <c r="D20" s="30">
        <v>131</v>
      </c>
      <c r="E20" s="30">
        <v>144</v>
      </c>
      <c r="F20" s="30">
        <v>118</v>
      </c>
      <c r="G20" s="30">
        <v>111</v>
      </c>
      <c r="H20" s="30">
        <v>13</v>
      </c>
      <c r="I20" s="30">
        <v>33</v>
      </c>
      <c r="K20" s="9">
        <v>12</v>
      </c>
      <c r="L20" s="9" t="s">
        <v>17</v>
      </c>
      <c r="M20" s="19">
        <v>46.939609147132387</v>
      </c>
      <c r="N20" s="19">
        <v>51.438675454107056</v>
      </c>
      <c r="O20" s="19">
        <v>42.28147999512688</v>
      </c>
      <c r="P20" s="19">
        <v>39.650645662540853</v>
      </c>
      <c r="Q20" s="19">
        <v>4.6581291520055039</v>
      </c>
      <c r="R20" s="19">
        <v>11.788029791566201</v>
      </c>
      <c r="T20" s="9">
        <v>12</v>
      </c>
      <c r="U20" s="9" t="s">
        <v>17</v>
      </c>
      <c r="V20" s="9">
        <v>6</v>
      </c>
      <c r="W20" s="31">
        <v>7</v>
      </c>
      <c r="X20" s="9">
        <v>6</v>
      </c>
      <c r="Y20" s="31">
        <v>7</v>
      </c>
      <c r="Z20" s="9">
        <v>0</v>
      </c>
      <c r="AA20" s="31">
        <v>0</v>
      </c>
      <c r="AC20" s="9">
        <v>12</v>
      </c>
      <c r="AD20" s="9" t="s">
        <v>17</v>
      </c>
      <c r="AE20" s="18">
        <v>13.224597751818383</v>
      </c>
      <c r="AF20" s="18">
        <v>15.24357047973694</v>
      </c>
      <c r="AG20" s="18">
        <v>13.224597751818383</v>
      </c>
      <c r="AH20" s="18">
        <v>15.24357047973694</v>
      </c>
      <c r="AI20" s="18">
        <v>0</v>
      </c>
      <c r="AJ20" s="18">
        <v>0</v>
      </c>
    </row>
    <row r="21" spans="2:36" x14ac:dyDescent="0.2">
      <c r="B21" s="9">
        <v>13</v>
      </c>
      <c r="C21" s="9" t="s">
        <v>18</v>
      </c>
      <c r="D21" s="30">
        <v>132</v>
      </c>
      <c r="E21" s="30">
        <v>162</v>
      </c>
      <c r="F21" s="30">
        <v>116</v>
      </c>
      <c r="G21" s="30">
        <v>138</v>
      </c>
      <c r="H21" s="30">
        <v>16</v>
      </c>
      <c r="I21" s="30">
        <v>24</v>
      </c>
      <c r="K21" s="9">
        <v>13</v>
      </c>
      <c r="L21" s="9" t="s">
        <v>18</v>
      </c>
      <c r="M21" s="19">
        <v>18.590737587513786</v>
      </c>
      <c r="N21" s="19">
        <v>23.250773949373592</v>
      </c>
      <c r="O21" s="19">
        <v>16.337314849633326</v>
      </c>
      <c r="P21" s="19">
        <v>19.806214845762689</v>
      </c>
      <c r="Q21" s="19">
        <v>2.2534227378804585</v>
      </c>
      <c r="R21" s="19">
        <v>3.4445591036109025</v>
      </c>
      <c r="T21" s="9">
        <v>13</v>
      </c>
      <c r="U21" s="9" t="s">
        <v>18</v>
      </c>
      <c r="V21" s="9">
        <v>2</v>
      </c>
      <c r="W21" s="31">
        <v>6</v>
      </c>
      <c r="X21" s="9">
        <v>2</v>
      </c>
      <c r="Y21" s="31">
        <v>6</v>
      </c>
      <c r="Z21" s="9">
        <v>0</v>
      </c>
      <c r="AA21" s="31">
        <v>0</v>
      </c>
      <c r="AC21" s="9">
        <v>13</v>
      </c>
      <c r="AD21" s="9" t="s">
        <v>18</v>
      </c>
      <c r="AE21" s="18">
        <v>1.9418606909140339</v>
      </c>
      <c r="AF21" s="18">
        <v>5.7361925066205224</v>
      </c>
      <c r="AG21" s="18">
        <v>1.9418606909140339</v>
      </c>
      <c r="AH21" s="18">
        <v>5.7361925066205224</v>
      </c>
      <c r="AI21" s="18">
        <v>0</v>
      </c>
      <c r="AJ21" s="18">
        <v>0</v>
      </c>
    </row>
    <row r="22" spans="2:36" x14ac:dyDescent="0.2">
      <c r="B22" s="9">
        <v>14</v>
      </c>
      <c r="C22" s="9" t="s">
        <v>19</v>
      </c>
      <c r="D22" s="30">
        <v>337</v>
      </c>
      <c r="E22" s="30">
        <v>314</v>
      </c>
      <c r="F22" s="30">
        <v>273</v>
      </c>
      <c r="G22" s="30">
        <v>277</v>
      </c>
      <c r="H22" s="30">
        <v>64</v>
      </c>
      <c r="I22" s="30">
        <v>37</v>
      </c>
      <c r="K22" s="9">
        <v>14</v>
      </c>
      <c r="L22" s="9" t="s">
        <v>19</v>
      </c>
      <c r="M22" s="19">
        <v>50.283347408691711</v>
      </c>
      <c r="N22" s="19">
        <v>47.423141284714042</v>
      </c>
      <c r="O22" s="19">
        <v>40.733987663420876</v>
      </c>
      <c r="P22" s="19">
        <v>41.835064126961115</v>
      </c>
      <c r="Q22" s="19">
        <v>9.549359745270829</v>
      </c>
      <c r="R22" s="19">
        <v>5.5880771577529282</v>
      </c>
      <c r="T22" s="9">
        <v>14</v>
      </c>
      <c r="U22" s="9" t="s">
        <v>19</v>
      </c>
      <c r="V22" s="9">
        <v>5</v>
      </c>
      <c r="W22" s="31">
        <v>17</v>
      </c>
      <c r="X22" s="9">
        <v>5</v>
      </c>
      <c r="Y22" s="31">
        <v>17</v>
      </c>
      <c r="Z22" s="9">
        <v>0</v>
      </c>
      <c r="AA22" s="31">
        <v>0</v>
      </c>
      <c r="AC22" s="9">
        <v>14</v>
      </c>
      <c r="AD22" s="9" t="s">
        <v>19</v>
      </c>
      <c r="AE22" s="18">
        <v>4.5765752572035296</v>
      </c>
      <c r="AF22" s="18">
        <v>15.470719388451563</v>
      </c>
      <c r="AG22" s="18">
        <v>4.5765752572035296</v>
      </c>
      <c r="AH22" s="18">
        <v>15.470719388451563</v>
      </c>
      <c r="AI22" s="18">
        <v>0</v>
      </c>
      <c r="AJ22" s="18">
        <v>0</v>
      </c>
    </row>
    <row r="23" spans="2:36" x14ac:dyDescent="0.2">
      <c r="B23" s="9">
        <v>15</v>
      </c>
      <c r="C23" s="9" t="s">
        <v>20</v>
      </c>
      <c r="D23" s="30">
        <v>40</v>
      </c>
      <c r="E23" s="30">
        <v>34</v>
      </c>
      <c r="F23" s="30">
        <v>36</v>
      </c>
      <c r="G23" s="30">
        <v>32</v>
      </c>
      <c r="H23" s="30">
        <v>4</v>
      </c>
      <c r="I23" s="30">
        <v>2</v>
      </c>
      <c r="K23" s="9">
        <v>15</v>
      </c>
      <c r="L23" s="9" t="s">
        <v>20</v>
      </c>
      <c r="M23" s="19">
        <v>19.913971642504382</v>
      </c>
      <c r="N23" s="19">
        <v>16.992947926610455</v>
      </c>
      <c r="O23" s="19">
        <v>17.922574478253942</v>
      </c>
      <c r="P23" s="19">
        <v>15.9933627544569</v>
      </c>
      <c r="Q23" s="19">
        <v>1.991397164250438</v>
      </c>
      <c r="R23" s="19">
        <v>0.99958517215355625</v>
      </c>
      <c r="T23" s="9">
        <v>15</v>
      </c>
      <c r="U23" s="9" t="s">
        <v>20</v>
      </c>
      <c r="V23" s="9">
        <v>5</v>
      </c>
      <c r="W23" s="31">
        <v>3</v>
      </c>
      <c r="X23" s="9">
        <v>5</v>
      </c>
      <c r="Y23" s="31">
        <v>3</v>
      </c>
      <c r="Z23" s="9">
        <v>0</v>
      </c>
      <c r="AA23" s="31">
        <v>0</v>
      </c>
      <c r="AC23" s="9">
        <v>15</v>
      </c>
      <c r="AD23" s="9" t="s">
        <v>20</v>
      </c>
      <c r="AE23" s="18">
        <v>14.593001196626098</v>
      </c>
      <c r="AF23" s="18">
        <v>8.7878610346241732</v>
      </c>
      <c r="AG23" s="18">
        <v>14.593001196626098</v>
      </c>
      <c r="AH23" s="18">
        <v>8.7878610346241732</v>
      </c>
      <c r="AI23" s="18">
        <v>0</v>
      </c>
      <c r="AJ23" s="18">
        <v>0</v>
      </c>
    </row>
    <row r="24" spans="2:36" x14ac:dyDescent="0.2">
      <c r="B24" s="9">
        <v>16</v>
      </c>
      <c r="C24" s="9" t="s">
        <v>21</v>
      </c>
      <c r="D24" s="30">
        <v>152</v>
      </c>
      <c r="E24" s="30">
        <v>180</v>
      </c>
      <c r="F24" s="30">
        <v>127</v>
      </c>
      <c r="G24" s="30">
        <v>149</v>
      </c>
      <c r="H24" s="30">
        <v>25</v>
      </c>
      <c r="I24" s="30">
        <v>31</v>
      </c>
      <c r="K24" s="9">
        <v>16</v>
      </c>
      <c r="L24" s="9" t="s">
        <v>21</v>
      </c>
      <c r="M24" s="19">
        <v>31.326512946918047</v>
      </c>
      <c r="N24" s="19">
        <v>37.425772218433437</v>
      </c>
      <c r="O24" s="19">
        <v>26.174125949069683</v>
      </c>
      <c r="P24" s="19">
        <v>30.980222558592125</v>
      </c>
      <c r="Q24" s="19">
        <v>5.152386997848363</v>
      </c>
      <c r="R24" s="19">
        <v>6.4455496598413147</v>
      </c>
      <c r="T24" s="9">
        <v>16</v>
      </c>
      <c r="U24" s="9" t="s">
        <v>21</v>
      </c>
      <c r="V24" s="9">
        <v>8</v>
      </c>
      <c r="W24" s="31">
        <v>15</v>
      </c>
      <c r="X24" s="9">
        <v>8</v>
      </c>
      <c r="Y24" s="31">
        <v>15</v>
      </c>
      <c r="Z24" s="9">
        <v>0</v>
      </c>
      <c r="AA24" s="31">
        <v>0</v>
      </c>
      <c r="AC24" s="9">
        <v>16</v>
      </c>
      <c r="AD24" s="9" t="s">
        <v>21</v>
      </c>
      <c r="AE24" s="18">
        <v>11.35218742461438</v>
      </c>
      <c r="AF24" s="18">
        <v>20.781379883624272</v>
      </c>
      <c r="AG24" s="18">
        <v>11.35218742461438</v>
      </c>
      <c r="AH24" s="18">
        <v>20.781379883624272</v>
      </c>
      <c r="AI24" s="18">
        <v>0</v>
      </c>
      <c r="AJ24" s="18">
        <v>0</v>
      </c>
    </row>
    <row r="25" spans="2:36" x14ac:dyDescent="0.2">
      <c r="B25" s="9">
        <v>17</v>
      </c>
      <c r="C25" s="9" t="s">
        <v>22</v>
      </c>
      <c r="D25" s="30">
        <v>368</v>
      </c>
      <c r="E25" s="30">
        <v>394</v>
      </c>
      <c r="F25" s="30">
        <v>296</v>
      </c>
      <c r="G25" s="30">
        <v>329</v>
      </c>
      <c r="H25" s="30">
        <v>72</v>
      </c>
      <c r="I25" s="30">
        <v>65</v>
      </c>
      <c r="K25" s="9">
        <v>17</v>
      </c>
      <c r="L25" s="9" t="s">
        <v>22</v>
      </c>
      <c r="M25" s="19">
        <v>59.46974961296182</v>
      </c>
      <c r="N25" s="19">
        <v>64.817236778682044</v>
      </c>
      <c r="O25" s="19">
        <v>47.834363819121464</v>
      </c>
      <c r="P25" s="19">
        <v>54.124037817731953</v>
      </c>
      <c r="Q25" s="19">
        <v>11.635385793840356</v>
      </c>
      <c r="R25" s="19">
        <v>10.693198960950083</v>
      </c>
      <c r="T25" s="9">
        <v>17</v>
      </c>
      <c r="U25" s="9" t="s">
        <v>22</v>
      </c>
      <c r="V25" s="9">
        <v>8</v>
      </c>
      <c r="W25" s="31">
        <v>6</v>
      </c>
      <c r="X25" s="9">
        <v>8</v>
      </c>
      <c r="Y25" s="31">
        <v>5</v>
      </c>
      <c r="Z25" s="9">
        <v>0</v>
      </c>
      <c r="AA25" s="31">
        <v>1</v>
      </c>
      <c r="AC25" s="9">
        <v>17</v>
      </c>
      <c r="AD25" s="9" t="s">
        <v>22</v>
      </c>
      <c r="AE25" s="18">
        <v>8.8116401766733858</v>
      </c>
      <c r="AF25" s="18">
        <v>6.5161437461310401</v>
      </c>
      <c r="AG25" s="18">
        <v>8.8116401766733858</v>
      </c>
      <c r="AH25" s="18">
        <v>5.430119788442533</v>
      </c>
      <c r="AI25" s="18">
        <v>0</v>
      </c>
      <c r="AJ25" s="18">
        <v>1.0860239576885067</v>
      </c>
    </row>
    <row r="26" spans="2:36" x14ac:dyDescent="0.2">
      <c r="B26" s="9">
        <v>18</v>
      </c>
      <c r="C26" s="9" t="s">
        <v>23</v>
      </c>
      <c r="D26" s="30">
        <v>255</v>
      </c>
      <c r="E26" s="30">
        <v>267</v>
      </c>
      <c r="F26" s="30">
        <v>211</v>
      </c>
      <c r="G26" s="30">
        <v>217</v>
      </c>
      <c r="H26" s="30">
        <v>44</v>
      </c>
      <c r="I26" s="30">
        <v>50</v>
      </c>
      <c r="K26" s="9">
        <v>18</v>
      </c>
      <c r="L26" s="9" t="s">
        <v>23</v>
      </c>
      <c r="M26" s="19">
        <v>51.227861528076886</v>
      </c>
      <c r="N26" s="19">
        <v>53.919786744214228</v>
      </c>
      <c r="O26" s="19">
        <v>42.388544244800876</v>
      </c>
      <c r="P26" s="19">
        <v>43.822448402601076</v>
      </c>
      <c r="Q26" s="19">
        <v>8.8393172832760118</v>
      </c>
      <c r="R26" s="19">
        <v>10.097338341613151</v>
      </c>
      <c r="T26" s="9">
        <v>18</v>
      </c>
      <c r="U26" s="9" t="s">
        <v>23</v>
      </c>
      <c r="V26" s="9">
        <v>14</v>
      </c>
      <c r="W26" s="31">
        <v>10</v>
      </c>
      <c r="X26" s="9">
        <v>12</v>
      </c>
      <c r="Y26" s="31">
        <v>10</v>
      </c>
      <c r="Z26" s="9">
        <v>2</v>
      </c>
      <c r="AA26" s="31">
        <v>0</v>
      </c>
      <c r="AC26" s="9">
        <v>18</v>
      </c>
      <c r="AD26" s="9" t="s">
        <v>23</v>
      </c>
      <c r="AE26" s="18">
        <v>18.117817579459572</v>
      </c>
      <c r="AF26" s="18">
        <v>12.881949811923533</v>
      </c>
      <c r="AG26" s="18">
        <v>15.529557925251062</v>
      </c>
      <c r="AH26" s="18">
        <v>12.881949811923533</v>
      </c>
      <c r="AI26" s="18">
        <v>2.5882596542085103</v>
      </c>
      <c r="AJ26" s="18">
        <v>0</v>
      </c>
    </row>
    <row r="27" spans="2:36" x14ac:dyDescent="0.2">
      <c r="B27" s="9">
        <v>19</v>
      </c>
      <c r="C27" s="9" t="s">
        <v>24</v>
      </c>
      <c r="D27" s="30">
        <v>140</v>
      </c>
      <c r="E27" s="30">
        <v>130</v>
      </c>
      <c r="F27" s="30">
        <v>112</v>
      </c>
      <c r="G27" s="30">
        <v>112</v>
      </c>
      <c r="H27" s="30">
        <v>28</v>
      </c>
      <c r="I27" s="30">
        <v>18</v>
      </c>
      <c r="K27" s="9">
        <v>19</v>
      </c>
      <c r="L27" s="9" t="s">
        <v>24</v>
      </c>
      <c r="M27" s="19">
        <v>53.382750508089394</v>
      </c>
      <c r="N27" s="19">
        <v>49.860008437847583</v>
      </c>
      <c r="O27" s="19">
        <v>42.706200406471517</v>
      </c>
      <c r="P27" s="19">
        <v>42.956314961837919</v>
      </c>
      <c r="Q27" s="19">
        <v>10.676550101617879</v>
      </c>
      <c r="R27" s="19">
        <v>6.9036934760096651</v>
      </c>
      <c r="T27" s="9">
        <v>19</v>
      </c>
      <c r="U27" s="9" t="s">
        <v>24</v>
      </c>
      <c r="V27" s="9">
        <v>5</v>
      </c>
      <c r="W27" s="31">
        <v>4</v>
      </c>
      <c r="X27" s="9">
        <v>5</v>
      </c>
      <c r="Y27" s="31">
        <v>4</v>
      </c>
      <c r="Z27" s="9">
        <v>0</v>
      </c>
      <c r="AA27" s="31">
        <v>0</v>
      </c>
      <c r="AC27" s="9">
        <v>19</v>
      </c>
      <c r="AD27" s="9" t="s">
        <v>24</v>
      </c>
      <c r="AE27" s="18">
        <v>13.062333455248446</v>
      </c>
      <c r="AF27" s="18">
        <v>10.236986231253519</v>
      </c>
      <c r="AG27" s="18">
        <v>13.062333455248446</v>
      </c>
      <c r="AH27" s="18">
        <v>10.236986231253519</v>
      </c>
      <c r="AI27" s="18">
        <v>0</v>
      </c>
      <c r="AJ27" s="18">
        <v>0</v>
      </c>
    </row>
    <row r="28" spans="2:36" x14ac:dyDescent="0.2">
      <c r="B28" s="9">
        <v>20</v>
      </c>
      <c r="C28" s="9" t="s">
        <v>25</v>
      </c>
      <c r="D28" s="30">
        <v>123</v>
      </c>
      <c r="E28" s="30">
        <v>160</v>
      </c>
      <c r="F28" s="30">
        <v>108</v>
      </c>
      <c r="G28" s="30">
        <v>137</v>
      </c>
      <c r="H28" s="30">
        <v>15</v>
      </c>
      <c r="I28" s="30">
        <v>23</v>
      </c>
      <c r="K28" s="9">
        <v>20</v>
      </c>
      <c r="L28" s="9" t="s">
        <v>25</v>
      </c>
      <c r="M28" s="19">
        <v>39.66833402672291</v>
      </c>
      <c r="N28" s="19">
        <v>51.514195380464528</v>
      </c>
      <c r="O28" s="19">
        <v>34.83073231614695</v>
      </c>
      <c r="P28" s="19">
        <v>44.109029794522755</v>
      </c>
      <c r="Q28" s="19">
        <v>4.8376017105759646</v>
      </c>
      <c r="R28" s="19">
        <v>7.4051655859417762</v>
      </c>
      <c r="T28" s="9">
        <v>20</v>
      </c>
      <c r="U28" s="9" t="s">
        <v>25</v>
      </c>
      <c r="V28" s="9">
        <v>1</v>
      </c>
      <c r="W28" s="31">
        <v>8</v>
      </c>
      <c r="X28" s="9">
        <v>1</v>
      </c>
      <c r="Y28" s="31">
        <v>8</v>
      </c>
      <c r="Z28" s="9">
        <v>0</v>
      </c>
      <c r="AA28" s="31">
        <v>0</v>
      </c>
      <c r="AC28" s="9">
        <v>20</v>
      </c>
      <c r="AD28" s="9" t="s">
        <v>25</v>
      </c>
      <c r="AE28" s="18">
        <v>2.4448084492580007</v>
      </c>
      <c r="AF28" s="18">
        <v>19.198003407645604</v>
      </c>
      <c r="AG28" s="18">
        <v>2.4448084492580007</v>
      </c>
      <c r="AH28" s="18">
        <v>19.198003407645604</v>
      </c>
      <c r="AI28" s="18">
        <v>0</v>
      </c>
      <c r="AJ28" s="18">
        <v>0</v>
      </c>
    </row>
    <row r="29" spans="2:36" x14ac:dyDescent="0.2">
      <c r="B29" s="9">
        <v>21</v>
      </c>
      <c r="C29" s="9" t="s">
        <v>26</v>
      </c>
      <c r="D29" s="30">
        <v>30</v>
      </c>
      <c r="E29" s="30">
        <v>38</v>
      </c>
      <c r="F29" s="30">
        <v>28</v>
      </c>
      <c r="G29" s="30">
        <v>35</v>
      </c>
      <c r="H29" s="30">
        <v>2</v>
      </c>
      <c r="I29" s="30">
        <v>3</v>
      </c>
      <c r="K29" s="9">
        <v>21</v>
      </c>
      <c r="L29" s="9" t="s">
        <v>26</v>
      </c>
      <c r="M29" s="19">
        <v>9.9875156054931331</v>
      </c>
      <c r="N29" s="19">
        <v>12.861736334405144</v>
      </c>
      <c r="O29" s="19">
        <v>9.3216812317935922</v>
      </c>
      <c r="P29" s="19">
        <v>11.846336097478423</v>
      </c>
      <c r="Q29" s="19">
        <v>0.66583437369954224</v>
      </c>
      <c r="R29" s="19">
        <v>1.0154002369267219</v>
      </c>
      <c r="T29" s="9">
        <v>21</v>
      </c>
      <c r="U29" s="9" t="s">
        <v>26</v>
      </c>
      <c r="V29" s="9">
        <v>1</v>
      </c>
      <c r="W29" s="31">
        <v>1</v>
      </c>
      <c r="X29" s="9">
        <v>1</v>
      </c>
      <c r="Y29" s="31">
        <v>1</v>
      </c>
      <c r="Z29" s="9">
        <v>0</v>
      </c>
      <c r="AA29" s="31">
        <v>0</v>
      </c>
      <c r="AC29" s="9">
        <v>21</v>
      </c>
      <c r="AD29" s="9" t="s">
        <v>26</v>
      </c>
      <c r="AE29" s="18">
        <v>2.0111821728812194</v>
      </c>
      <c r="AF29" s="18">
        <v>2.0201612088644674</v>
      </c>
      <c r="AG29" s="18">
        <v>2.0111821728812194</v>
      </c>
      <c r="AH29" s="18">
        <v>2.0201612088644674</v>
      </c>
      <c r="AI29" s="18">
        <v>0</v>
      </c>
      <c r="AJ29" s="18">
        <v>0</v>
      </c>
    </row>
    <row r="30" spans="2:36" x14ac:dyDescent="0.2">
      <c r="B30" s="9">
        <v>22</v>
      </c>
      <c r="C30" s="9" t="s">
        <v>27</v>
      </c>
      <c r="D30" s="30">
        <v>128</v>
      </c>
      <c r="E30" s="30">
        <v>155</v>
      </c>
      <c r="F30" s="30">
        <v>102</v>
      </c>
      <c r="G30" s="30">
        <v>130</v>
      </c>
      <c r="H30" s="30">
        <v>26</v>
      </c>
      <c r="I30" s="30">
        <v>25</v>
      </c>
      <c r="K30" s="9">
        <v>22</v>
      </c>
      <c r="L30" s="9" t="s">
        <v>27</v>
      </c>
      <c r="M30" s="19">
        <v>33.94811243190486</v>
      </c>
      <c r="N30" s="19">
        <v>42.197079417625858</v>
      </c>
      <c r="O30" s="19">
        <v>27.052402094174187</v>
      </c>
      <c r="P30" s="19">
        <v>35.391098866395879</v>
      </c>
      <c r="Q30" s="19">
        <v>6.8957103377306748</v>
      </c>
      <c r="R30" s="19">
        <v>6.8059805512299771</v>
      </c>
      <c r="T30" s="9">
        <v>22</v>
      </c>
      <c r="U30" s="9" t="s">
        <v>27</v>
      </c>
      <c r="V30" s="9">
        <v>5</v>
      </c>
      <c r="W30" s="31">
        <v>4</v>
      </c>
      <c r="X30" s="9">
        <v>5</v>
      </c>
      <c r="Y30" s="31">
        <v>4</v>
      </c>
      <c r="Z30" s="9">
        <v>0</v>
      </c>
      <c r="AA30" s="31">
        <v>0</v>
      </c>
      <c r="AC30" s="9">
        <v>22</v>
      </c>
      <c r="AD30" s="9" t="s">
        <v>27</v>
      </c>
      <c r="AE30" s="18">
        <v>9.5463571101267757</v>
      </c>
      <c r="AF30" s="18">
        <v>7.9697150826857941</v>
      </c>
      <c r="AG30" s="18">
        <v>9.5463571101267757</v>
      </c>
      <c r="AH30" s="18">
        <v>7.9697150826857941</v>
      </c>
      <c r="AI30" s="18">
        <v>0</v>
      </c>
      <c r="AJ30" s="18">
        <v>0</v>
      </c>
    </row>
    <row r="31" spans="2:36" x14ac:dyDescent="0.2">
      <c r="B31" s="9">
        <v>23</v>
      </c>
      <c r="C31" s="9" t="s">
        <v>28</v>
      </c>
      <c r="D31" s="30">
        <v>111</v>
      </c>
      <c r="E31" s="30">
        <v>113</v>
      </c>
      <c r="F31" s="30">
        <v>92</v>
      </c>
      <c r="G31" s="30">
        <v>94</v>
      </c>
      <c r="H31" s="30">
        <v>19</v>
      </c>
      <c r="I31" s="30">
        <v>19</v>
      </c>
      <c r="K31" s="9">
        <v>23</v>
      </c>
      <c r="L31" s="9" t="s">
        <v>28</v>
      </c>
      <c r="M31" s="19">
        <v>43.829688098462803</v>
      </c>
      <c r="N31" s="19">
        <v>44.970470717458092</v>
      </c>
      <c r="O31" s="19">
        <v>36.327309054581782</v>
      </c>
      <c r="P31" s="19">
        <v>37.409064136646556</v>
      </c>
      <c r="Q31" s="19">
        <v>7.5023790438810201</v>
      </c>
      <c r="R31" s="19">
        <v>7.5614065808115383</v>
      </c>
      <c r="T31" s="9">
        <v>23</v>
      </c>
      <c r="U31" s="9" t="s">
        <v>28</v>
      </c>
      <c r="V31" s="9">
        <v>8</v>
      </c>
      <c r="W31" s="31">
        <v>9</v>
      </c>
      <c r="X31" s="9">
        <v>8</v>
      </c>
      <c r="Y31" s="31">
        <v>8</v>
      </c>
      <c r="Z31" s="9">
        <v>0</v>
      </c>
      <c r="AA31" s="31">
        <v>1</v>
      </c>
      <c r="AC31" s="9">
        <v>23</v>
      </c>
      <c r="AD31" s="9" t="s">
        <v>28</v>
      </c>
      <c r="AE31" s="18">
        <v>18.462532597909117</v>
      </c>
      <c r="AF31" s="18">
        <v>20.595908279555129</v>
      </c>
      <c r="AG31" s="18">
        <v>18.462532597909117</v>
      </c>
      <c r="AH31" s="18">
        <v>18.307474026271226</v>
      </c>
      <c r="AI31" s="18">
        <v>0</v>
      </c>
      <c r="AJ31" s="18">
        <v>2.2884342532839033</v>
      </c>
    </row>
    <row r="32" spans="2:36" x14ac:dyDescent="0.2">
      <c r="B32" s="9">
        <v>24</v>
      </c>
      <c r="C32" s="9" t="s">
        <v>29</v>
      </c>
      <c r="D32" s="30">
        <v>366</v>
      </c>
      <c r="E32" s="30">
        <v>391</v>
      </c>
      <c r="F32" s="30">
        <v>331</v>
      </c>
      <c r="G32" s="30">
        <v>341</v>
      </c>
      <c r="H32" s="30">
        <v>35</v>
      </c>
      <c r="I32" s="30">
        <v>50</v>
      </c>
      <c r="K32" s="9">
        <v>24</v>
      </c>
      <c r="L32" s="9" t="s">
        <v>29</v>
      </c>
      <c r="M32" s="19">
        <v>46.105705518071922</v>
      </c>
      <c r="N32" s="19">
        <v>50.108033432695045</v>
      </c>
      <c r="O32" s="19">
        <v>41.696689963065047</v>
      </c>
      <c r="P32" s="19">
        <v>43.700356523143249</v>
      </c>
      <c r="Q32" s="19">
        <v>4.4090155550068779</v>
      </c>
      <c r="R32" s="19">
        <v>6.407676909551796</v>
      </c>
      <c r="T32" s="9">
        <v>24</v>
      </c>
      <c r="U32" s="9" t="s">
        <v>29</v>
      </c>
      <c r="V32" s="9">
        <v>22</v>
      </c>
      <c r="W32" s="31">
        <v>25</v>
      </c>
      <c r="X32" s="9">
        <v>21</v>
      </c>
      <c r="Y32" s="31">
        <v>25</v>
      </c>
      <c r="Z32" s="9">
        <v>1</v>
      </c>
      <c r="AA32" s="31">
        <v>0</v>
      </c>
      <c r="AC32" s="9">
        <v>24</v>
      </c>
      <c r="AD32" s="9" t="s">
        <v>29</v>
      </c>
      <c r="AE32" s="18">
        <v>14.885583988524568</v>
      </c>
      <c r="AF32" s="18">
        <v>16.442933156188133</v>
      </c>
      <c r="AG32" s="18">
        <v>14.208966534500725</v>
      </c>
      <c r="AH32" s="18">
        <v>16.442933156188133</v>
      </c>
      <c r="AI32" s="18">
        <v>0.67661745402384399</v>
      </c>
      <c r="AJ32" s="18">
        <v>0</v>
      </c>
    </row>
    <row r="33" spans="2:36" x14ac:dyDescent="0.2">
      <c r="B33" s="9">
        <v>25</v>
      </c>
      <c r="C33" s="9" t="s">
        <v>30</v>
      </c>
      <c r="D33" s="30">
        <v>161</v>
      </c>
      <c r="E33" s="30">
        <v>177</v>
      </c>
      <c r="F33" s="30">
        <v>136</v>
      </c>
      <c r="G33" s="30">
        <v>156</v>
      </c>
      <c r="H33" s="30">
        <v>25</v>
      </c>
      <c r="I33" s="30">
        <v>21</v>
      </c>
      <c r="K33" s="9">
        <v>25</v>
      </c>
      <c r="L33" s="9" t="s">
        <v>30</v>
      </c>
      <c r="M33" s="19">
        <v>32.509752925877763</v>
      </c>
      <c r="N33" s="19">
        <v>33.741986278258914</v>
      </c>
      <c r="O33" s="19">
        <v>27.461654645461962</v>
      </c>
      <c r="P33" s="19">
        <v>29.738699770668873</v>
      </c>
      <c r="Q33" s="19">
        <v>5.0480982804158021</v>
      </c>
      <c r="R33" s="19">
        <v>4.0032865075900403</v>
      </c>
      <c r="T33" s="9">
        <v>25</v>
      </c>
      <c r="U33" s="9" t="s">
        <v>30</v>
      </c>
      <c r="V33" s="9">
        <v>12</v>
      </c>
      <c r="W33" s="31">
        <v>6</v>
      </c>
      <c r="X33" s="9">
        <v>12</v>
      </c>
      <c r="Y33" s="31">
        <v>6</v>
      </c>
      <c r="Z33" s="9">
        <v>0</v>
      </c>
      <c r="AA33" s="31">
        <v>0</v>
      </c>
      <c r="AC33" s="9">
        <v>25</v>
      </c>
      <c r="AD33" s="9" t="s">
        <v>30</v>
      </c>
      <c r="AE33" s="18">
        <v>14.476144520176126</v>
      </c>
      <c r="AF33" s="18">
        <v>6.4932254014977708</v>
      </c>
      <c r="AG33" s="18">
        <v>14.476144520176126</v>
      </c>
      <c r="AH33" s="18">
        <v>6.4932254014977708</v>
      </c>
      <c r="AI33" s="18">
        <v>0</v>
      </c>
      <c r="AJ33" s="18">
        <v>0</v>
      </c>
    </row>
    <row r="34" spans="2:36" x14ac:dyDescent="0.2">
      <c r="B34" s="9">
        <v>26</v>
      </c>
      <c r="C34" s="9" t="s">
        <v>31</v>
      </c>
      <c r="D34" s="30">
        <v>176</v>
      </c>
      <c r="E34" s="30">
        <v>157</v>
      </c>
      <c r="F34" s="30">
        <v>148</v>
      </c>
      <c r="G34" s="30">
        <v>136</v>
      </c>
      <c r="H34" s="30">
        <v>28</v>
      </c>
      <c r="I34" s="30">
        <v>21</v>
      </c>
      <c r="K34" s="9">
        <v>26</v>
      </c>
      <c r="L34" s="9" t="s">
        <v>31</v>
      </c>
      <c r="M34" s="19">
        <v>38.524089594774729</v>
      </c>
      <c r="N34" s="19">
        <v>34.637115544563848</v>
      </c>
      <c r="O34" s="19">
        <v>32.395257159242391</v>
      </c>
      <c r="P34" s="19">
        <v>30.004125567265501</v>
      </c>
      <c r="Q34" s="19">
        <v>6.1288324355323436</v>
      </c>
      <c r="R34" s="19">
        <v>4.6329899772983492</v>
      </c>
      <c r="T34" s="9">
        <v>26</v>
      </c>
      <c r="U34" s="9" t="s">
        <v>31</v>
      </c>
      <c r="V34" s="9">
        <v>18</v>
      </c>
      <c r="W34" s="31">
        <v>4</v>
      </c>
      <c r="X34" s="9">
        <v>18</v>
      </c>
      <c r="Y34" s="31">
        <v>4</v>
      </c>
      <c r="Z34" s="9">
        <v>0</v>
      </c>
      <c r="AA34" s="31">
        <v>0</v>
      </c>
      <c r="AC34" s="9">
        <v>26</v>
      </c>
      <c r="AD34" s="9" t="s">
        <v>31</v>
      </c>
      <c r="AE34" s="18">
        <v>24.97953066237389</v>
      </c>
      <c r="AF34" s="18">
        <v>5.5357192283207395</v>
      </c>
      <c r="AG34" s="18">
        <v>24.97953066237389</v>
      </c>
      <c r="AH34" s="18">
        <v>5.5357192283207395</v>
      </c>
      <c r="AI34" s="18">
        <v>0</v>
      </c>
      <c r="AJ34" s="18">
        <v>0</v>
      </c>
    </row>
    <row r="35" spans="2:36" x14ac:dyDescent="0.2">
      <c r="B35" s="9">
        <v>27</v>
      </c>
      <c r="C35" s="9" t="s">
        <v>32</v>
      </c>
      <c r="D35" s="30">
        <v>142</v>
      </c>
      <c r="E35" s="30">
        <v>130</v>
      </c>
      <c r="F35" s="30">
        <v>111</v>
      </c>
      <c r="G35" s="30">
        <v>105</v>
      </c>
      <c r="H35" s="30">
        <v>31</v>
      </c>
      <c r="I35" s="30">
        <v>25</v>
      </c>
      <c r="K35" s="9">
        <v>27</v>
      </c>
      <c r="L35" s="9" t="s">
        <v>32</v>
      </c>
      <c r="M35" s="19">
        <v>59.718063452545167</v>
      </c>
      <c r="N35" s="19">
        <v>55.285507116945858</v>
      </c>
      <c r="O35" s="19">
        <v>46.681021431214887</v>
      </c>
      <c r="P35" s="19">
        <v>44.653678825225498</v>
      </c>
      <c r="Q35" s="19">
        <v>13.037042021330283</v>
      </c>
      <c r="R35" s="19">
        <v>10.631828291720357</v>
      </c>
      <c r="T35" s="9">
        <v>27</v>
      </c>
      <c r="U35" s="9" t="s">
        <v>32</v>
      </c>
      <c r="V35" s="9">
        <v>0</v>
      </c>
      <c r="W35" s="31">
        <v>2</v>
      </c>
      <c r="X35" s="9">
        <v>0</v>
      </c>
      <c r="Y35" s="31">
        <v>2</v>
      </c>
      <c r="Z35" s="9">
        <v>0</v>
      </c>
      <c r="AA35" s="31">
        <v>0</v>
      </c>
      <c r="AC35" s="9">
        <v>27</v>
      </c>
      <c r="AD35" s="9" t="s">
        <v>32</v>
      </c>
      <c r="AE35" s="18">
        <v>0</v>
      </c>
      <c r="AF35" s="18">
        <v>6.1652281134401976</v>
      </c>
      <c r="AG35" s="18">
        <v>0</v>
      </c>
      <c r="AH35" s="18">
        <v>6.1652281134401976</v>
      </c>
      <c r="AI35" s="18">
        <v>0</v>
      </c>
      <c r="AJ35" s="18">
        <v>0</v>
      </c>
    </row>
    <row r="36" spans="2:36" x14ac:dyDescent="0.2">
      <c r="B36" s="9">
        <v>28</v>
      </c>
      <c r="C36" s="9" t="s">
        <v>33</v>
      </c>
      <c r="D36" s="30">
        <v>130</v>
      </c>
      <c r="E36" s="30">
        <v>167</v>
      </c>
      <c r="F36" s="30">
        <v>110</v>
      </c>
      <c r="G36" s="30">
        <v>142</v>
      </c>
      <c r="H36" s="30">
        <v>20</v>
      </c>
      <c r="I36" s="30">
        <v>25</v>
      </c>
      <c r="K36" s="9">
        <v>28</v>
      </c>
      <c r="L36" s="9" t="s">
        <v>33</v>
      </c>
      <c r="M36" s="19">
        <v>24.465660563425342</v>
      </c>
      <c r="N36" s="19">
        <v>31.854970233723922</v>
      </c>
      <c r="O36" s="19">
        <v>20.701712784436829</v>
      </c>
      <c r="P36" s="19">
        <v>27.086262114902976</v>
      </c>
      <c r="Q36" s="19">
        <v>3.7639477789885145</v>
      </c>
      <c r="R36" s="19">
        <v>4.7687081188209461</v>
      </c>
      <c r="T36" s="9">
        <v>28</v>
      </c>
      <c r="U36" s="9" t="s">
        <v>33</v>
      </c>
      <c r="V36" s="9">
        <v>11</v>
      </c>
      <c r="W36" s="31">
        <v>2</v>
      </c>
      <c r="X36" s="9">
        <v>11</v>
      </c>
      <c r="Y36" s="31">
        <v>2</v>
      </c>
      <c r="Z36" s="9">
        <v>0</v>
      </c>
      <c r="AA36" s="31">
        <v>0</v>
      </c>
      <c r="AC36" s="9">
        <v>28</v>
      </c>
      <c r="AD36" s="9" t="s">
        <v>33</v>
      </c>
      <c r="AE36" s="18">
        <v>12.485669856187785</v>
      </c>
      <c r="AF36" s="18">
        <v>2.2802417056207958</v>
      </c>
      <c r="AG36" s="18">
        <v>12.485669856187785</v>
      </c>
      <c r="AH36" s="18">
        <v>2.2802417056207958</v>
      </c>
      <c r="AI36" s="18">
        <v>0</v>
      </c>
      <c r="AJ36" s="18">
        <v>0</v>
      </c>
    </row>
    <row r="37" spans="2:36" x14ac:dyDescent="0.2">
      <c r="B37" s="9">
        <v>29</v>
      </c>
      <c r="C37" s="9" t="s">
        <v>34</v>
      </c>
      <c r="D37" s="30">
        <v>246</v>
      </c>
      <c r="E37" s="30">
        <v>268</v>
      </c>
      <c r="F37" s="30">
        <v>208</v>
      </c>
      <c r="G37" s="30">
        <v>218</v>
      </c>
      <c r="H37" s="30">
        <v>38</v>
      </c>
      <c r="I37" s="30">
        <v>50</v>
      </c>
      <c r="K37" s="9">
        <v>29</v>
      </c>
      <c r="L37" s="9" t="s">
        <v>34</v>
      </c>
      <c r="M37" s="19">
        <v>56.444285360279743</v>
      </c>
      <c r="N37" s="19">
        <v>60.550330202640268</v>
      </c>
      <c r="O37" s="19">
        <v>47.725249410317829</v>
      </c>
      <c r="P37" s="19">
        <v>49.253626806625292</v>
      </c>
      <c r="Q37" s="19">
        <v>8.7190359499619117</v>
      </c>
      <c r="R37" s="19">
        <v>11.296703396014975</v>
      </c>
      <c r="T37" s="9">
        <v>29</v>
      </c>
      <c r="U37" s="9" t="s">
        <v>34</v>
      </c>
      <c r="V37" s="9">
        <v>6</v>
      </c>
      <c r="W37" s="31">
        <v>10</v>
      </c>
      <c r="X37" s="9">
        <v>6</v>
      </c>
      <c r="Y37" s="31">
        <v>9</v>
      </c>
      <c r="Z37" s="9">
        <v>0</v>
      </c>
      <c r="AA37" s="31">
        <v>1</v>
      </c>
      <c r="AC37" s="9">
        <v>29</v>
      </c>
      <c r="AD37" s="9" t="s">
        <v>34</v>
      </c>
      <c r="AE37" s="18">
        <v>8.4023022308112427</v>
      </c>
      <c r="AF37" s="18">
        <v>13.747594171020072</v>
      </c>
      <c r="AG37" s="18">
        <v>8.4023022308112427</v>
      </c>
      <c r="AH37" s="18">
        <v>12.372834753918065</v>
      </c>
      <c r="AI37" s="18">
        <v>0</v>
      </c>
      <c r="AJ37" s="18">
        <v>1.3747594171020072</v>
      </c>
    </row>
    <row r="38" spans="2:36" x14ac:dyDescent="0.2">
      <c r="B38" s="9">
        <v>30</v>
      </c>
      <c r="C38" s="9" t="s">
        <v>35</v>
      </c>
      <c r="D38" s="30">
        <v>239</v>
      </c>
      <c r="E38" s="30">
        <v>254</v>
      </c>
      <c r="F38" s="30">
        <v>192</v>
      </c>
      <c r="G38" s="30">
        <v>206</v>
      </c>
      <c r="H38" s="30">
        <v>47</v>
      </c>
      <c r="I38" s="30">
        <v>48</v>
      </c>
      <c r="K38" s="9">
        <v>30</v>
      </c>
      <c r="L38" s="9" t="s">
        <v>35</v>
      </c>
      <c r="M38" s="19">
        <v>61.622237634943673</v>
      </c>
      <c r="N38" s="19">
        <v>66.16978541711714</v>
      </c>
      <c r="O38" s="19">
        <v>49.504057012172325</v>
      </c>
      <c r="P38" s="19">
        <v>53.665259039079253</v>
      </c>
      <c r="Q38" s="19">
        <v>12.11818062277135</v>
      </c>
      <c r="R38" s="19">
        <v>12.504526378037884</v>
      </c>
      <c r="T38" s="9">
        <v>30</v>
      </c>
      <c r="U38" s="9" t="s">
        <v>35</v>
      </c>
      <c r="V38" s="9">
        <v>7</v>
      </c>
      <c r="W38" s="31">
        <v>1</v>
      </c>
      <c r="X38" s="9">
        <v>7</v>
      </c>
      <c r="Y38" s="31">
        <v>1</v>
      </c>
      <c r="Z38" s="9">
        <v>0</v>
      </c>
      <c r="AA38" s="31">
        <v>0</v>
      </c>
      <c r="AC38" s="9">
        <v>30</v>
      </c>
      <c r="AD38" s="9" t="s">
        <v>35</v>
      </c>
      <c r="AE38" s="18">
        <v>13.606764505782875</v>
      </c>
      <c r="AF38" s="18">
        <v>1.9488618646710321</v>
      </c>
      <c r="AG38" s="18">
        <v>13.606764505782875</v>
      </c>
      <c r="AH38" s="18">
        <v>1.9488618646710321</v>
      </c>
      <c r="AI38" s="18">
        <v>0</v>
      </c>
      <c r="AJ38" s="18">
        <v>0</v>
      </c>
    </row>
    <row r="39" spans="2:36" x14ac:dyDescent="0.2">
      <c r="B39" s="9">
        <v>31</v>
      </c>
      <c r="C39" s="9" t="s">
        <v>36</v>
      </c>
      <c r="D39" s="30">
        <v>214</v>
      </c>
      <c r="E39" s="30">
        <v>242</v>
      </c>
      <c r="F39" s="30">
        <v>165</v>
      </c>
      <c r="G39" s="30">
        <v>200</v>
      </c>
      <c r="H39" s="30">
        <v>49</v>
      </c>
      <c r="I39" s="30">
        <v>42</v>
      </c>
      <c r="K39" s="9">
        <v>31</v>
      </c>
      <c r="L39" s="9" t="s">
        <v>36</v>
      </c>
      <c r="M39" s="19">
        <v>30.225519095042308</v>
      </c>
      <c r="N39" s="19">
        <v>34.619252596086305</v>
      </c>
      <c r="O39" s="19">
        <v>23.304722666738229</v>
      </c>
      <c r="P39" s="19">
        <v>28.610952558749016</v>
      </c>
      <c r="Q39" s="19">
        <v>6.9207964283040804</v>
      </c>
      <c r="R39" s="19">
        <v>6.0083000373372935</v>
      </c>
      <c r="T39" s="9">
        <v>31</v>
      </c>
      <c r="U39" s="9" t="s">
        <v>36</v>
      </c>
      <c r="V39" s="9">
        <v>4</v>
      </c>
      <c r="W39" s="31">
        <v>8</v>
      </c>
      <c r="X39" s="9">
        <v>4</v>
      </c>
      <c r="Y39" s="31">
        <v>8</v>
      </c>
      <c r="Z39" s="9">
        <v>0</v>
      </c>
      <c r="AA39" s="31">
        <v>0</v>
      </c>
      <c r="AC39" s="9">
        <v>31</v>
      </c>
      <c r="AD39" s="9" t="s">
        <v>36</v>
      </c>
      <c r="AE39" s="18">
        <v>3.9518272261136742</v>
      </c>
      <c r="AF39" s="18">
        <v>7.9586152009550339</v>
      </c>
      <c r="AG39" s="18">
        <v>3.9518272261136742</v>
      </c>
      <c r="AH39" s="18">
        <v>7.9586152009550339</v>
      </c>
      <c r="AI39" s="18">
        <v>0</v>
      </c>
      <c r="AJ39" s="18">
        <v>0</v>
      </c>
    </row>
    <row r="40" spans="2:36" x14ac:dyDescent="0.2">
      <c r="B40" s="9">
        <v>32</v>
      </c>
      <c r="C40" s="9" t="s">
        <v>37</v>
      </c>
      <c r="D40" s="30">
        <v>88</v>
      </c>
      <c r="E40" s="30">
        <v>97</v>
      </c>
      <c r="F40" s="30">
        <v>73</v>
      </c>
      <c r="G40" s="30">
        <v>85</v>
      </c>
      <c r="H40" s="30">
        <v>15</v>
      </c>
      <c r="I40" s="30">
        <v>12</v>
      </c>
      <c r="K40" s="9">
        <v>32</v>
      </c>
      <c r="L40" s="9" t="s">
        <v>37</v>
      </c>
      <c r="M40" s="19">
        <v>26.639220197372403</v>
      </c>
      <c r="N40" s="19">
        <v>29.401334274984315</v>
      </c>
      <c r="O40" s="19">
        <v>22.098444027365744</v>
      </c>
      <c r="P40" s="19">
        <v>25.764055807975947</v>
      </c>
      <c r="Q40" s="19">
        <v>4.5407761700066596</v>
      </c>
      <c r="R40" s="19">
        <v>3.6372784670083687</v>
      </c>
      <c r="T40" s="9">
        <v>32</v>
      </c>
      <c r="U40" s="9" t="s">
        <v>37</v>
      </c>
      <c r="V40" s="9">
        <v>1</v>
      </c>
      <c r="W40" s="31">
        <v>3</v>
      </c>
      <c r="X40" s="9">
        <v>0</v>
      </c>
      <c r="Y40" s="31">
        <v>3</v>
      </c>
      <c r="Z40" s="9">
        <v>1</v>
      </c>
      <c r="AA40" s="31">
        <v>0</v>
      </c>
      <c r="AC40" s="9">
        <v>32</v>
      </c>
      <c r="AD40" s="9" t="s">
        <v>37</v>
      </c>
      <c r="AE40" s="18">
        <v>1.8147832241438759</v>
      </c>
      <c r="AF40" s="18">
        <v>5.4022905712021894</v>
      </c>
      <c r="AG40" s="18">
        <v>0</v>
      </c>
      <c r="AH40" s="18">
        <v>5.4022905712021894</v>
      </c>
      <c r="AI40" s="18">
        <v>1.8147832241438759</v>
      </c>
      <c r="AJ40" s="18">
        <v>0</v>
      </c>
    </row>
    <row r="41" spans="2:36" x14ac:dyDescent="0.2">
      <c r="B41" s="9">
        <v>33</v>
      </c>
      <c r="C41" s="9" t="s">
        <v>38</v>
      </c>
      <c r="D41" s="30">
        <v>46</v>
      </c>
      <c r="E41" s="30">
        <v>36</v>
      </c>
      <c r="F41" s="30">
        <v>38</v>
      </c>
      <c r="G41" s="30">
        <v>32</v>
      </c>
      <c r="H41" s="30">
        <v>8</v>
      </c>
      <c r="I41" s="30">
        <v>4</v>
      </c>
      <c r="K41" s="9">
        <v>33</v>
      </c>
      <c r="L41" s="9" t="s">
        <v>38</v>
      </c>
      <c r="M41" s="19">
        <v>21.947193144841933</v>
      </c>
      <c r="N41" s="19">
        <v>17.119704780202014</v>
      </c>
      <c r="O41" s="19">
        <v>18.13028998921725</v>
      </c>
      <c r="P41" s="19">
        <v>15.217515360179567</v>
      </c>
      <c r="Q41" s="19">
        <v>3.8169031556246837</v>
      </c>
      <c r="R41" s="19">
        <v>1.9021894200224458</v>
      </c>
      <c r="T41" s="9">
        <v>33</v>
      </c>
      <c r="U41" s="9" t="s">
        <v>38</v>
      </c>
      <c r="V41" s="9">
        <v>1</v>
      </c>
      <c r="W41" s="31">
        <v>1</v>
      </c>
      <c r="X41" s="9">
        <v>1</v>
      </c>
      <c r="Y41" s="31">
        <v>1</v>
      </c>
      <c r="Z41" s="9">
        <v>0</v>
      </c>
      <c r="AA41" s="31">
        <v>0</v>
      </c>
      <c r="AC41" s="9">
        <v>33</v>
      </c>
      <c r="AD41" s="9" t="s">
        <v>38</v>
      </c>
      <c r="AE41" s="18">
        <v>2.8290944068803574</v>
      </c>
      <c r="AF41" s="18">
        <v>2.8008850796851803</v>
      </c>
      <c r="AG41" s="18">
        <v>2.8290944068803574</v>
      </c>
      <c r="AH41" s="18">
        <v>2.8008850796851803</v>
      </c>
      <c r="AI41" s="18">
        <v>0</v>
      </c>
      <c r="AJ41" s="18">
        <v>0</v>
      </c>
    </row>
    <row r="42" spans="2:36" x14ac:dyDescent="0.2">
      <c r="B42" s="9">
        <v>34</v>
      </c>
      <c r="C42" s="9" t="s">
        <v>39</v>
      </c>
      <c r="D42" s="30">
        <v>70</v>
      </c>
      <c r="E42" s="30">
        <v>72</v>
      </c>
      <c r="F42" s="30">
        <v>57</v>
      </c>
      <c r="G42" s="30">
        <v>54</v>
      </c>
      <c r="H42" s="30">
        <v>13</v>
      </c>
      <c r="I42" s="30">
        <v>18</v>
      </c>
      <c r="K42" s="9">
        <v>34</v>
      </c>
      <c r="L42" s="9" t="s">
        <v>39</v>
      </c>
      <c r="M42" s="19">
        <v>17.462934920630961</v>
      </c>
      <c r="N42" s="19">
        <v>18.243782544247509</v>
      </c>
      <c r="O42" s="19">
        <v>14.219818435370925</v>
      </c>
      <c r="P42" s="19">
        <v>13.68283690818563</v>
      </c>
      <c r="Q42" s="19">
        <v>3.2431164852600354</v>
      </c>
      <c r="R42" s="19">
        <v>4.5609456360618772</v>
      </c>
      <c r="T42" s="9">
        <v>34</v>
      </c>
      <c r="U42" s="9" t="s">
        <v>39</v>
      </c>
      <c r="V42" s="9">
        <v>2</v>
      </c>
      <c r="W42" s="31">
        <v>6</v>
      </c>
      <c r="X42" s="9">
        <v>2</v>
      </c>
      <c r="Y42" s="31">
        <v>6</v>
      </c>
      <c r="Z42" s="9">
        <v>0</v>
      </c>
      <c r="AA42" s="31">
        <v>0</v>
      </c>
      <c r="AC42" s="9">
        <v>34</v>
      </c>
      <c r="AD42" s="9" t="s">
        <v>39</v>
      </c>
      <c r="AE42" s="18">
        <v>2.9535117254415502</v>
      </c>
      <c r="AF42" s="18">
        <v>8.879943168363722</v>
      </c>
      <c r="AG42" s="18">
        <v>2.9535117254415502</v>
      </c>
      <c r="AH42" s="18">
        <v>8.879943168363722</v>
      </c>
      <c r="AI42" s="18">
        <v>0</v>
      </c>
      <c r="AJ42" s="18">
        <v>0</v>
      </c>
    </row>
    <row r="43" spans="2:36" x14ac:dyDescent="0.2">
      <c r="B43" s="9">
        <v>35</v>
      </c>
      <c r="C43" s="9" t="s">
        <v>40</v>
      </c>
      <c r="D43" s="30">
        <v>192</v>
      </c>
      <c r="E43" s="30">
        <v>219</v>
      </c>
      <c r="F43" s="30">
        <v>167</v>
      </c>
      <c r="G43" s="30">
        <v>203</v>
      </c>
      <c r="H43" s="30">
        <v>25</v>
      </c>
      <c r="I43" s="30">
        <v>16</v>
      </c>
      <c r="K43" s="9">
        <v>35</v>
      </c>
      <c r="L43" s="9" t="s">
        <v>40</v>
      </c>
      <c r="M43" s="19">
        <v>30.885248433217086</v>
      </c>
      <c r="N43" s="19">
        <v>34.732299611283715</v>
      </c>
      <c r="O43" s="19">
        <v>26.863731710141945</v>
      </c>
      <c r="P43" s="19">
        <v>32.194780004979883</v>
      </c>
      <c r="Q43" s="19">
        <v>4.0215167230751412</v>
      </c>
      <c r="R43" s="19">
        <v>2.537519606303833</v>
      </c>
      <c r="T43" s="9">
        <v>35</v>
      </c>
      <c r="U43" s="9" t="s">
        <v>40</v>
      </c>
      <c r="V43" s="9">
        <v>3</v>
      </c>
      <c r="W43" s="31">
        <v>6</v>
      </c>
      <c r="X43" s="9">
        <v>3</v>
      </c>
      <c r="Y43" s="31">
        <v>5</v>
      </c>
      <c r="Z43" s="9">
        <v>0</v>
      </c>
      <c r="AA43" s="31">
        <v>1</v>
      </c>
      <c r="AC43" s="9">
        <v>35</v>
      </c>
      <c r="AD43" s="9" t="s">
        <v>40</v>
      </c>
      <c r="AE43" s="18">
        <v>2.5639272528374129</v>
      </c>
      <c r="AF43" s="18">
        <v>4.9261083743842367</v>
      </c>
      <c r="AG43" s="18">
        <v>2.5639272528374129</v>
      </c>
      <c r="AH43" s="18">
        <v>4.1050903119868636</v>
      </c>
      <c r="AI43" s="18">
        <v>0</v>
      </c>
      <c r="AJ43" s="18">
        <v>0.82101806239737274</v>
      </c>
    </row>
    <row r="44" spans="2:36" x14ac:dyDescent="0.2">
      <c r="B44" s="9">
        <v>36</v>
      </c>
      <c r="C44" s="9" t="s">
        <v>41</v>
      </c>
      <c r="D44" s="30">
        <v>198</v>
      </c>
      <c r="E44" s="30">
        <v>173</v>
      </c>
      <c r="F44" s="30">
        <v>159</v>
      </c>
      <c r="G44" s="30">
        <v>150</v>
      </c>
      <c r="H44" s="30">
        <v>39</v>
      </c>
      <c r="I44" s="30">
        <v>23</v>
      </c>
      <c r="K44" s="9">
        <v>36</v>
      </c>
      <c r="L44" s="9" t="s">
        <v>41</v>
      </c>
      <c r="M44" s="19">
        <v>60.619791443424589</v>
      </c>
      <c r="N44" s="19">
        <v>53.510505689744235</v>
      </c>
      <c r="O44" s="19">
        <v>48.679529492447017</v>
      </c>
      <c r="P44" s="19">
        <v>46.396392216541244</v>
      </c>
      <c r="Q44" s="19">
        <v>11.94026195097757</v>
      </c>
      <c r="R44" s="19">
        <v>7.1141134732029903</v>
      </c>
      <c r="T44" s="9">
        <v>36</v>
      </c>
      <c r="U44" s="9" t="s">
        <v>41</v>
      </c>
      <c r="V44" s="9">
        <v>1</v>
      </c>
      <c r="W44" s="31">
        <v>6</v>
      </c>
      <c r="X44" s="9">
        <v>1</v>
      </c>
      <c r="Y44" s="31">
        <v>6</v>
      </c>
      <c r="Z44" s="9">
        <v>0</v>
      </c>
      <c r="AA44" s="31">
        <v>0</v>
      </c>
      <c r="AC44" s="9">
        <v>36</v>
      </c>
      <c r="AD44" s="9" t="s">
        <v>41</v>
      </c>
      <c r="AE44" s="18">
        <v>2.3160478958704864</v>
      </c>
      <c r="AF44" s="18">
        <v>13.980473938066501</v>
      </c>
      <c r="AG44" s="18">
        <v>2.3160478958704864</v>
      </c>
      <c r="AH44" s="18">
        <v>13.980473938066501</v>
      </c>
      <c r="AI44" s="18">
        <v>0</v>
      </c>
      <c r="AJ44" s="18">
        <v>0</v>
      </c>
    </row>
    <row r="45" spans="2:36" x14ac:dyDescent="0.2">
      <c r="B45" s="9">
        <v>37</v>
      </c>
      <c r="C45" s="9" t="s">
        <v>42</v>
      </c>
      <c r="D45" s="30">
        <v>266</v>
      </c>
      <c r="E45" s="30">
        <v>281</v>
      </c>
      <c r="F45" s="30">
        <v>223</v>
      </c>
      <c r="G45" s="30">
        <v>233</v>
      </c>
      <c r="H45" s="30">
        <v>43</v>
      </c>
      <c r="I45" s="30">
        <v>48</v>
      </c>
      <c r="K45" s="9">
        <v>37</v>
      </c>
      <c r="L45" s="9" t="s">
        <v>42</v>
      </c>
      <c r="M45" s="19">
        <v>37.687089479918164</v>
      </c>
      <c r="N45" s="19">
        <v>41.386522132952358</v>
      </c>
      <c r="O45" s="19">
        <v>31.594815616623123</v>
      </c>
      <c r="P45" s="19">
        <v>34.316938281060146</v>
      </c>
      <c r="Q45" s="19">
        <v>6.0922738632950422</v>
      </c>
      <c r="R45" s="19">
        <v>7.0695838518922187</v>
      </c>
      <c r="T45" s="9">
        <v>37</v>
      </c>
      <c r="U45" s="9" t="s">
        <v>42</v>
      </c>
      <c r="V45" s="9">
        <v>12</v>
      </c>
      <c r="W45" s="31">
        <v>5</v>
      </c>
      <c r="X45" s="9">
        <v>12</v>
      </c>
      <c r="Y45" s="31">
        <v>5</v>
      </c>
      <c r="Z45" s="9">
        <v>0</v>
      </c>
      <c r="AA45" s="31">
        <v>0</v>
      </c>
      <c r="AC45" s="9">
        <v>37</v>
      </c>
      <c r="AD45" s="9" t="s">
        <v>42</v>
      </c>
      <c r="AE45" s="18">
        <v>11.29762655695416</v>
      </c>
      <c r="AF45" s="18">
        <v>4.7065468066079914</v>
      </c>
      <c r="AG45" s="18">
        <v>11.29762655695416</v>
      </c>
      <c r="AH45" s="18">
        <v>4.7065468066079914</v>
      </c>
      <c r="AI45" s="18">
        <v>0</v>
      </c>
      <c r="AJ45" s="18">
        <v>0</v>
      </c>
    </row>
    <row r="46" spans="2:36" x14ac:dyDescent="0.2">
      <c r="B46" s="9">
        <v>38</v>
      </c>
      <c r="C46" s="9" t="s">
        <v>43</v>
      </c>
      <c r="D46" s="30">
        <v>102</v>
      </c>
      <c r="E46" s="30">
        <v>109</v>
      </c>
      <c r="F46" s="30">
        <v>94</v>
      </c>
      <c r="G46" s="30">
        <v>92</v>
      </c>
      <c r="H46" s="30">
        <v>8</v>
      </c>
      <c r="I46" s="30">
        <v>17</v>
      </c>
      <c r="K46" s="9">
        <v>38</v>
      </c>
      <c r="L46" s="9" t="s">
        <v>43</v>
      </c>
      <c r="M46" s="19">
        <v>53.400904674149771</v>
      </c>
      <c r="N46" s="19">
        <v>56.997338381171005</v>
      </c>
      <c r="O46" s="19">
        <v>49.212598425196852</v>
      </c>
      <c r="P46" s="19">
        <v>48.107845239153512</v>
      </c>
      <c r="Q46" s="19">
        <v>4.188306248952923</v>
      </c>
      <c r="R46" s="19">
        <v>8.8894931420174963</v>
      </c>
      <c r="T46" s="9">
        <v>38</v>
      </c>
      <c r="U46" s="9" t="s">
        <v>43</v>
      </c>
      <c r="V46" s="9">
        <v>15</v>
      </c>
      <c r="W46" s="31">
        <v>4</v>
      </c>
      <c r="X46" s="9">
        <v>15</v>
      </c>
      <c r="Y46" s="31">
        <v>4</v>
      </c>
      <c r="Z46" s="9">
        <v>0</v>
      </c>
      <c r="AA46" s="31">
        <v>0</v>
      </c>
      <c r="AC46" s="9">
        <v>38</v>
      </c>
      <c r="AD46" s="9" t="s">
        <v>43</v>
      </c>
      <c r="AE46" s="18">
        <v>51.489770698887824</v>
      </c>
      <c r="AF46" s="18">
        <v>13.732962543344662</v>
      </c>
      <c r="AG46" s="18">
        <v>51.489770698887824</v>
      </c>
      <c r="AH46" s="18">
        <v>13.732962543344662</v>
      </c>
      <c r="AI46" s="18">
        <v>0</v>
      </c>
      <c r="AJ46" s="18">
        <v>0</v>
      </c>
    </row>
    <row r="47" spans="2:36" x14ac:dyDescent="0.2">
      <c r="B47" s="9">
        <v>39</v>
      </c>
      <c r="C47" s="9" t="s">
        <v>44</v>
      </c>
      <c r="D47" s="30">
        <v>213</v>
      </c>
      <c r="E47" s="30">
        <v>209</v>
      </c>
      <c r="F47" s="30">
        <v>182</v>
      </c>
      <c r="G47" s="30">
        <v>182</v>
      </c>
      <c r="H47" s="30">
        <v>31</v>
      </c>
      <c r="I47" s="30">
        <v>27</v>
      </c>
      <c r="K47" s="9">
        <v>39</v>
      </c>
      <c r="L47" s="9" t="s">
        <v>44</v>
      </c>
      <c r="M47" s="19">
        <v>57.528541448908982</v>
      </c>
      <c r="N47" s="19">
        <v>56.389709552524721</v>
      </c>
      <c r="O47" s="19">
        <v>49.155842928175751</v>
      </c>
      <c r="P47" s="19">
        <v>49.104914538562198</v>
      </c>
      <c r="Q47" s="19">
        <v>8.3726985207332323</v>
      </c>
      <c r="R47" s="19">
        <v>7.2847950139625235</v>
      </c>
      <c r="T47" s="9">
        <v>39</v>
      </c>
      <c r="U47" s="9" t="s">
        <v>44</v>
      </c>
      <c r="V47" s="9">
        <v>5</v>
      </c>
      <c r="W47" s="31">
        <v>9</v>
      </c>
      <c r="X47" s="9">
        <v>5</v>
      </c>
      <c r="Y47" s="31">
        <v>9</v>
      </c>
      <c r="Z47" s="9">
        <v>0</v>
      </c>
      <c r="AA47" s="31">
        <v>0</v>
      </c>
      <c r="AC47" s="9">
        <v>39</v>
      </c>
      <c r="AD47" s="9" t="s">
        <v>44</v>
      </c>
      <c r="AE47" s="18">
        <v>7.0239516752124747</v>
      </c>
      <c r="AF47" s="18">
        <v>12.707377338510414</v>
      </c>
      <c r="AG47" s="18">
        <v>7.0239516752124747</v>
      </c>
      <c r="AH47" s="18">
        <v>12.707377338510414</v>
      </c>
      <c r="AI47" s="18">
        <v>0</v>
      </c>
      <c r="AJ47" s="18">
        <v>0</v>
      </c>
    </row>
    <row r="48" spans="2:36" x14ac:dyDescent="0.2">
      <c r="B48" s="9">
        <v>40</v>
      </c>
      <c r="C48" s="9" t="s">
        <v>45</v>
      </c>
      <c r="D48" s="30">
        <v>133</v>
      </c>
      <c r="E48" s="30">
        <v>115</v>
      </c>
      <c r="F48" s="30">
        <v>116</v>
      </c>
      <c r="G48" s="30">
        <v>85</v>
      </c>
      <c r="H48" s="30">
        <v>17</v>
      </c>
      <c r="I48" s="30">
        <v>30</v>
      </c>
      <c r="K48" s="9">
        <v>40</v>
      </c>
      <c r="L48" s="9" t="s">
        <v>45</v>
      </c>
      <c r="M48" s="19">
        <v>38.301597723790763</v>
      </c>
      <c r="N48" s="19">
        <v>33.442287336132793</v>
      </c>
      <c r="O48" s="19">
        <v>33.405904781652097</v>
      </c>
      <c r="P48" s="19">
        <v>24.718212378880761</v>
      </c>
      <c r="Q48" s="19">
        <v>4.8956929421386688</v>
      </c>
      <c r="R48" s="19">
        <v>8.7240749572520322</v>
      </c>
      <c r="T48" s="9">
        <v>40</v>
      </c>
      <c r="U48" s="9" t="s">
        <v>45</v>
      </c>
      <c r="V48" s="9">
        <v>1</v>
      </c>
      <c r="W48" s="31">
        <v>2</v>
      </c>
      <c r="X48" s="9">
        <v>1</v>
      </c>
      <c r="Y48" s="31">
        <v>2</v>
      </c>
      <c r="Z48" s="9">
        <v>0</v>
      </c>
      <c r="AA48" s="31">
        <v>0</v>
      </c>
      <c r="AC48" s="9">
        <v>40</v>
      </c>
      <c r="AD48" s="9" t="s">
        <v>45</v>
      </c>
      <c r="AE48" s="18">
        <v>2.2088708252341402</v>
      </c>
      <c r="AF48" s="18">
        <v>4.3346337234503682</v>
      </c>
      <c r="AG48" s="18">
        <v>2.2088708252341402</v>
      </c>
      <c r="AH48" s="18">
        <v>4.3346337234503682</v>
      </c>
      <c r="AI48" s="18">
        <v>0</v>
      </c>
      <c r="AJ48" s="18">
        <v>0</v>
      </c>
    </row>
    <row r="49" spans="2:37" x14ac:dyDescent="0.2">
      <c r="B49" s="9">
        <v>41</v>
      </c>
      <c r="C49" s="9" t="s">
        <v>46</v>
      </c>
      <c r="D49" s="30">
        <v>128</v>
      </c>
      <c r="E49" s="30">
        <v>146</v>
      </c>
      <c r="F49" s="30">
        <v>112</v>
      </c>
      <c r="G49" s="30">
        <v>124</v>
      </c>
      <c r="H49" s="30">
        <v>16</v>
      </c>
      <c r="I49" s="30">
        <v>22</v>
      </c>
      <c r="K49" s="9">
        <v>41</v>
      </c>
      <c r="L49" s="9" t="s">
        <v>46</v>
      </c>
      <c r="M49" s="19">
        <v>40.500946076787265</v>
      </c>
      <c r="N49" s="19">
        <v>45.019349069548724</v>
      </c>
      <c r="O49" s="19">
        <v>35.438327817188856</v>
      </c>
      <c r="P49" s="19">
        <v>38.235611538520835</v>
      </c>
      <c r="Q49" s="19">
        <v>5.0626182595984082</v>
      </c>
      <c r="R49" s="19">
        <v>6.7837375310278905</v>
      </c>
      <c r="T49" s="9">
        <v>41</v>
      </c>
      <c r="U49" s="9" t="s">
        <v>46</v>
      </c>
      <c r="V49" s="9">
        <v>5</v>
      </c>
      <c r="W49" s="31">
        <v>8</v>
      </c>
      <c r="X49" s="9">
        <v>5</v>
      </c>
      <c r="Y49" s="31">
        <v>8</v>
      </c>
      <c r="Z49" s="9">
        <v>0</v>
      </c>
      <c r="AA49" s="31">
        <v>0</v>
      </c>
      <c r="AC49" s="9">
        <v>41</v>
      </c>
      <c r="AD49" s="9" t="s">
        <v>46</v>
      </c>
      <c r="AE49" s="18">
        <v>9.6164942108704849</v>
      </c>
      <c r="AF49" s="18">
        <v>14.912297052957294</v>
      </c>
      <c r="AG49" s="18">
        <v>9.6164942108704849</v>
      </c>
      <c r="AH49" s="18">
        <v>14.912297052957294</v>
      </c>
      <c r="AI49" s="18">
        <v>0</v>
      </c>
      <c r="AJ49" s="18">
        <v>0</v>
      </c>
    </row>
    <row r="50" spans="2:37" x14ac:dyDescent="0.2">
      <c r="B50" s="9">
        <v>42</v>
      </c>
      <c r="C50" s="13" t="s">
        <v>47</v>
      </c>
      <c r="D50" s="30">
        <v>564</v>
      </c>
      <c r="E50" s="30">
        <v>575</v>
      </c>
      <c r="F50" s="30">
        <v>477</v>
      </c>
      <c r="G50" s="30">
        <v>479</v>
      </c>
      <c r="H50" s="30">
        <v>87</v>
      </c>
      <c r="I50" s="30">
        <v>96</v>
      </c>
      <c r="K50" s="9">
        <v>42</v>
      </c>
      <c r="L50" s="13" t="s">
        <v>47</v>
      </c>
      <c r="M50" s="19">
        <v>30.829055619661286</v>
      </c>
      <c r="N50" s="19">
        <v>32.426390683305826</v>
      </c>
      <c r="O50" s="19">
        <v>26.073509805990128</v>
      </c>
      <c r="P50" s="19">
        <v>27.012593282266938</v>
      </c>
      <c r="Q50" s="19">
        <v>4.7555458136711559</v>
      </c>
      <c r="R50" s="19">
        <v>5.4137974010388854</v>
      </c>
      <c r="T50" s="9">
        <v>42</v>
      </c>
      <c r="U50" s="13" t="s">
        <v>47</v>
      </c>
      <c r="V50" s="9">
        <v>26</v>
      </c>
      <c r="W50" s="31">
        <v>18</v>
      </c>
      <c r="X50" s="9">
        <v>26</v>
      </c>
      <c r="Y50" s="31">
        <v>18</v>
      </c>
      <c r="Z50" s="9">
        <v>0</v>
      </c>
      <c r="AA50" s="31">
        <v>0</v>
      </c>
      <c r="AC50" s="9">
        <v>42</v>
      </c>
      <c r="AD50" s="13" t="s">
        <v>47</v>
      </c>
      <c r="AE50" s="18">
        <v>9.2254195791789382</v>
      </c>
      <c r="AF50" s="18">
        <v>6.523204487964688</v>
      </c>
      <c r="AG50" s="18">
        <v>9.2254195791789382</v>
      </c>
      <c r="AH50" s="18">
        <v>6.523204487964688</v>
      </c>
      <c r="AI50" s="18">
        <v>0</v>
      </c>
      <c r="AJ50" s="18">
        <v>0</v>
      </c>
    </row>
    <row r="51" spans="2:37" ht="14.25" x14ac:dyDescent="0.2">
      <c r="B51" s="14" t="s">
        <v>62</v>
      </c>
      <c r="C51" s="15"/>
      <c r="K51" s="14" t="s">
        <v>62</v>
      </c>
      <c r="L51" s="15"/>
      <c r="M51" s="32"/>
      <c r="N51" s="33"/>
      <c r="O51" s="34"/>
      <c r="P51" s="35"/>
      <c r="Q51" s="34"/>
      <c r="R51" s="35"/>
      <c r="T51" s="14" t="s">
        <v>62</v>
      </c>
      <c r="U51" s="15"/>
      <c r="X51" s="12"/>
      <c r="Y51" s="12"/>
      <c r="Z51" s="12"/>
      <c r="AA51" s="12"/>
      <c r="AC51" s="14" t="s">
        <v>62</v>
      </c>
      <c r="AD51" s="15"/>
      <c r="AE51" s="21"/>
      <c r="AF51" s="21"/>
      <c r="AG51" s="21"/>
      <c r="AH51" s="21"/>
      <c r="AI51" s="21"/>
      <c r="AJ51" s="21"/>
    </row>
    <row r="52" spans="2:37" x14ac:dyDescent="0.2">
      <c r="K52" s="62" t="s">
        <v>188</v>
      </c>
      <c r="L52" s="64"/>
      <c r="M52" s="65"/>
      <c r="N52" s="66"/>
      <c r="O52" s="67"/>
      <c r="P52" s="68"/>
      <c r="Q52" s="67"/>
      <c r="R52" s="68"/>
      <c r="S52" s="63"/>
      <c r="U52" s="15"/>
      <c r="V52" s="12"/>
      <c r="W52" s="12"/>
      <c r="X52" s="21"/>
      <c r="AC52" s="62" t="s">
        <v>188</v>
      </c>
      <c r="AD52" s="63"/>
      <c r="AE52" s="63"/>
      <c r="AF52" s="63"/>
      <c r="AG52" s="63"/>
      <c r="AH52" s="63"/>
      <c r="AI52" s="63"/>
      <c r="AJ52" s="63"/>
      <c r="AK52" s="63"/>
    </row>
    <row r="53" spans="2:37" x14ac:dyDescent="0.2">
      <c r="B53" s="1"/>
      <c r="C53" s="1"/>
      <c r="D53" s="1"/>
      <c r="E53" s="1"/>
      <c r="F53" s="1"/>
      <c r="G53" s="1"/>
      <c r="H53" s="1"/>
      <c r="I53" s="1"/>
      <c r="K53" s="62" t="s">
        <v>187</v>
      </c>
      <c r="L53" s="64"/>
      <c r="M53" s="69"/>
      <c r="N53" s="69"/>
      <c r="O53" s="69"/>
      <c r="P53" s="69"/>
      <c r="Q53" s="69"/>
      <c r="R53" s="69"/>
      <c r="S53" s="63"/>
      <c r="T53" s="1"/>
      <c r="U53" s="1"/>
      <c r="V53" s="1"/>
      <c r="W53" s="1"/>
      <c r="X53" s="1"/>
      <c r="Y53" s="1"/>
      <c r="AC53" s="62" t="s">
        <v>187</v>
      </c>
      <c r="AD53" s="63"/>
      <c r="AE53" s="63"/>
      <c r="AF53" s="63"/>
      <c r="AG53" s="63"/>
      <c r="AH53" s="63"/>
      <c r="AI53" s="63"/>
      <c r="AJ53" s="63"/>
      <c r="AK53" s="63"/>
    </row>
    <row r="55" spans="2:37" ht="13.5" thickBot="1" x14ac:dyDescent="0.25">
      <c r="AC55" s="90"/>
      <c r="AD55" s="90"/>
      <c r="AE55" s="90"/>
      <c r="AF55" s="90"/>
      <c r="AG55" s="90"/>
      <c r="AH55" s="90"/>
      <c r="AI55" s="90"/>
    </row>
    <row r="56" spans="2:37" x14ac:dyDescent="0.2">
      <c r="B56" s="91"/>
      <c r="C56" s="91"/>
      <c r="D56" s="91"/>
      <c r="E56" s="91"/>
      <c r="F56" s="91"/>
      <c r="G56" s="91"/>
    </row>
  </sheetData>
  <mergeCells count="39">
    <mergeCell ref="B1:I1"/>
    <mergeCell ref="K1:R1"/>
    <mergeCell ref="T1:AA1"/>
    <mergeCell ref="AC1:AJ1"/>
    <mergeCell ref="B2:I2"/>
    <mergeCell ref="K2:R2"/>
    <mergeCell ref="T2:AA2"/>
    <mergeCell ref="AC2:AJ2"/>
    <mergeCell ref="L6:L7"/>
    <mergeCell ref="AC3:AJ3"/>
    <mergeCell ref="H5:I5"/>
    <mergeCell ref="B6:B7"/>
    <mergeCell ref="C6:C7"/>
    <mergeCell ref="D6:E6"/>
    <mergeCell ref="F6:G6"/>
    <mergeCell ref="H6:I6"/>
    <mergeCell ref="M6:N6"/>
    <mergeCell ref="O6:P6"/>
    <mergeCell ref="Q6:R6"/>
    <mergeCell ref="T6:T7"/>
    <mergeCell ref="B3:I3"/>
    <mergeCell ref="K3:R3"/>
    <mergeCell ref="T3:AA3"/>
    <mergeCell ref="AC55:AI55"/>
    <mergeCell ref="B56:G56"/>
    <mergeCell ref="AE6:AF6"/>
    <mergeCell ref="AG6:AH6"/>
    <mergeCell ref="AI6:AJ6"/>
    <mergeCell ref="B8:C8"/>
    <mergeCell ref="K8:L8"/>
    <mergeCell ref="T8:U8"/>
    <mergeCell ref="AC8:AD8"/>
    <mergeCell ref="U6:U7"/>
    <mergeCell ref="V6:W6"/>
    <mergeCell ref="X6:Y6"/>
    <mergeCell ref="Z6:AA6"/>
    <mergeCell ref="AC6:AC7"/>
    <mergeCell ref="AD6:AD7"/>
    <mergeCell ref="K6:K7"/>
  </mergeCells>
  <pageMargins left="0.75" right="0.75" top="1" bottom="1" header="0.5" footer="0.5"/>
  <pageSetup paperSize="9" firstPageNumber="8" pageOrder="overThenDown" orientation="portrait" useFirstPageNumber="1" verticalDpi="4294967295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53"/>
  <sheetViews>
    <sheetView topLeftCell="A22" workbookViewId="0">
      <selection activeCell="A53" sqref="A53"/>
    </sheetView>
  </sheetViews>
  <sheetFormatPr defaultRowHeight="12.75" x14ac:dyDescent="0.2"/>
  <cols>
    <col min="1" max="1" width="4.85546875" style="3" customWidth="1"/>
    <col min="2" max="2" width="13.42578125" style="3" customWidth="1"/>
    <col min="3" max="3" width="7.7109375" style="3" customWidth="1"/>
    <col min="4" max="4" width="8" style="3" customWidth="1"/>
    <col min="5" max="5" width="7.85546875" style="3" customWidth="1"/>
    <col min="6" max="6" width="7.85546875" style="60" customWidth="1"/>
    <col min="7" max="8" width="7.85546875" style="3" customWidth="1"/>
    <col min="9" max="9" width="8" style="3" customWidth="1"/>
    <col min="10" max="10" width="7.85546875" style="60" customWidth="1"/>
    <col min="11" max="16384" width="9.140625" style="3"/>
  </cols>
  <sheetData>
    <row r="1" spans="1:16" x14ac:dyDescent="0.2">
      <c r="A1" s="75" t="s">
        <v>178</v>
      </c>
      <c r="B1" s="75"/>
      <c r="C1" s="75"/>
      <c r="D1" s="75"/>
      <c r="E1" s="75"/>
      <c r="F1" s="75"/>
      <c r="G1" s="75"/>
      <c r="H1" s="75"/>
      <c r="I1" s="75"/>
      <c r="J1" s="75"/>
    </row>
    <row r="2" spans="1:16" x14ac:dyDescent="0.2">
      <c r="A2" s="75" t="s">
        <v>179</v>
      </c>
      <c r="B2" s="75"/>
      <c r="C2" s="75"/>
      <c r="D2" s="75"/>
      <c r="E2" s="75"/>
      <c r="F2" s="75"/>
      <c r="G2" s="75"/>
      <c r="H2" s="75"/>
      <c r="I2" s="75"/>
      <c r="J2" s="75"/>
    </row>
    <row r="3" spans="1:16" x14ac:dyDescent="0.2">
      <c r="A3" s="2"/>
      <c r="B3" s="2"/>
      <c r="C3" s="2"/>
      <c r="D3" s="2"/>
      <c r="E3" s="2"/>
      <c r="F3" s="71"/>
      <c r="G3" s="2"/>
      <c r="H3" s="2"/>
      <c r="I3" s="2"/>
      <c r="J3" s="71"/>
    </row>
    <row r="4" spans="1:16" x14ac:dyDescent="0.2">
      <c r="A4" s="1" t="s">
        <v>63</v>
      </c>
    </row>
    <row r="5" spans="1:16" ht="12.75" customHeight="1" x14ac:dyDescent="0.2">
      <c r="A5" s="76" t="s">
        <v>1</v>
      </c>
      <c r="B5" s="79" t="s">
        <v>48</v>
      </c>
      <c r="C5" s="96" t="s">
        <v>60</v>
      </c>
      <c r="D5" s="97"/>
      <c r="E5" s="86" t="s">
        <v>64</v>
      </c>
      <c r="F5" s="87"/>
      <c r="G5" s="86" t="s">
        <v>65</v>
      </c>
      <c r="H5" s="87"/>
      <c r="I5" s="86" t="s">
        <v>66</v>
      </c>
      <c r="J5" s="87"/>
    </row>
    <row r="6" spans="1:16" x14ac:dyDescent="0.2">
      <c r="A6" s="77"/>
      <c r="B6" s="80"/>
      <c r="C6" s="98"/>
      <c r="D6" s="99"/>
      <c r="E6" s="88"/>
      <c r="F6" s="89"/>
      <c r="G6" s="88"/>
      <c r="H6" s="89"/>
      <c r="I6" s="88"/>
      <c r="J6" s="89"/>
    </row>
    <row r="7" spans="1:16" x14ac:dyDescent="0.2">
      <c r="A7" s="78"/>
      <c r="B7" s="81"/>
      <c r="C7" s="5">
        <v>2020</v>
      </c>
      <c r="D7" s="5">
        <v>2021</v>
      </c>
      <c r="E7" s="5">
        <v>2020</v>
      </c>
      <c r="F7" s="5">
        <v>2021</v>
      </c>
      <c r="G7" s="5">
        <v>2020</v>
      </c>
      <c r="H7" s="5">
        <v>2021</v>
      </c>
      <c r="I7" s="5">
        <v>2020</v>
      </c>
      <c r="J7" s="5">
        <v>2021</v>
      </c>
    </row>
    <row r="8" spans="1:16" x14ac:dyDescent="0.2">
      <c r="A8" s="72" t="s">
        <v>5</v>
      </c>
      <c r="B8" s="73"/>
      <c r="C8" s="29">
        <v>52350</v>
      </c>
      <c r="D8" s="29">
        <f>SUM(D9:D50)</f>
        <v>54708</v>
      </c>
      <c r="E8" s="16">
        <v>271.67328793543817</v>
      </c>
      <c r="F8" s="16">
        <v>286.03542911745302</v>
      </c>
      <c r="G8" s="29">
        <v>510819</v>
      </c>
      <c r="H8" s="29">
        <f>SUM(H9:H50)</f>
        <v>520561</v>
      </c>
      <c r="I8" s="16">
        <v>2.6509241121278433</v>
      </c>
      <c r="J8" s="16">
        <v>2.7217022924766114</v>
      </c>
      <c r="L8" s="12"/>
      <c r="M8" s="12"/>
      <c r="N8" s="12"/>
      <c r="O8" s="12"/>
      <c r="P8" s="12"/>
    </row>
    <row r="9" spans="1:16" ht="15" x14ac:dyDescent="0.25">
      <c r="A9" s="8">
        <v>1</v>
      </c>
      <c r="B9" s="8" t="s">
        <v>6</v>
      </c>
      <c r="C9" s="9">
        <v>745</v>
      </c>
      <c r="D9" s="10">
        <v>809</v>
      </c>
      <c r="E9" s="18">
        <v>231.00846824331239</v>
      </c>
      <c r="F9" s="18">
        <v>250.14919281277153</v>
      </c>
      <c r="G9" s="9">
        <v>8138</v>
      </c>
      <c r="H9" s="10">
        <v>8631</v>
      </c>
      <c r="I9" s="18">
        <v>2.5234186772672165</v>
      </c>
      <c r="J9" s="18">
        <v>2.6687734031730916</v>
      </c>
      <c r="K9" s="11"/>
      <c r="L9" s="12"/>
      <c r="M9" s="12"/>
      <c r="N9" s="12"/>
      <c r="O9" s="12"/>
      <c r="P9" s="12"/>
    </row>
    <row r="10" spans="1:16" ht="15" x14ac:dyDescent="0.25">
      <c r="A10" s="9">
        <v>2</v>
      </c>
      <c r="B10" s="9" t="s">
        <v>7</v>
      </c>
      <c r="C10" s="9">
        <v>1212</v>
      </c>
      <c r="D10" s="10">
        <v>1516</v>
      </c>
      <c r="E10" s="18">
        <v>292.35252117867276</v>
      </c>
      <c r="F10" s="18">
        <v>368.18815483331957</v>
      </c>
      <c r="G10" s="9">
        <v>14024</v>
      </c>
      <c r="H10" s="10">
        <v>14187</v>
      </c>
      <c r="I10" s="18">
        <v>3.3827984793809458</v>
      </c>
      <c r="J10" s="18">
        <v>3.4455708130740796</v>
      </c>
      <c r="K10" s="11"/>
      <c r="L10" s="12"/>
      <c r="M10" s="12"/>
      <c r="N10" s="12"/>
      <c r="O10" s="12"/>
      <c r="P10" s="12"/>
    </row>
    <row r="11" spans="1:16" ht="15" x14ac:dyDescent="0.25">
      <c r="A11" s="9">
        <v>3</v>
      </c>
      <c r="B11" s="9" t="s">
        <v>8</v>
      </c>
      <c r="C11" s="9">
        <v>1864</v>
      </c>
      <c r="D11" s="10">
        <v>2018</v>
      </c>
      <c r="E11" s="18">
        <v>326.18548474592882</v>
      </c>
      <c r="F11" s="18">
        <v>355.65675774276042</v>
      </c>
      <c r="G11" s="9">
        <v>19989</v>
      </c>
      <c r="H11" s="10">
        <v>20551</v>
      </c>
      <c r="I11" s="18">
        <v>3.4979193425892547</v>
      </c>
      <c r="J11" s="18">
        <v>3.6219534332861594</v>
      </c>
      <c r="K11" s="11"/>
      <c r="L11" s="12"/>
      <c r="M11" s="12"/>
      <c r="N11" s="12"/>
      <c r="O11" s="12"/>
      <c r="P11" s="12"/>
    </row>
    <row r="12" spans="1:16" ht="15" x14ac:dyDescent="0.25">
      <c r="A12" s="9">
        <v>4</v>
      </c>
      <c r="B12" s="9" t="s">
        <v>9</v>
      </c>
      <c r="C12" s="9">
        <v>1674</v>
      </c>
      <c r="D12" s="10">
        <v>1568</v>
      </c>
      <c r="E12" s="18">
        <v>289.31354571551526</v>
      </c>
      <c r="F12" s="18">
        <v>266.84955845588047</v>
      </c>
      <c r="G12" s="9">
        <v>7318</v>
      </c>
      <c r="H12" s="10">
        <v>7301</v>
      </c>
      <c r="I12" s="18">
        <v>1.2647530033131067</v>
      </c>
      <c r="J12" s="18">
        <v>1.2425182565601935</v>
      </c>
      <c r="K12" s="11"/>
      <c r="L12" s="12"/>
      <c r="M12" s="12"/>
      <c r="N12" s="12"/>
      <c r="O12" s="12"/>
      <c r="P12" s="12"/>
    </row>
    <row r="13" spans="1:16" ht="15" x14ac:dyDescent="0.25">
      <c r="A13" s="9">
        <v>5</v>
      </c>
      <c r="B13" s="9" t="s">
        <v>10</v>
      </c>
      <c r="C13" s="9">
        <v>2291</v>
      </c>
      <c r="D13" s="10">
        <v>2248</v>
      </c>
      <c r="E13" s="18">
        <v>409.94826885878348</v>
      </c>
      <c r="F13" s="18">
        <v>405.2210058782282</v>
      </c>
      <c r="G13" s="9">
        <v>18062</v>
      </c>
      <c r="H13" s="10">
        <v>18759</v>
      </c>
      <c r="I13" s="18">
        <v>3.2319884906710374</v>
      </c>
      <c r="J13" s="18">
        <v>3.3814683493192539</v>
      </c>
      <c r="K13" s="11"/>
      <c r="L13" s="12"/>
      <c r="M13" s="12"/>
      <c r="N13" s="12"/>
      <c r="O13" s="12"/>
      <c r="P13" s="12"/>
    </row>
    <row r="14" spans="1:16" ht="15" x14ac:dyDescent="0.25">
      <c r="A14" s="9">
        <v>6</v>
      </c>
      <c r="B14" s="13" t="s">
        <v>11</v>
      </c>
      <c r="C14" s="9">
        <v>906</v>
      </c>
      <c r="D14" s="10">
        <v>1052</v>
      </c>
      <c r="E14" s="18">
        <v>326.8917144135433</v>
      </c>
      <c r="F14" s="18">
        <v>367.9646865829302</v>
      </c>
      <c r="G14" s="9">
        <v>6130</v>
      </c>
      <c r="H14" s="10">
        <v>6507</v>
      </c>
      <c r="I14" s="18">
        <v>2.2117507829525609</v>
      </c>
      <c r="J14" s="18">
        <v>2.2759945015162804</v>
      </c>
      <c r="K14" s="11"/>
      <c r="L14" s="12"/>
      <c r="M14" s="12"/>
      <c r="N14" s="12"/>
      <c r="O14" s="12"/>
      <c r="P14" s="12"/>
    </row>
    <row r="15" spans="1:16" ht="15" x14ac:dyDescent="0.25">
      <c r="A15" s="9">
        <v>7</v>
      </c>
      <c r="B15" s="9" t="s">
        <v>12</v>
      </c>
      <c r="C15" s="9">
        <v>1059</v>
      </c>
      <c r="D15" s="10">
        <v>1164</v>
      </c>
      <c r="E15" s="18">
        <v>282.93115609036698</v>
      </c>
      <c r="F15" s="18">
        <v>305.06662193753999</v>
      </c>
      <c r="G15" s="9">
        <v>8304</v>
      </c>
      <c r="H15" s="10">
        <v>8204</v>
      </c>
      <c r="I15" s="18">
        <v>2.2185649860003847</v>
      </c>
      <c r="J15" s="18">
        <v>2.1501430982608056</v>
      </c>
      <c r="K15" s="11"/>
      <c r="L15" s="12"/>
      <c r="M15" s="12"/>
      <c r="N15" s="12"/>
      <c r="O15" s="12"/>
      <c r="P15" s="12"/>
    </row>
    <row r="16" spans="1:16" ht="15" x14ac:dyDescent="0.25">
      <c r="A16" s="9">
        <v>8</v>
      </c>
      <c r="B16" s="9" t="s">
        <v>13</v>
      </c>
      <c r="C16" s="9">
        <v>274</v>
      </c>
      <c r="D16" s="10">
        <v>533</v>
      </c>
      <c r="E16" s="18">
        <v>49.504503283738494</v>
      </c>
      <c r="F16" s="18">
        <v>96.758850802572013</v>
      </c>
      <c r="G16" s="9">
        <v>11170</v>
      </c>
      <c r="H16" s="10">
        <v>11298</v>
      </c>
      <c r="I16" s="18">
        <v>2.0181215389757625</v>
      </c>
      <c r="J16" s="18">
        <v>2.0509971789258135</v>
      </c>
      <c r="K16" s="11"/>
      <c r="L16" s="12"/>
      <c r="M16" s="12"/>
      <c r="N16" s="12"/>
      <c r="O16" s="12"/>
      <c r="P16" s="12"/>
    </row>
    <row r="17" spans="1:16" ht="15" x14ac:dyDescent="0.25">
      <c r="A17" s="9">
        <v>9</v>
      </c>
      <c r="B17" s="9" t="s">
        <v>14</v>
      </c>
      <c r="C17" s="9">
        <v>674</v>
      </c>
      <c r="D17" s="10">
        <v>478</v>
      </c>
      <c r="E17" s="18">
        <v>237.8196804606786</v>
      </c>
      <c r="F17" s="18">
        <v>170.38932892269742</v>
      </c>
      <c r="G17" s="9">
        <v>7038</v>
      </c>
      <c r="H17" s="10">
        <v>6682</v>
      </c>
      <c r="I17" s="18">
        <v>2.4833455654039405</v>
      </c>
      <c r="J17" s="18">
        <v>2.3818859746055736</v>
      </c>
      <c r="K17" s="11"/>
      <c r="L17" s="12"/>
      <c r="M17" s="12"/>
      <c r="N17" s="12"/>
      <c r="O17" s="12"/>
      <c r="P17" s="12"/>
    </row>
    <row r="18" spans="1:16" ht="15" x14ac:dyDescent="0.25">
      <c r="A18" s="9">
        <v>10</v>
      </c>
      <c r="B18" s="9" t="s">
        <v>15</v>
      </c>
      <c r="C18" s="9">
        <v>1400</v>
      </c>
      <c r="D18" s="10">
        <v>1232</v>
      </c>
      <c r="E18" s="18">
        <v>344.37379315434094</v>
      </c>
      <c r="F18" s="18">
        <v>305.05016490536514</v>
      </c>
      <c r="G18" s="9">
        <v>9414</v>
      </c>
      <c r="H18" s="10">
        <v>9395</v>
      </c>
      <c r="I18" s="18">
        <v>2.3156677776821182</v>
      </c>
      <c r="J18" s="18">
        <v>2.3262551130567415</v>
      </c>
      <c r="K18" s="11"/>
      <c r="L18" s="12"/>
      <c r="M18" s="12"/>
      <c r="N18" s="12"/>
      <c r="O18" s="12"/>
      <c r="P18" s="12"/>
    </row>
    <row r="19" spans="1:16" ht="15" x14ac:dyDescent="0.25">
      <c r="A19" s="9">
        <v>11</v>
      </c>
      <c r="B19" s="13" t="s">
        <v>16</v>
      </c>
      <c r="C19" s="9">
        <v>485</v>
      </c>
      <c r="D19" s="10">
        <v>438</v>
      </c>
      <c r="E19" s="18">
        <v>180.95529471461299</v>
      </c>
      <c r="F19" s="18">
        <v>170.8248343428119</v>
      </c>
      <c r="G19" s="9">
        <v>8149</v>
      </c>
      <c r="H19" s="10">
        <v>8154</v>
      </c>
      <c r="I19" s="18">
        <v>3.0404220549059406</v>
      </c>
      <c r="J19" s="18">
        <v>3.1801499982449504</v>
      </c>
      <c r="K19" s="11"/>
      <c r="L19" s="12"/>
      <c r="M19" s="12"/>
      <c r="N19" s="12"/>
      <c r="O19" s="12"/>
      <c r="P19" s="12"/>
    </row>
    <row r="20" spans="1:16" ht="15" x14ac:dyDescent="0.25">
      <c r="A20" s="9">
        <v>12</v>
      </c>
      <c r="B20" s="9" t="s">
        <v>17</v>
      </c>
      <c r="C20" s="9">
        <v>549</v>
      </c>
      <c r="D20" s="10">
        <v>692</v>
      </c>
      <c r="E20" s="18">
        <v>196.71637726546319</v>
      </c>
      <c r="F20" s="18">
        <v>247.19141259890336</v>
      </c>
      <c r="G20" s="9">
        <v>6082</v>
      </c>
      <c r="H20" s="10">
        <v>6170</v>
      </c>
      <c r="I20" s="18">
        <v>2.1792878078844211</v>
      </c>
      <c r="J20" s="18">
        <v>2.2040043579988926</v>
      </c>
      <c r="K20" s="11"/>
      <c r="L20" s="12"/>
      <c r="M20" s="12"/>
      <c r="N20" s="12"/>
      <c r="O20" s="12"/>
      <c r="P20" s="12"/>
    </row>
    <row r="21" spans="1:16" ht="15" x14ac:dyDescent="0.25">
      <c r="A21" s="9">
        <v>13</v>
      </c>
      <c r="B21" s="9" t="s">
        <v>18</v>
      </c>
      <c r="C21" s="9">
        <v>2757</v>
      </c>
      <c r="D21" s="10">
        <v>2241</v>
      </c>
      <c r="E21" s="18">
        <v>388.29290552102657</v>
      </c>
      <c r="F21" s="18">
        <v>321.63570629966802</v>
      </c>
      <c r="G21" s="9">
        <v>21456</v>
      </c>
      <c r="H21" s="10">
        <v>20461</v>
      </c>
      <c r="I21" s="18">
        <v>3.0218398914976952</v>
      </c>
      <c r="J21" s="18">
        <v>2.9366301591242783</v>
      </c>
      <c r="K21" s="11"/>
      <c r="L21" s="12"/>
      <c r="M21" s="12"/>
      <c r="N21" s="12"/>
      <c r="O21" s="12"/>
      <c r="P21" s="12"/>
    </row>
    <row r="22" spans="1:16" ht="15" x14ac:dyDescent="0.25">
      <c r="A22" s="9">
        <v>14</v>
      </c>
      <c r="B22" s="9" t="s">
        <v>19</v>
      </c>
      <c r="C22" s="9">
        <v>2329</v>
      </c>
      <c r="D22" s="10">
        <v>2395</v>
      </c>
      <c r="E22" s="18">
        <v>347.50716948024626</v>
      </c>
      <c r="F22" s="18">
        <v>361.71472413022332</v>
      </c>
      <c r="G22" s="9">
        <v>26129</v>
      </c>
      <c r="H22" s="10">
        <v>27023</v>
      </c>
      <c r="I22" s="18">
        <v>3.8986753247528356</v>
      </c>
      <c r="J22" s="18">
        <v>4.0812597036204696</v>
      </c>
      <c r="K22" s="11"/>
      <c r="L22" s="12"/>
      <c r="M22" s="12"/>
      <c r="N22" s="12"/>
      <c r="O22" s="12"/>
      <c r="P22" s="12"/>
    </row>
    <row r="23" spans="1:16" ht="15" x14ac:dyDescent="0.25">
      <c r="A23" s="9">
        <v>15</v>
      </c>
      <c r="B23" s="9" t="s">
        <v>20</v>
      </c>
      <c r="C23" s="9">
        <v>516</v>
      </c>
      <c r="D23" s="10">
        <v>592</v>
      </c>
      <c r="E23" s="18">
        <v>256.89023418830652</v>
      </c>
      <c r="F23" s="18">
        <v>295.87721095745263</v>
      </c>
      <c r="G23" s="9">
        <v>5930</v>
      </c>
      <c r="H23" s="10">
        <v>6078</v>
      </c>
      <c r="I23" s="18">
        <v>2.9522462960012743</v>
      </c>
      <c r="J23" s="18">
        <v>3.0377393381746574</v>
      </c>
      <c r="K23" s="11"/>
      <c r="L23" s="12"/>
      <c r="M23" s="12"/>
      <c r="N23" s="12"/>
      <c r="O23" s="12"/>
      <c r="P23" s="12"/>
    </row>
    <row r="24" spans="1:16" ht="15" x14ac:dyDescent="0.25">
      <c r="A24" s="9">
        <v>16</v>
      </c>
      <c r="B24" s="9" t="s">
        <v>21</v>
      </c>
      <c r="C24" s="9">
        <v>1631</v>
      </c>
      <c r="D24" s="10">
        <v>1651</v>
      </c>
      <c r="E24" s="18">
        <v>336.14172773962724</v>
      </c>
      <c r="F24" s="18">
        <v>343.27749962574228</v>
      </c>
      <c r="G24" s="9">
        <v>13710</v>
      </c>
      <c r="H24" s="10">
        <v>14123</v>
      </c>
      <c r="I24" s="18">
        <v>2.8255690296200422</v>
      </c>
      <c r="J24" s="18">
        <v>2.9364676724496417</v>
      </c>
      <c r="K24" s="11"/>
      <c r="L24" s="12"/>
      <c r="M24" s="12"/>
      <c r="N24" s="12"/>
      <c r="O24" s="12"/>
      <c r="P24" s="12"/>
    </row>
    <row r="25" spans="1:16" ht="15" x14ac:dyDescent="0.25">
      <c r="A25" s="9">
        <v>17</v>
      </c>
      <c r="B25" s="9" t="s">
        <v>22</v>
      </c>
      <c r="C25" s="9">
        <v>2303</v>
      </c>
      <c r="D25" s="10">
        <v>2308</v>
      </c>
      <c r="E25" s="18">
        <v>372.1707428224214</v>
      </c>
      <c r="F25" s="18">
        <v>379.69081849035064</v>
      </c>
      <c r="G25" s="9">
        <v>27648</v>
      </c>
      <c r="H25" s="10">
        <v>28488</v>
      </c>
      <c r="I25" s="18">
        <v>4.4679881448346963</v>
      </c>
      <c r="J25" s="18">
        <v>4.6865823384545529</v>
      </c>
      <c r="K25" s="11"/>
      <c r="L25" s="12"/>
      <c r="M25" s="12"/>
      <c r="N25" s="12"/>
      <c r="O25" s="12"/>
      <c r="P25" s="12"/>
    </row>
    <row r="26" spans="1:16" ht="15" x14ac:dyDescent="0.25">
      <c r="A26" s="9">
        <v>18</v>
      </c>
      <c r="B26" s="9" t="s">
        <v>23</v>
      </c>
      <c r="C26" s="9">
        <v>1170</v>
      </c>
      <c r="D26" s="10">
        <v>1150</v>
      </c>
      <c r="E26" s="18">
        <v>235.04548230529394</v>
      </c>
      <c r="F26" s="18">
        <v>232.23878185710248</v>
      </c>
      <c r="G26" s="9">
        <v>15870</v>
      </c>
      <c r="H26" s="10">
        <v>15341</v>
      </c>
      <c r="I26" s="18">
        <v>3.1881810292179615</v>
      </c>
      <c r="J26" s="18">
        <v>3.0980653499737469</v>
      </c>
      <c r="K26" s="11"/>
      <c r="L26" s="12"/>
      <c r="M26" s="12"/>
      <c r="N26" s="12"/>
      <c r="O26" s="12"/>
      <c r="P26" s="12"/>
    </row>
    <row r="27" spans="1:16" ht="15" x14ac:dyDescent="0.25">
      <c r="A27" s="9">
        <v>19</v>
      </c>
      <c r="B27" s="9" t="s">
        <v>24</v>
      </c>
      <c r="C27" s="9">
        <v>489</v>
      </c>
      <c r="D27" s="10">
        <v>462</v>
      </c>
      <c r="E27" s="18">
        <v>186.45832141754082</v>
      </c>
      <c r="F27" s="18">
        <v>177.19479921758142</v>
      </c>
      <c r="G27" s="9">
        <v>7992</v>
      </c>
      <c r="H27" s="10">
        <v>7870</v>
      </c>
      <c r="I27" s="18">
        <v>3.0473924432903603</v>
      </c>
      <c r="J27" s="18">
        <v>3.0184482031220035</v>
      </c>
      <c r="K27" s="11"/>
      <c r="L27" s="12"/>
      <c r="M27" s="12"/>
      <c r="N27" s="12"/>
      <c r="O27" s="12"/>
      <c r="P27" s="12"/>
    </row>
    <row r="28" spans="1:16" ht="15" x14ac:dyDescent="0.25">
      <c r="A28" s="9">
        <v>20</v>
      </c>
      <c r="B28" s="9" t="s">
        <v>25</v>
      </c>
      <c r="C28" s="9">
        <v>732</v>
      </c>
      <c r="D28" s="10">
        <v>743</v>
      </c>
      <c r="E28" s="18">
        <v>236.07496347610709</v>
      </c>
      <c r="F28" s="18">
        <v>239.21904479803214</v>
      </c>
      <c r="G28" s="9">
        <v>9191</v>
      </c>
      <c r="H28" s="10">
        <v>9532</v>
      </c>
      <c r="I28" s="18">
        <v>2.964159821460246</v>
      </c>
      <c r="J28" s="18">
        <v>3.0689581897911742</v>
      </c>
      <c r="K28" s="11"/>
      <c r="L28" s="12"/>
      <c r="M28" s="12"/>
      <c r="N28" s="12"/>
      <c r="O28" s="12"/>
      <c r="P28" s="12"/>
    </row>
    <row r="29" spans="1:16" ht="15" x14ac:dyDescent="0.25">
      <c r="A29" s="9">
        <v>21</v>
      </c>
      <c r="B29" s="9" t="s">
        <v>26</v>
      </c>
      <c r="C29" s="9">
        <v>559</v>
      </c>
      <c r="D29" s="10">
        <v>720</v>
      </c>
      <c r="E29" s="18">
        <v>186.10070744902205</v>
      </c>
      <c r="F29" s="18">
        <v>243.69605686241326</v>
      </c>
      <c r="G29" s="9">
        <v>4142</v>
      </c>
      <c r="H29" s="10">
        <v>5170</v>
      </c>
      <c r="I29" s="18">
        <v>1.3789429879317521</v>
      </c>
      <c r="J29" s="18">
        <v>1.7498730749703841</v>
      </c>
      <c r="K29" s="11"/>
      <c r="L29" s="12"/>
      <c r="M29" s="12"/>
      <c r="N29" s="12"/>
      <c r="O29" s="12"/>
      <c r="P29" s="12"/>
    </row>
    <row r="30" spans="1:16" ht="15" x14ac:dyDescent="0.25">
      <c r="A30" s="9">
        <v>22</v>
      </c>
      <c r="B30" s="9" t="s">
        <v>27</v>
      </c>
      <c r="C30" s="9">
        <v>2118</v>
      </c>
      <c r="D30" s="10">
        <v>2372</v>
      </c>
      <c r="E30" s="18">
        <v>561.73517289667575</v>
      </c>
      <c r="F30" s="18">
        <v>645.7514347007002</v>
      </c>
      <c r="G30" s="9">
        <v>16647</v>
      </c>
      <c r="H30" s="10">
        <v>16892</v>
      </c>
      <c r="I30" s="18">
        <v>4.4151111535462517</v>
      </c>
      <c r="J30" s="18">
        <v>4.5986649388550704</v>
      </c>
      <c r="K30" s="11"/>
      <c r="L30" s="12"/>
      <c r="M30" s="12"/>
      <c r="N30" s="12"/>
      <c r="O30" s="12"/>
      <c r="P30" s="12"/>
    </row>
    <row r="31" spans="1:16" ht="15" x14ac:dyDescent="0.25">
      <c r="A31" s="9">
        <v>23</v>
      </c>
      <c r="B31" s="9" t="s">
        <v>28</v>
      </c>
      <c r="C31" s="9">
        <v>827</v>
      </c>
      <c r="D31" s="10">
        <v>793</v>
      </c>
      <c r="E31" s="18">
        <v>326.55091943629492</v>
      </c>
      <c r="F31" s="18">
        <v>315.58923255702894</v>
      </c>
      <c r="G31" s="9">
        <v>6398</v>
      </c>
      <c r="H31" s="10">
        <v>6506</v>
      </c>
      <c r="I31" s="18">
        <v>2.5263274275131984</v>
      </c>
      <c r="J31" s="18">
        <v>2.589184800776835</v>
      </c>
      <c r="K31" s="11"/>
      <c r="L31" s="12"/>
      <c r="M31" s="12"/>
      <c r="N31" s="12"/>
      <c r="O31" s="12"/>
      <c r="P31" s="12"/>
    </row>
    <row r="32" spans="1:16" ht="15" x14ac:dyDescent="0.25">
      <c r="A32" s="9">
        <v>24</v>
      </c>
      <c r="B32" s="9" t="s">
        <v>29</v>
      </c>
      <c r="C32" s="9">
        <v>2527</v>
      </c>
      <c r="D32" s="10">
        <v>3020</v>
      </c>
      <c r="E32" s="18">
        <v>318.33092307149661</v>
      </c>
      <c r="F32" s="18">
        <v>387.02368533692845</v>
      </c>
      <c r="G32" s="9">
        <v>14978</v>
      </c>
      <c r="H32" s="10">
        <v>15934</v>
      </c>
      <c r="I32" s="18">
        <v>1.8868067137969433</v>
      </c>
      <c r="J32" s="18">
        <v>2.0419984775359663</v>
      </c>
      <c r="K32" s="11"/>
      <c r="L32" s="12"/>
      <c r="M32" s="12"/>
      <c r="N32" s="12"/>
      <c r="O32" s="12"/>
      <c r="P32" s="12"/>
    </row>
    <row r="33" spans="1:16" ht="15" x14ac:dyDescent="0.25">
      <c r="A33" s="9">
        <v>25</v>
      </c>
      <c r="B33" s="9" t="s">
        <v>30</v>
      </c>
      <c r="C33" s="9">
        <v>436</v>
      </c>
      <c r="D33" s="10">
        <v>412</v>
      </c>
      <c r="E33" s="18">
        <v>88.038834010451581</v>
      </c>
      <c r="F33" s="18">
        <v>78.54066862509984</v>
      </c>
      <c r="G33" s="9">
        <v>1541</v>
      </c>
      <c r="H33" s="10">
        <v>1787</v>
      </c>
      <c r="I33" s="18">
        <v>0.31116477800483</v>
      </c>
      <c r="J33" s="18">
        <v>0.34066061852682872</v>
      </c>
      <c r="K33" s="11"/>
      <c r="L33" s="12"/>
      <c r="M33" s="12"/>
      <c r="N33" s="12"/>
      <c r="O33" s="12"/>
      <c r="P33" s="12"/>
    </row>
    <row r="34" spans="1:16" ht="15" x14ac:dyDescent="0.25">
      <c r="A34" s="9">
        <v>26</v>
      </c>
      <c r="B34" s="9" t="s">
        <v>31</v>
      </c>
      <c r="C34" s="9">
        <v>1349</v>
      </c>
      <c r="D34" s="10">
        <v>1314</v>
      </c>
      <c r="E34" s="18">
        <v>295.27839126904041</v>
      </c>
      <c r="F34" s="18">
        <v>289.89280143666815</v>
      </c>
      <c r="G34" s="9">
        <v>13401</v>
      </c>
      <c r="H34" s="10">
        <v>13682</v>
      </c>
      <c r="I34" s="18">
        <v>2.9333029810203191</v>
      </c>
      <c r="J34" s="18">
        <v>3.0185032794950484</v>
      </c>
      <c r="K34" s="11"/>
      <c r="L34" s="12"/>
      <c r="M34" s="12"/>
      <c r="N34" s="12"/>
      <c r="O34" s="12"/>
      <c r="P34" s="12"/>
    </row>
    <row r="35" spans="1:16" ht="15" x14ac:dyDescent="0.25">
      <c r="A35" s="9">
        <v>27</v>
      </c>
      <c r="B35" s="9" t="s">
        <v>32</v>
      </c>
      <c r="C35" s="9">
        <v>662</v>
      </c>
      <c r="D35" s="10">
        <v>747</v>
      </c>
      <c r="E35" s="18">
        <v>278.4039296167951</v>
      </c>
      <c r="F35" s="18">
        <v>317.6790293566043</v>
      </c>
      <c r="G35" s="9">
        <v>7876</v>
      </c>
      <c r="H35" s="10">
        <v>8051</v>
      </c>
      <c r="I35" s="18">
        <v>3.3122497729031388</v>
      </c>
      <c r="J35" s="18">
        <v>3.423873983065624</v>
      </c>
      <c r="K35" s="11"/>
      <c r="L35" s="12"/>
      <c r="M35" s="12"/>
      <c r="N35" s="12"/>
      <c r="O35" s="12"/>
      <c r="P35" s="12"/>
    </row>
    <row r="36" spans="1:16" ht="15" x14ac:dyDescent="0.25">
      <c r="A36" s="9">
        <v>28</v>
      </c>
      <c r="B36" s="9" t="s">
        <v>33</v>
      </c>
      <c r="C36" s="9">
        <v>1693</v>
      </c>
      <c r="D36" s="10">
        <v>1783</v>
      </c>
      <c r="E36" s="18">
        <v>318.61817949137776</v>
      </c>
      <c r="F36" s="18">
        <v>340.10426303430989</v>
      </c>
      <c r="G36" s="9">
        <v>19146</v>
      </c>
      <c r="H36" s="10">
        <v>19393</v>
      </c>
      <c r="I36" s="18">
        <v>3.6032272088257047</v>
      </c>
      <c r="J36" s="18">
        <v>3.6991822619317847</v>
      </c>
      <c r="K36" s="11"/>
      <c r="L36" s="12"/>
      <c r="M36" s="12"/>
      <c r="N36" s="12"/>
      <c r="O36" s="12"/>
      <c r="P36" s="12"/>
    </row>
    <row r="37" spans="1:16" ht="15" x14ac:dyDescent="0.25">
      <c r="A37" s="9">
        <v>29</v>
      </c>
      <c r="B37" s="9" t="s">
        <v>34</v>
      </c>
      <c r="C37" s="9">
        <v>1513</v>
      </c>
      <c r="D37" s="10">
        <v>1557</v>
      </c>
      <c r="E37" s="18">
        <v>347.15529979716769</v>
      </c>
      <c r="F37" s="18">
        <v>351.77934375190631</v>
      </c>
      <c r="G37" s="9">
        <v>13502</v>
      </c>
      <c r="H37" s="10">
        <v>13945</v>
      </c>
      <c r="I37" s="18">
        <v>3.0980111420101508</v>
      </c>
      <c r="J37" s="18">
        <v>3.1506505771485767</v>
      </c>
      <c r="K37" s="11"/>
      <c r="L37" s="12"/>
      <c r="M37" s="12"/>
      <c r="N37" s="12"/>
      <c r="O37" s="12"/>
      <c r="P37" s="12"/>
    </row>
    <row r="38" spans="1:16" ht="15" x14ac:dyDescent="0.25">
      <c r="A38" s="9">
        <v>30</v>
      </c>
      <c r="B38" s="9" t="s">
        <v>35</v>
      </c>
      <c r="C38" s="9">
        <v>1111</v>
      </c>
      <c r="D38" s="10">
        <v>1241</v>
      </c>
      <c r="E38" s="18">
        <v>286.45316323189297</v>
      </c>
      <c r="F38" s="18">
        <v>323.29410906552113</v>
      </c>
      <c r="G38" s="9">
        <v>14013</v>
      </c>
      <c r="H38" s="10">
        <v>14417</v>
      </c>
      <c r="I38" s="18">
        <v>3.6130226609977645</v>
      </c>
      <c r="J38" s="18">
        <v>3.7557865998369202</v>
      </c>
      <c r="K38" s="11"/>
      <c r="L38" s="12"/>
      <c r="M38" s="12"/>
      <c r="N38" s="12"/>
      <c r="O38" s="12"/>
      <c r="P38" s="12"/>
    </row>
    <row r="39" spans="1:16" ht="15" x14ac:dyDescent="0.25">
      <c r="A39" s="9">
        <v>31</v>
      </c>
      <c r="B39" s="9" t="s">
        <v>36</v>
      </c>
      <c r="C39" s="9">
        <v>1654</v>
      </c>
      <c r="D39" s="10">
        <v>1537</v>
      </c>
      <c r="E39" s="18">
        <v>233.6121896411214</v>
      </c>
      <c r="F39" s="18">
        <v>219.87517041398618</v>
      </c>
      <c r="G39" s="9">
        <v>8001</v>
      </c>
      <c r="H39" s="10">
        <v>7918</v>
      </c>
      <c r="I39" s="18">
        <v>1.130067188221652</v>
      </c>
      <c r="J39" s="18">
        <v>1.1327076118008734</v>
      </c>
      <c r="K39" s="11"/>
      <c r="L39" s="12"/>
      <c r="M39" s="12"/>
      <c r="N39" s="12"/>
      <c r="O39" s="12"/>
      <c r="P39" s="12"/>
    </row>
    <row r="40" spans="1:16" ht="15" x14ac:dyDescent="0.25">
      <c r="A40" s="9">
        <v>32</v>
      </c>
      <c r="B40" s="9" t="s">
        <v>37</v>
      </c>
      <c r="C40" s="9">
        <v>812</v>
      </c>
      <c r="D40" s="10">
        <v>840</v>
      </c>
      <c r="E40" s="18">
        <v>245.80735000302718</v>
      </c>
      <c r="F40" s="18">
        <v>254.60949269058582</v>
      </c>
      <c r="G40" s="9">
        <v>11277</v>
      </c>
      <c r="H40" s="10">
        <v>11629</v>
      </c>
      <c r="I40" s="18">
        <v>3.4137555246110067</v>
      </c>
      <c r="J40" s="18">
        <v>3.5248259410700267</v>
      </c>
      <c r="K40" s="11"/>
      <c r="L40" s="12"/>
      <c r="M40" s="12"/>
      <c r="N40" s="12"/>
      <c r="O40" s="12"/>
      <c r="P40" s="12"/>
    </row>
    <row r="41" spans="1:16" ht="15" x14ac:dyDescent="0.25">
      <c r="A41" s="9">
        <v>33</v>
      </c>
      <c r="B41" s="9" t="s">
        <v>38</v>
      </c>
      <c r="C41" s="9">
        <v>712</v>
      </c>
      <c r="D41" s="10">
        <v>761</v>
      </c>
      <c r="E41" s="18">
        <v>339.70438085059686</v>
      </c>
      <c r="F41" s="18">
        <v>361.89153715927034</v>
      </c>
      <c r="G41" s="9">
        <v>6238</v>
      </c>
      <c r="H41" s="10">
        <v>6503</v>
      </c>
      <c r="I41" s="18">
        <v>2.9762302355983472</v>
      </c>
      <c r="J41" s="18">
        <v>3.0924844496014914</v>
      </c>
      <c r="K41" s="11"/>
      <c r="L41" s="12"/>
      <c r="M41" s="12"/>
      <c r="N41" s="12"/>
      <c r="O41" s="12"/>
      <c r="P41" s="12"/>
    </row>
    <row r="42" spans="1:16" ht="15" x14ac:dyDescent="0.25">
      <c r="A42" s="9">
        <v>34</v>
      </c>
      <c r="B42" s="9" t="s">
        <v>39</v>
      </c>
      <c r="C42" s="9">
        <v>1052</v>
      </c>
      <c r="D42" s="10">
        <v>1012</v>
      </c>
      <c r="E42" s="18">
        <v>262.44296480719674</v>
      </c>
      <c r="F42" s="18">
        <v>256.42649909414553</v>
      </c>
      <c r="G42" s="9">
        <v>14245</v>
      </c>
      <c r="H42" s="10">
        <v>14553</v>
      </c>
      <c r="I42" s="18">
        <v>3.5537072563484005</v>
      </c>
      <c r="J42" s="18">
        <v>3.6875245467560274</v>
      </c>
      <c r="K42" s="11"/>
      <c r="L42" s="12"/>
      <c r="M42" s="12"/>
      <c r="N42" s="12"/>
      <c r="O42" s="12"/>
      <c r="P42" s="12"/>
    </row>
    <row r="43" spans="1:16" ht="15" x14ac:dyDescent="0.25">
      <c r="A43" s="9">
        <v>35</v>
      </c>
      <c r="B43" s="9" t="s">
        <v>40</v>
      </c>
      <c r="C43" s="9">
        <v>1269</v>
      </c>
      <c r="D43" s="10">
        <v>1640</v>
      </c>
      <c r="E43" s="18">
        <v>204.13218886329418</v>
      </c>
      <c r="F43" s="18">
        <v>260.09575964614288</v>
      </c>
      <c r="G43" s="9">
        <v>11876</v>
      </c>
      <c r="H43" s="10">
        <v>12230</v>
      </c>
      <c r="I43" s="18">
        <v>1.9103813041296152</v>
      </c>
      <c r="J43" s="18">
        <v>1.9396165490684925</v>
      </c>
      <c r="K43" s="11"/>
      <c r="L43" s="12"/>
      <c r="M43" s="12"/>
      <c r="N43" s="12"/>
      <c r="O43" s="12"/>
      <c r="P43" s="12"/>
    </row>
    <row r="44" spans="1:16" ht="15" x14ac:dyDescent="0.25">
      <c r="A44" s="9">
        <v>36</v>
      </c>
      <c r="B44" s="9" t="s">
        <v>41</v>
      </c>
      <c r="C44" s="9">
        <v>1032</v>
      </c>
      <c r="D44" s="10">
        <v>1107</v>
      </c>
      <c r="E44" s="18">
        <v>315.95770085663725</v>
      </c>
      <c r="F44" s="18">
        <v>342.40537455807436</v>
      </c>
      <c r="G44" s="9">
        <v>14585</v>
      </c>
      <c r="H44" s="10">
        <v>15083</v>
      </c>
      <c r="I44" s="18">
        <v>4.4653518091027662</v>
      </c>
      <c r="J44" s="18">
        <v>4.6653118920139436</v>
      </c>
      <c r="K44" s="11"/>
      <c r="L44" s="12"/>
      <c r="M44" s="12"/>
      <c r="N44" s="12"/>
      <c r="O44" s="12"/>
      <c r="P44" s="12"/>
    </row>
    <row r="45" spans="1:16" ht="15" x14ac:dyDescent="0.25">
      <c r="A45" s="9">
        <v>37</v>
      </c>
      <c r="B45" s="9" t="s">
        <v>42</v>
      </c>
      <c r="C45" s="9">
        <v>2468</v>
      </c>
      <c r="D45" s="10">
        <v>2131</v>
      </c>
      <c r="E45" s="18">
        <v>349.66818359563172</v>
      </c>
      <c r="F45" s="18">
        <v>313.86006642463161</v>
      </c>
      <c r="G45" s="9">
        <v>20217</v>
      </c>
      <c r="H45" s="10">
        <v>20333</v>
      </c>
      <c r="I45" s="18">
        <v>2.8643604812612988</v>
      </c>
      <c r="J45" s="18">
        <v>2.9947051762609265</v>
      </c>
      <c r="K45" s="11"/>
      <c r="L45" s="12"/>
      <c r="M45" s="12"/>
      <c r="N45" s="12"/>
      <c r="O45" s="12"/>
      <c r="P45" s="12"/>
    </row>
    <row r="46" spans="1:16" ht="15" x14ac:dyDescent="0.25">
      <c r="A46" s="9">
        <v>38</v>
      </c>
      <c r="B46" s="9" t="s">
        <v>43</v>
      </c>
      <c r="C46" s="9">
        <v>698</v>
      </c>
      <c r="D46" s="10">
        <v>750</v>
      </c>
      <c r="E46" s="18">
        <v>365.42972022114259</v>
      </c>
      <c r="F46" s="18">
        <v>392.18352097136017</v>
      </c>
      <c r="G46" s="9">
        <v>4843</v>
      </c>
      <c r="H46" s="10">
        <v>4912</v>
      </c>
      <c r="I46" s="18">
        <v>2.5354958954598761</v>
      </c>
      <c r="J46" s="18">
        <v>2.5685406066817613</v>
      </c>
      <c r="K46" s="11"/>
      <c r="L46" s="12"/>
      <c r="M46" s="12"/>
      <c r="N46" s="12"/>
      <c r="O46" s="12"/>
      <c r="P46" s="12"/>
    </row>
    <row r="47" spans="1:16" ht="15" x14ac:dyDescent="0.25">
      <c r="A47" s="9">
        <v>39</v>
      </c>
      <c r="B47" s="9" t="s">
        <v>44</v>
      </c>
      <c r="C47" s="9">
        <v>1128</v>
      </c>
      <c r="D47" s="10">
        <v>1149</v>
      </c>
      <c r="E47" s="18">
        <v>304.65819133506727</v>
      </c>
      <c r="F47" s="18">
        <v>310.00849892751631</v>
      </c>
      <c r="G47" s="9">
        <v>8319</v>
      </c>
      <c r="H47" s="10">
        <v>8572</v>
      </c>
      <c r="I47" s="18">
        <v>2.2468541610961212</v>
      </c>
      <c r="J47" s="18">
        <v>2.3127875133217315</v>
      </c>
      <c r="K47" s="11"/>
      <c r="L47" s="12"/>
      <c r="M47" s="12"/>
      <c r="N47" s="12"/>
      <c r="O47" s="12"/>
      <c r="P47" s="12"/>
    </row>
    <row r="48" spans="1:16" ht="15" x14ac:dyDescent="0.25">
      <c r="A48" s="9">
        <v>40</v>
      </c>
      <c r="B48" s="9" t="s">
        <v>45</v>
      </c>
      <c r="C48" s="9">
        <v>1107</v>
      </c>
      <c r="D48" s="10">
        <v>1017</v>
      </c>
      <c r="E48" s="18">
        <v>318.79600511455919</v>
      </c>
      <c r="F48" s="18">
        <v>295.7461410508439</v>
      </c>
      <c r="G48" s="9">
        <v>5766</v>
      </c>
      <c r="H48" s="10">
        <v>6168</v>
      </c>
      <c r="I48" s="18">
        <v>1.6605038531983274</v>
      </c>
      <c r="J48" s="18">
        <v>1.7936698112110179</v>
      </c>
      <c r="K48" s="11"/>
      <c r="L48" s="12"/>
      <c r="M48" s="12"/>
      <c r="N48" s="12"/>
      <c r="O48" s="12"/>
      <c r="P48" s="12"/>
    </row>
    <row r="49" spans="1:16" ht="15" x14ac:dyDescent="0.25">
      <c r="A49" s="9">
        <v>41</v>
      </c>
      <c r="B49" s="9" t="s">
        <v>46</v>
      </c>
      <c r="C49" s="9">
        <v>869</v>
      </c>
      <c r="D49" s="10">
        <v>1079</v>
      </c>
      <c r="E49" s="18">
        <v>274.96345422443852</v>
      </c>
      <c r="F49" s="18">
        <v>332.71149072632244</v>
      </c>
      <c r="G49" s="9">
        <v>9016</v>
      </c>
      <c r="H49" s="10">
        <v>9406</v>
      </c>
      <c r="I49" s="18">
        <v>2.852785389283703</v>
      </c>
      <c r="J49" s="18">
        <v>2.9003561462203789</v>
      </c>
      <c r="K49" s="11"/>
      <c r="L49" s="12"/>
      <c r="M49" s="12"/>
      <c r="N49" s="12"/>
      <c r="O49" s="12"/>
      <c r="P49" s="12"/>
    </row>
    <row r="50" spans="1:16" ht="15" x14ac:dyDescent="0.25">
      <c r="A50" s="9">
        <v>42</v>
      </c>
      <c r="B50" s="13" t="s">
        <v>47</v>
      </c>
      <c r="C50" s="9">
        <v>1694</v>
      </c>
      <c r="D50" s="10">
        <v>2436</v>
      </c>
      <c r="E50" s="18">
        <v>92.59648975125215</v>
      </c>
      <c r="F50" s="18">
        <v>137.3751090513617</v>
      </c>
      <c r="G50" s="9">
        <v>33048</v>
      </c>
      <c r="H50" s="10">
        <v>32722</v>
      </c>
      <c r="I50" s="18">
        <v>1.8064514718414293</v>
      </c>
      <c r="J50" s="18">
        <v>1.8453154016332749</v>
      </c>
      <c r="K50" s="11"/>
      <c r="L50" s="12"/>
      <c r="M50" s="12"/>
      <c r="N50" s="12"/>
      <c r="O50" s="12"/>
      <c r="P50" s="12"/>
    </row>
    <row r="51" spans="1:16" x14ac:dyDescent="0.2">
      <c r="A51" s="1" t="s">
        <v>145</v>
      </c>
    </row>
    <row r="52" spans="1:16" x14ac:dyDescent="0.2">
      <c r="A52" s="62" t="s">
        <v>186</v>
      </c>
    </row>
    <row r="53" spans="1:16" x14ac:dyDescent="0.2">
      <c r="A53" s="62" t="s">
        <v>187</v>
      </c>
    </row>
  </sheetData>
  <mergeCells count="9">
    <mergeCell ref="A8:B8"/>
    <mergeCell ref="A1:J1"/>
    <mergeCell ref="A2:J2"/>
    <mergeCell ref="A5:A7"/>
    <mergeCell ref="B5:B7"/>
    <mergeCell ref="C5:D6"/>
    <mergeCell ref="E5:F6"/>
    <mergeCell ref="G5:H6"/>
    <mergeCell ref="I5:J6"/>
  </mergeCells>
  <pageMargins left="0.75" right="0.75" top="0.75" bottom="0" header="0.5" footer="0.5"/>
  <pageSetup paperSize="9" firstPageNumber="12" orientation="portrait" useFirstPageNumber="1" verticalDpi="4294967295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54"/>
  <sheetViews>
    <sheetView topLeftCell="A22" zoomScaleNormal="100" workbookViewId="0">
      <selection activeCell="A54" sqref="A54"/>
    </sheetView>
  </sheetViews>
  <sheetFormatPr defaultRowHeight="12.75" x14ac:dyDescent="0.2"/>
  <cols>
    <col min="1" max="1" width="4.85546875" style="3" customWidth="1"/>
    <col min="2" max="2" width="13.42578125" style="3" customWidth="1"/>
    <col min="3" max="3" width="7.85546875" style="3" customWidth="1"/>
    <col min="4" max="4" width="7.7109375" style="3" customWidth="1"/>
    <col min="5" max="6" width="8" style="3" customWidth="1"/>
    <col min="7" max="7" width="8.140625" style="3" customWidth="1"/>
    <col min="8" max="10" width="8" style="3" customWidth="1"/>
    <col min="11" max="16384" width="9.140625" style="3"/>
  </cols>
  <sheetData>
    <row r="1" spans="1:16" x14ac:dyDescent="0.2">
      <c r="A1" s="75" t="s">
        <v>180</v>
      </c>
      <c r="B1" s="75"/>
      <c r="C1" s="75"/>
      <c r="D1" s="75"/>
      <c r="E1" s="75"/>
      <c r="F1" s="75"/>
      <c r="G1" s="75"/>
      <c r="H1" s="75"/>
      <c r="I1" s="75"/>
      <c r="J1" s="75"/>
    </row>
    <row r="2" spans="1:16" x14ac:dyDescent="0.2">
      <c r="A2" s="75" t="s">
        <v>181</v>
      </c>
      <c r="B2" s="75"/>
      <c r="C2" s="75"/>
      <c r="D2" s="75"/>
      <c r="E2" s="75"/>
      <c r="F2" s="75"/>
      <c r="G2" s="75"/>
      <c r="H2" s="75"/>
      <c r="I2" s="75"/>
      <c r="J2" s="75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6" x14ac:dyDescent="0.2">
      <c r="A4" s="4" t="s">
        <v>67</v>
      </c>
    </row>
    <row r="5" spans="1:16" x14ac:dyDescent="0.2">
      <c r="A5" s="76" t="s">
        <v>1</v>
      </c>
      <c r="B5" s="79" t="s">
        <v>2</v>
      </c>
      <c r="C5" s="96" t="s">
        <v>60</v>
      </c>
      <c r="D5" s="97"/>
      <c r="E5" s="86" t="s">
        <v>64</v>
      </c>
      <c r="F5" s="87"/>
      <c r="G5" s="86" t="s">
        <v>65</v>
      </c>
      <c r="H5" s="87"/>
      <c r="I5" s="86" t="s">
        <v>66</v>
      </c>
      <c r="J5" s="87"/>
    </row>
    <row r="6" spans="1:16" x14ac:dyDescent="0.2">
      <c r="A6" s="77"/>
      <c r="B6" s="80"/>
      <c r="C6" s="98"/>
      <c r="D6" s="99"/>
      <c r="E6" s="88"/>
      <c r="F6" s="89"/>
      <c r="G6" s="88"/>
      <c r="H6" s="89"/>
      <c r="I6" s="88"/>
      <c r="J6" s="89"/>
    </row>
    <row r="7" spans="1:16" x14ac:dyDescent="0.2">
      <c r="A7" s="78"/>
      <c r="B7" s="81"/>
      <c r="C7" s="5">
        <v>2020</v>
      </c>
      <c r="D7" s="5">
        <v>2021</v>
      </c>
      <c r="E7" s="5">
        <v>2020</v>
      </c>
      <c r="F7" s="5">
        <v>2021</v>
      </c>
      <c r="G7" s="5">
        <v>2020</v>
      </c>
      <c r="H7" s="5">
        <v>2021</v>
      </c>
      <c r="I7" s="5">
        <v>2020</v>
      </c>
      <c r="J7" s="5">
        <v>2021</v>
      </c>
    </row>
    <row r="8" spans="1:16" x14ac:dyDescent="0.2">
      <c r="A8" s="72" t="s">
        <v>5</v>
      </c>
      <c r="B8" s="73"/>
      <c r="C8" s="7">
        <v>59914</v>
      </c>
      <c r="D8" s="29">
        <f>SUM(D9:D50)</f>
        <v>82552</v>
      </c>
      <c r="E8" s="16">
        <v>310.92709404706483</v>
      </c>
      <c r="F8" s="16">
        <v>431.61506076815056</v>
      </c>
      <c r="G8" s="7">
        <v>1220486</v>
      </c>
      <c r="H8" s="7">
        <f>SUM(H9:H50)</f>
        <v>1254770</v>
      </c>
      <c r="I8" s="16">
        <v>6.3337811747692685</v>
      </c>
      <c r="J8" s="16">
        <v>6.560442264270427</v>
      </c>
      <c r="L8" s="12"/>
      <c r="P8" s="12"/>
    </row>
    <row r="9" spans="1:16" x14ac:dyDescent="0.2">
      <c r="A9" s="8">
        <v>1</v>
      </c>
      <c r="B9" s="8" t="s">
        <v>6</v>
      </c>
      <c r="C9" s="9">
        <v>253</v>
      </c>
      <c r="D9" s="10">
        <v>331</v>
      </c>
      <c r="E9" s="18">
        <v>78.449855658467158</v>
      </c>
      <c r="F9" s="18">
        <v>102.34781560077549</v>
      </c>
      <c r="G9" s="9">
        <v>18817</v>
      </c>
      <c r="H9" s="10">
        <v>19075</v>
      </c>
      <c r="I9" s="18">
        <v>5.834746774408603</v>
      </c>
      <c r="J9" s="18">
        <v>5.8981407328845696</v>
      </c>
      <c r="L9" s="12"/>
      <c r="P9" s="12"/>
    </row>
    <row r="10" spans="1:16" x14ac:dyDescent="0.2">
      <c r="A10" s="9">
        <v>2</v>
      </c>
      <c r="B10" s="9" t="s">
        <v>7</v>
      </c>
      <c r="C10" s="9">
        <v>1479</v>
      </c>
      <c r="D10" s="10">
        <v>1516</v>
      </c>
      <c r="E10" s="18">
        <v>356.75691322050903</v>
      </c>
      <c r="F10" s="18">
        <v>368.18815483331957</v>
      </c>
      <c r="G10" s="9">
        <v>30117</v>
      </c>
      <c r="H10" s="10">
        <v>30541</v>
      </c>
      <c r="I10" s="18">
        <v>7.2646706933482568</v>
      </c>
      <c r="J10" s="18">
        <v>7.4174369635649162</v>
      </c>
      <c r="L10" s="12"/>
      <c r="P10" s="12"/>
    </row>
    <row r="11" spans="1:16" x14ac:dyDescent="0.2">
      <c r="A11" s="9">
        <v>3</v>
      </c>
      <c r="B11" s="9" t="s">
        <v>8</v>
      </c>
      <c r="C11" s="9">
        <v>1937</v>
      </c>
      <c r="D11" s="10">
        <v>2770</v>
      </c>
      <c r="E11" s="18">
        <v>338.95991628372536</v>
      </c>
      <c r="F11" s="18">
        <v>488.19089145066715</v>
      </c>
      <c r="G11" s="9">
        <v>40197</v>
      </c>
      <c r="H11" s="10">
        <v>41515</v>
      </c>
      <c r="I11" s="18">
        <v>7.0341619797918993</v>
      </c>
      <c r="J11" s="18">
        <v>7.316694894792219</v>
      </c>
      <c r="L11" s="12"/>
      <c r="P11" s="12"/>
    </row>
    <row r="12" spans="1:16" x14ac:dyDescent="0.2">
      <c r="A12" s="9">
        <v>4</v>
      </c>
      <c r="B12" s="9" t="s">
        <v>9</v>
      </c>
      <c r="C12" s="9">
        <v>1153</v>
      </c>
      <c r="D12" s="10">
        <v>1949</v>
      </c>
      <c r="E12" s="18">
        <v>199.27032151134355</v>
      </c>
      <c r="F12" s="18">
        <v>331.68991672864223</v>
      </c>
      <c r="G12" s="9">
        <v>26380</v>
      </c>
      <c r="H12" s="10">
        <v>27238</v>
      </c>
      <c r="I12" s="18">
        <v>4.5591943464607478</v>
      </c>
      <c r="J12" s="18">
        <v>4.6354899701666277</v>
      </c>
      <c r="L12" s="12"/>
      <c r="P12" s="12"/>
    </row>
    <row r="13" spans="1:16" x14ac:dyDescent="0.2">
      <c r="A13" s="9">
        <v>5</v>
      </c>
      <c r="B13" s="9" t="s">
        <v>10</v>
      </c>
      <c r="C13" s="9">
        <v>2017</v>
      </c>
      <c r="D13" s="10">
        <v>2244</v>
      </c>
      <c r="E13" s="18">
        <v>360.91910008213279</v>
      </c>
      <c r="F13" s="18">
        <v>404.49997205993952</v>
      </c>
      <c r="G13" s="9">
        <v>39737</v>
      </c>
      <c r="H13" s="10">
        <v>39870</v>
      </c>
      <c r="I13" s="18">
        <v>7.1104820426195889</v>
      </c>
      <c r="J13" s="18">
        <v>7.1869045837922414</v>
      </c>
      <c r="L13" s="12"/>
      <c r="P13" s="12"/>
    </row>
    <row r="14" spans="1:16" x14ac:dyDescent="0.2">
      <c r="A14" s="9">
        <v>6</v>
      </c>
      <c r="B14" s="13" t="s">
        <v>11</v>
      </c>
      <c r="C14" s="9">
        <v>1249</v>
      </c>
      <c r="D14" s="10">
        <v>2135</v>
      </c>
      <c r="E14" s="18">
        <v>450.64873212198182</v>
      </c>
      <c r="F14" s="18">
        <v>746.77243902524333</v>
      </c>
      <c r="G14" s="9">
        <v>12394</v>
      </c>
      <c r="H14" s="10">
        <v>14960</v>
      </c>
      <c r="I14" s="18">
        <v>4.4718497885667281</v>
      </c>
      <c r="J14" s="18">
        <v>5.2326537179473727</v>
      </c>
      <c r="L14" s="12"/>
      <c r="P14" s="12"/>
    </row>
    <row r="15" spans="1:16" x14ac:dyDescent="0.2">
      <c r="A15" s="9">
        <v>7</v>
      </c>
      <c r="B15" s="9" t="s">
        <v>12</v>
      </c>
      <c r="C15" s="9">
        <v>1107</v>
      </c>
      <c r="D15" s="10">
        <v>1597</v>
      </c>
      <c r="E15" s="18">
        <v>295.75523115395305</v>
      </c>
      <c r="F15" s="18">
        <v>418.54930862049082</v>
      </c>
      <c r="G15" s="9">
        <v>17134</v>
      </c>
      <c r="H15" s="10">
        <v>17719</v>
      </c>
      <c r="I15" s="18">
        <v>4.5776604612392333</v>
      </c>
      <c r="J15" s="18">
        <v>4.6438792732914695</v>
      </c>
      <c r="L15" s="12"/>
      <c r="P15" s="12"/>
    </row>
    <row r="16" spans="1:16" x14ac:dyDescent="0.2">
      <c r="A16" s="9">
        <v>8</v>
      </c>
      <c r="B16" s="9" t="s">
        <v>13</v>
      </c>
      <c r="C16" s="9">
        <v>1284</v>
      </c>
      <c r="D16" s="10">
        <v>3491</v>
      </c>
      <c r="E16" s="18">
        <v>231.98460662890594</v>
      </c>
      <c r="F16" s="18">
        <v>633.7432423110298</v>
      </c>
      <c r="G16" s="9">
        <v>47272</v>
      </c>
      <c r="H16" s="10">
        <v>47956</v>
      </c>
      <c r="I16" s="18">
        <v>8.5407915300324309</v>
      </c>
      <c r="J16" s="18">
        <v>8.705755063955241</v>
      </c>
      <c r="L16" s="12"/>
      <c r="P16" s="12"/>
    </row>
    <row r="17" spans="1:16" x14ac:dyDescent="0.2">
      <c r="A17" s="9">
        <v>9</v>
      </c>
      <c r="B17" s="9" t="s">
        <v>14</v>
      </c>
      <c r="C17" s="9">
        <v>684</v>
      </c>
      <c r="D17" s="10">
        <v>901</v>
      </c>
      <c r="E17" s="18">
        <v>241.34816236662337</v>
      </c>
      <c r="F17" s="18">
        <v>321.17319112834809</v>
      </c>
      <c r="G17" s="9">
        <v>18552</v>
      </c>
      <c r="H17" s="10">
        <v>15526</v>
      </c>
      <c r="I17" s="18">
        <v>6.5460396319087675</v>
      </c>
      <c r="J17" s="18">
        <v>5.534445022706695</v>
      </c>
      <c r="L17" s="12"/>
      <c r="P17" s="12"/>
    </row>
    <row r="18" spans="1:16" x14ac:dyDescent="0.2">
      <c r="A18" s="9">
        <v>10</v>
      </c>
      <c r="B18" s="9" t="s">
        <v>15</v>
      </c>
      <c r="C18" s="9">
        <v>608</v>
      </c>
      <c r="D18" s="10">
        <v>804</v>
      </c>
      <c r="E18" s="18">
        <v>149.5566187413138</v>
      </c>
      <c r="F18" s="18">
        <v>199.07494527915063</v>
      </c>
      <c r="G18" s="9">
        <v>31348</v>
      </c>
      <c r="H18" s="10">
        <v>32192</v>
      </c>
      <c r="I18" s="18">
        <v>7.711021191287343</v>
      </c>
      <c r="J18" s="18">
        <v>7.970921192072657</v>
      </c>
      <c r="L18" s="12"/>
      <c r="P18" s="12"/>
    </row>
    <row r="19" spans="1:16" x14ac:dyDescent="0.2">
      <c r="A19" s="9">
        <v>11</v>
      </c>
      <c r="B19" s="13" t="s">
        <v>16</v>
      </c>
      <c r="C19" s="9">
        <v>1765</v>
      </c>
      <c r="D19" s="10">
        <v>4352</v>
      </c>
      <c r="E19" s="18">
        <v>658.52803128101425</v>
      </c>
      <c r="F19" s="18">
        <v>1697.3280343833731</v>
      </c>
      <c r="G19" s="9">
        <v>21179</v>
      </c>
      <c r="H19" s="10">
        <v>18152</v>
      </c>
      <c r="I19" s="18">
        <v>7.9019632716717281</v>
      </c>
      <c r="J19" s="18">
        <v>7.0794803492938847</v>
      </c>
      <c r="L19" s="12"/>
      <c r="P19" s="12"/>
    </row>
    <row r="20" spans="1:16" x14ac:dyDescent="0.2">
      <c r="A20" s="9">
        <v>12</v>
      </c>
      <c r="B20" s="9" t="s">
        <v>17</v>
      </c>
      <c r="C20" s="9">
        <v>1371</v>
      </c>
      <c r="D20" s="10">
        <v>4254</v>
      </c>
      <c r="E20" s="18">
        <v>491.25346672304198</v>
      </c>
      <c r="F20" s="18">
        <v>1519.5842040400794</v>
      </c>
      <c r="G20" s="9">
        <v>10247</v>
      </c>
      <c r="H20" s="10">
        <v>14451</v>
      </c>
      <c r="I20" s="18">
        <v>3.6716807246615688</v>
      </c>
      <c r="J20" s="18">
        <v>5.1620854096340354</v>
      </c>
      <c r="L20" s="12"/>
      <c r="P20" s="12"/>
    </row>
    <row r="21" spans="1:16" x14ac:dyDescent="0.2">
      <c r="A21" s="9">
        <v>13</v>
      </c>
      <c r="B21" s="9" t="s">
        <v>18</v>
      </c>
      <c r="C21" s="9">
        <v>941</v>
      </c>
      <c r="D21" s="10">
        <v>1324</v>
      </c>
      <c r="E21" s="18">
        <v>132.52942477159448</v>
      </c>
      <c r="F21" s="18">
        <v>190.02484388253478</v>
      </c>
      <c r="G21" s="9">
        <v>28417</v>
      </c>
      <c r="H21" s="10">
        <v>31997</v>
      </c>
      <c r="I21" s="18">
        <v>4.0022196213968124</v>
      </c>
      <c r="J21" s="18">
        <v>4.5923149015932525</v>
      </c>
      <c r="L21" s="12"/>
      <c r="P21" s="12"/>
    </row>
    <row r="22" spans="1:16" x14ac:dyDescent="0.2">
      <c r="A22" s="9">
        <v>14</v>
      </c>
      <c r="B22" s="9" t="s">
        <v>19</v>
      </c>
      <c r="C22" s="9">
        <v>1827</v>
      </c>
      <c r="D22" s="10">
        <v>1732</v>
      </c>
      <c r="E22" s="18">
        <v>272.60437897827819</v>
      </c>
      <c r="F22" s="18">
        <v>261.58242262778572</v>
      </c>
      <c r="G22" s="9">
        <v>45063</v>
      </c>
      <c r="H22" s="10">
        <v>45607</v>
      </c>
      <c r="I22" s="18">
        <v>6.7237937218928021</v>
      </c>
      <c r="J22" s="18">
        <v>6.887984727936157</v>
      </c>
      <c r="L22" s="12"/>
      <c r="P22" s="12"/>
    </row>
    <row r="23" spans="1:16" x14ac:dyDescent="0.2">
      <c r="A23" s="9">
        <v>15</v>
      </c>
      <c r="B23" s="9" t="s">
        <v>20</v>
      </c>
      <c r="C23" s="9">
        <v>345</v>
      </c>
      <c r="D23" s="10">
        <v>542</v>
      </c>
      <c r="E23" s="18">
        <v>171.7580054166003</v>
      </c>
      <c r="F23" s="18">
        <v>270.88758165361372</v>
      </c>
      <c r="G23" s="9">
        <v>8171</v>
      </c>
      <c r="H23" s="10">
        <v>9208</v>
      </c>
      <c r="I23" s="18">
        <v>4.0679265572725827</v>
      </c>
      <c r="J23" s="18">
        <v>4.6020901325949728</v>
      </c>
      <c r="L23" s="12"/>
      <c r="P23" s="12"/>
    </row>
    <row r="24" spans="1:16" x14ac:dyDescent="0.2">
      <c r="A24" s="9">
        <v>16</v>
      </c>
      <c r="B24" s="9" t="s">
        <v>21</v>
      </c>
      <c r="C24" s="9">
        <v>1395</v>
      </c>
      <c r="D24" s="10">
        <v>1612</v>
      </c>
      <c r="E24" s="18">
        <v>287.50319447993866</v>
      </c>
      <c r="F24" s="18">
        <v>335.16858231174837</v>
      </c>
      <c r="G24" s="9">
        <v>27045</v>
      </c>
      <c r="H24" s="10">
        <v>28282</v>
      </c>
      <c r="I24" s="18">
        <v>5.5738522542723592</v>
      </c>
      <c r="J24" s="18">
        <v>5.8804204993429696</v>
      </c>
      <c r="L24" s="12"/>
      <c r="P24" s="12"/>
    </row>
    <row r="25" spans="1:16" x14ac:dyDescent="0.2">
      <c r="A25" s="9">
        <v>17</v>
      </c>
      <c r="B25" s="9" t="s">
        <v>22</v>
      </c>
      <c r="C25" s="9">
        <v>2580</v>
      </c>
      <c r="D25" s="10">
        <v>3124</v>
      </c>
      <c r="E25" s="18">
        <v>416.93465761261274</v>
      </c>
      <c r="F25" s="18">
        <v>513.93159313858553</v>
      </c>
      <c r="G25" s="9">
        <v>49655</v>
      </c>
      <c r="H25" s="10">
        <v>48120</v>
      </c>
      <c r="I25" s="18">
        <v>8.0243761332380963</v>
      </c>
      <c r="J25" s="18">
        <v>7.9162574461679691</v>
      </c>
      <c r="L25" s="12"/>
      <c r="P25" s="12"/>
    </row>
    <row r="26" spans="1:16" x14ac:dyDescent="0.2">
      <c r="A26" s="9">
        <v>18</v>
      </c>
      <c r="B26" s="9" t="s">
        <v>23</v>
      </c>
      <c r="C26" s="9">
        <v>616</v>
      </c>
      <c r="D26" s="10">
        <v>978</v>
      </c>
      <c r="E26" s="18">
        <v>123.75044196586417</v>
      </c>
      <c r="F26" s="18">
        <v>197.50393796195323</v>
      </c>
      <c r="G26" s="9">
        <v>25117</v>
      </c>
      <c r="H26" s="10">
        <v>24786</v>
      </c>
      <c r="I26" s="18">
        <v>5.0458439137282634</v>
      </c>
      <c r="J26" s="18">
        <v>5.0054525627044715</v>
      </c>
      <c r="L26" s="12"/>
      <c r="P26" s="12"/>
    </row>
    <row r="27" spans="1:16" x14ac:dyDescent="0.2">
      <c r="A27" s="9">
        <v>19</v>
      </c>
      <c r="B27" s="9" t="s">
        <v>24</v>
      </c>
      <c r="C27" s="9">
        <v>652</v>
      </c>
      <c r="D27" s="10">
        <v>1526</v>
      </c>
      <c r="E27" s="18">
        <v>248.61109522338774</v>
      </c>
      <c r="F27" s="18">
        <v>585.27979135504165</v>
      </c>
      <c r="G27" s="9">
        <v>6986</v>
      </c>
      <c r="H27" s="10">
        <v>8743</v>
      </c>
      <c r="I27" s="18">
        <v>2.6637992503536609</v>
      </c>
      <c r="J27" s="18">
        <v>3.3532773367084725</v>
      </c>
      <c r="L27" s="12"/>
      <c r="P27" s="12"/>
    </row>
    <row r="28" spans="1:16" x14ac:dyDescent="0.2">
      <c r="A28" s="9">
        <v>20</v>
      </c>
      <c r="B28" s="9" t="s">
        <v>25</v>
      </c>
      <c r="C28" s="9">
        <v>1408</v>
      </c>
      <c r="D28" s="10">
        <v>1695</v>
      </c>
      <c r="E28" s="18">
        <v>454.08954723273058</v>
      </c>
      <c r="F28" s="18">
        <v>545.72850731179608</v>
      </c>
      <c r="G28" s="9">
        <v>18435</v>
      </c>
      <c r="H28" s="10">
        <v>19674</v>
      </c>
      <c r="I28" s="18">
        <v>5.9454125022978612</v>
      </c>
      <c r="J28" s="18">
        <v>6.3343142494703697</v>
      </c>
      <c r="L28" s="12"/>
      <c r="P28" s="12"/>
    </row>
    <row r="29" spans="1:16" x14ac:dyDescent="0.2">
      <c r="A29" s="9">
        <v>21</v>
      </c>
      <c r="B29" s="9" t="s">
        <v>26</v>
      </c>
      <c r="C29" s="9">
        <v>889</v>
      </c>
      <c r="D29" s="10">
        <v>1079</v>
      </c>
      <c r="E29" s="18">
        <v>295.96337910944652</v>
      </c>
      <c r="F29" s="18">
        <v>365.20561854797768</v>
      </c>
      <c r="G29" s="9">
        <v>14851</v>
      </c>
      <c r="H29" s="10">
        <v>15562</v>
      </c>
      <c r="I29" s="18">
        <v>4.944153141905951</v>
      </c>
      <c r="J29" s="18">
        <v>5.2672194956845493</v>
      </c>
      <c r="L29" s="12"/>
      <c r="P29" s="12"/>
    </row>
    <row r="30" spans="1:16" x14ac:dyDescent="0.2">
      <c r="A30" s="9">
        <v>22</v>
      </c>
      <c r="B30" s="9" t="s">
        <v>27</v>
      </c>
      <c r="C30" s="9">
        <v>2762</v>
      </c>
      <c r="D30" s="10">
        <v>1954</v>
      </c>
      <c r="E30" s="18">
        <v>732.53661356969701</v>
      </c>
      <c r="F30" s="18">
        <v>531.95543988413499</v>
      </c>
      <c r="G30" s="9">
        <v>34377</v>
      </c>
      <c r="H30" s="10">
        <v>34529</v>
      </c>
      <c r="I30" s="18">
        <v>9.1174551646218234</v>
      </c>
      <c r="J30" s="18">
        <v>9.4001480981367944</v>
      </c>
      <c r="L30" s="12"/>
      <c r="P30" s="12"/>
    </row>
    <row r="31" spans="1:16" x14ac:dyDescent="0.2">
      <c r="A31" s="9">
        <v>23</v>
      </c>
      <c r="B31" s="9" t="s">
        <v>28</v>
      </c>
      <c r="C31" s="9">
        <v>662</v>
      </c>
      <c r="D31" s="10">
        <v>1301</v>
      </c>
      <c r="E31" s="18">
        <v>261.3986803710124</v>
      </c>
      <c r="F31" s="18">
        <v>517.75736640188472</v>
      </c>
      <c r="G31" s="9">
        <v>9856</v>
      </c>
      <c r="H31" s="10">
        <v>11855</v>
      </c>
      <c r="I31" s="18">
        <v>3.891760413499544</v>
      </c>
      <c r="J31" s="18">
        <v>4.7179197376589883</v>
      </c>
      <c r="L31" s="12"/>
      <c r="P31" s="12"/>
    </row>
    <row r="32" spans="1:16" x14ac:dyDescent="0.2">
      <c r="A32" s="9">
        <v>24</v>
      </c>
      <c r="B32" s="9" t="s">
        <v>29</v>
      </c>
      <c r="C32" s="9">
        <v>2014</v>
      </c>
      <c r="D32" s="10">
        <v>1483</v>
      </c>
      <c r="E32" s="18">
        <v>253.70735222239577</v>
      </c>
      <c r="F32" s="18">
        <v>190.05169713730626</v>
      </c>
      <c r="G32" s="9">
        <v>39432</v>
      </c>
      <c r="H32" s="10">
        <v>38940</v>
      </c>
      <c r="I32" s="18">
        <v>4.9673228961437488</v>
      </c>
      <c r="J32" s="18">
        <v>4.9902987771589382</v>
      </c>
      <c r="L32" s="12"/>
      <c r="P32" s="12"/>
    </row>
    <row r="33" spans="1:16" x14ac:dyDescent="0.2">
      <c r="A33" s="9">
        <v>25</v>
      </c>
      <c r="B33" s="9" t="s">
        <v>30</v>
      </c>
      <c r="C33" s="9">
        <v>1058</v>
      </c>
      <c r="D33" s="10">
        <v>1497</v>
      </c>
      <c r="E33" s="18">
        <v>213.63551922719674</v>
      </c>
      <c r="F33" s="18">
        <v>285.37713818391859</v>
      </c>
      <c r="G33" s="9">
        <v>18024</v>
      </c>
      <c r="H33" s="10">
        <v>18644</v>
      </c>
      <c r="I33" s="18">
        <v>3.6394769362485766</v>
      </c>
      <c r="J33" s="18">
        <v>3.5541558879766058</v>
      </c>
      <c r="L33" s="12"/>
      <c r="P33" s="12"/>
    </row>
    <row r="34" spans="1:16" x14ac:dyDescent="0.2">
      <c r="A34" s="9">
        <v>26</v>
      </c>
      <c r="B34" s="9" t="s">
        <v>31</v>
      </c>
      <c r="C34" s="9">
        <v>2126</v>
      </c>
      <c r="D34" s="10">
        <v>2132</v>
      </c>
      <c r="E34" s="18">
        <v>465.35349135506294</v>
      </c>
      <c r="F34" s="18">
        <v>470.3587919809562</v>
      </c>
      <c r="G34" s="9">
        <v>26739</v>
      </c>
      <c r="H34" s="10">
        <v>27658</v>
      </c>
      <c r="I34" s="18">
        <v>5.8528160890606911</v>
      </c>
      <c r="J34" s="18">
        <v>6.1018684186722734</v>
      </c>
      <c r="L34" s="12"/>
      <c r="P34" s="12"/>
    </row>
    <row r="35" spans="1:16" x14ac:dyDescent="0.2">
      <c r="A35" s="9">
        <v>27</v>
      </c>
      <c r="B35" s="9" t="s">
        <v>32</v>
      </c>
      <c r="C35" s="9">
        <v>359</v>
      </c>
      <c r="D35" s="10">
        <v>541</v>
      </c>
      <c r="E35" s="18">
        <v>150.97735760185714</v>
      </c>
      <c r="F35" s="18">
        <v>230.07276423282855</v>
      </c>
      <c r="G35" s="9">
        <v>7520</v>
      </c>
      <c r="H35" s="10">
        <v>7594</v>
      </c>
      <c r="I35" s="18">
        <v>3.1625340645291526</v>
      </c>
      <c r="J35" s="18">
        <v>3.229524161892976</v>
      </c>
      <c r="L35" s="12"/>
      <c r="P35" s="12"/>
    </row>
    <row r="36" spans="1:16" x14ac:dyDescent="0.2">
      <c r="A36" s="9">
        <v>28</v>
      </c>
      <c r="B36" s="9" t="s">
        <v>33</v>
      </c>
      <c r="C36" s="9">
        <v>1606</v>
      </c>
      <c r="D36" s="10">
        <v>2105</v>
      </c>
      <c r="E36" s="18">
        <v>302.2450066527777</v>
      </c>
      <c r="F36" s="18">
        <v>401.52522360472369</v>
      </c>
      <c r="G36" s="9">
        <v>30868</v>
      </c>
      <c r="H36" s="10">
        <v>30254</v>
      </c>
      <c r="I36" s="18">
        <v>5.8092770020908731</v>
      </c>
      <c r="J36" s="18">
        <v>5.7708998170723564</v>
      </c>
      <c r="L36" s="12"/>
      <c r="P36" s="12"/>
    </row>
    <row r="37" spans="1:16" x14ac:dyDescent="0.2">
      <c r="A37" s="9">
        <v>29</v>
      </c>
      <c r="B37" s="9" t="s">
        <v>34</v>
      </c>
      <c r="C37" s="9">
        <v>1580</v>
      </c>
      <c r="D37" s="10">
        <v>2236</v>
      </c>
      <c r="E37" s="18">
        <v>362.52833686683738</v>
      </c>
      <c r="F37" s="18">
        <v>505.1885758697897</v>
      </c>
      <c r="G37" s="9">
        <v>31375</v>
      </c>
      <c r="H37" s="10">
        <v>32961</v>
      </c>
      <c r="I37" s="18">
        <v>7.1989408665803944</v>
      </c>
      <c r="J37" s="18">
        <v>7.4470128127209918</v>
      </c>
      <c r="L37" s="12"/>
      <c r="P37" s="12"/>
    </row>
    <row r="38" spans="1:16" x14ac:dyDescent="0.2">
      <c r="A38" s="9">
        <v>30</v>
      </c>
      <c r="B38" s="9" t="s">
        <v>35</v>
      </c>
      <c r="C38" s="9">
        <v>978</v>
      </c>
      <c r="D38" s="10">
        <v>1495</v>
      </c>
      <c r="E38" s="18">
        <v>252.16129040575279</v>
      </c>
      <c r="F38" s="18">
        <v>389.46389448263824</v>
      </c>
      <c r="G38" s="9">
        <v>33376</v>
      </c>
      <c r="H38" s="10">
        <v>34628</v>
      </c>
      <c r="I38" s="18">
        <v>8.6054552439492884</v>
      </c>
      <c r="J38" s="18">
        <v>9.0209737378894967</v>
      </c>
      <c r="L38" s="12"/>
      <c r="P38" s="12"/>
    </row>
    <row r="39" spans="1:16" x14ac:dyDescent="0.2">
      <c r="A39" s="9">
        <v>31</v>
      </c>
      <c r="B39" s="9" t="s">
        <v>36</v>
      </c>
      <c r="C39" s="9">
        <v>1528</v>
      </c>
      <c r="D39" s="10">
        <v>2174</v>
      </c>
      <c r="E39" s="18">
        <v>215.81585596833946</v>
      </c>
      <c r="F39" s="18">
        <v>311.0010543136018</v>
      </c>
      <c r="G39" s="9">
        <v>43340</v>
      </c>
      <c r="H39" s="10">
        <v>43838</v>
      </c>
      <c r="I39" s="18">
        <v>6.1213738204632415</v>
      </c>
      <c r="J39" s="18">
        <v>6.2712346913521966</v>
      </c>
      <c r="L39" s="12"/>
      <c r="P39" s="12"/>
    </row>
    <row r="40" spans="1:16" x14ac:dyDescent="0.2">
      <c r="A40" s="9">
        <v>32</v>
      </c>
      <c r="B40" s="9" t="s">
        <v>37</v>
      </c>
      <c r="C40" s="9">
        <v>1424</v>
      </c>
      <c r="D40" s="10">
        <v>1777</v>
      </c>
      <c r="E40" s="18">
        <v>431.0710177392989</v>
      </c>
      <c r="F40" s="18">
        <v>538.62031965615597</v>
      </c>
      <c r="G40" s="9">
        <v>25590</v>
      </c>
      <c r="H40" s="10">
        <v>26645</v>
      </c>
      <c r="I40" s="18">
        <v>7.7465641460313615</v>
      </c>
      <c r="J40" s="18">
        <v>8.076273729453165</v>
      </c>
      <c r="L40" s="12"/>
      <c r="P40" s="12"/>
    </row>
    <row r="41" spans="1:16" x14ac:dyDescent="0.2">
      <c r="A41" s="9">
        <v>33</v>
      </c>
      <c r="B41" s="9" t="s">
        <v>38</v>
      </c>
      <c r="C41" s="9">
        <v>722</v>
      </c>
      <c r="D41" s="10">
        <v>1052</v>
      </c>
      <c r="E41" s="18">
        <v>344.47550979512772</v>
      </c>
      <c r="F41" s="18">
        <v>500.27581746590323</v>
      </c>
      <c r="G41" s="9">
        <v>16160</v>
      </c>
      <c r="H41" s="10">
        <v>16804</v>
      </c>
      <c r="I41" s="18">
        <v>7.7101443743618612</v>
      </c>
      <c r="J41" s="18">
        <v>7.9910977535142953</v>
      </c>
      <c r="L41" s="12"/>
      <c r="P41" s="12"/>
    </row>
    <row r="42" spans="1:16" x14ac:dyDescent="0.2">
      <c r="A42" s="9">
        <v>34</v>
      </c>
      <c r="B42" s="9" t="s">
        <v>39</v>
      </c>
      <c r="C42" s="9">
        <v>1726</v>
      </c>
      <c r="D42" s="10">
        <v>1725</v>
      </c>
      <c r="E42" s="18">
        <v>430.58608104298628</v>
      </c>
      <c r="F42" s="18">
        <v>437.09062345592986</v>
      </c>
      <c r="G42" s="9">
        <v>30114</v>
      </c>
      <c r="H42" s="10">
        <v>30686</v>
      </c>
      <c r="I42" s="18">
        <v>7.5125546028554391</v>
      </c>
      <c r="J42" s="18">
        <v>7.7753987660108193</v>
      </c>
      <c r="L42" s="12"/>
      <c r="P42" s="12"/>
    </row>
    <row r="43" spans="1:16" x14ac:dyDescent="0.2">
      <c r="A43" s="9">
        <v>35</v>
      </c>
      <c r="B43" s="9" t="s">
        <v>40</v>
      </c>
      <c r="C43" s="9">
        <v>1329</v>
      </c>
      <c r="D43" s="10">
        <v>3197</v>
      </c>
      <c r="E43" s="18">
        <v>213.78382899867449</v>
      </c>
      <c r="F43" s="18">
        <v>507.02813633458464</v>
      </c>
      <c r="G43" s="9">
        <v>32082</v>
      </c>
      <c r="H43" s="10">
        <v>34327</v>
      </c>
      <c r="I43" s="18">
        <v>5.1607319803878671</v>
      </c>
      <c r="J43" s="18">
        <v>5.4440897203494796</v>
      </c>
      <c r="L43" s="12"/>
      <c r="P43" s="12"/>
    </row>
    <row r="44" spans="1:16" x14ac:dyDescent="0.2">
      <c r="A44" s="9">
        <v>36</v>
      </c>
      <c r="B44" s="9" t="s">
        <v>41</v>
      </c>
      <c r="C44" s="9">
        <v>1565</v>
      </c>
      <c r="D44" s="10">
        <v>1863</v>
      </c>
      <c r="E44" s="18">
        <v>479.14128085333073</v>
      </c>
      <c r="F44" s="18">
        <v>576.2431913294422</v>
      </c>
      <c r="G44" s="9">
        <v>19605</v>
      </c>
      <c r="H44" s="10">
        <v>21261</v>
      </c>
      <c r="I44" s="18">
        <v>6.0022778345875709</v>
      </c>
      <c r="J44" s="18">
        <v>6.576224632772556</v>
      </c>
      <c r="L44" s="12"/>
      <c r="P44" s="12"/>
    </row>
    <row r="45" spans="1:16" x14ac:dyDescent="0.2">
      <c r="A45" s="9">
        <v>37</v>
      </c>
      <c r="B45" s="9" t="s">
        <v>42</v>
      </c>
      <c r="C45" s="9">
        <v>1341</v>
      </c>
      <c r="D45" s="10">
        <v>1479</v>
      </c>
      <c r="E45" s="18">
        <v>189.99393606229421</v>
      </c>
      <c r="F45" s="18">
        <v>217.83155243642898</v>
      </c>
      <c r="G45" s="9">
        <v>53447</v>
      </c>
      <c r="H45" s="10">
        <v>52673</v>
      </c>
      <c r="I45" s="18">
        <v>7.5724130505006997</v>
      </c>
      <c r="J45" s="18">
        <v>7.7578372964733084</v>
      </c>
      <c r="L45" s="12"/>
      <c r="P45" s="12"/>
    </row>
    <row r="46" spans="1:16" x14ac:dyDescent="0.2">
      <c r="A46" s="9">
        <v>38</v>
      </c>
      <c r="B46" s="9" t="s">
        <v>43</v>
      </c>
      <c r="C46" s="9">
        <v>726</v>
      </c>
      <c r="D46" s="10">
        <v>669</v>
      </c>
      <c r="E46" s="18">
        <v>380.08879209247777</v>
      </c>
      <c r="F46" s="18">
        <v>349.82770070645324</v>
      </c>
      <c r="G46" s="9">
        <v>10180</v>
      </c>
      <c r="H46" s="10">
        <v>10448</v>
      </c>
      <c r="I46" s="18">
        <v>5.3296197017925948</v>
      </c>
      <c r="J46" s="18">
        <v>5.4633779028116942</v>
      </c>
      <c r="L46" s="12"/>
      <c r="P46" s="12"/>
    </row>
    <row r="47" spans="1:16" x14ac:dyDescent="0.2">
      <c r="A47" s="9">
        <v>39</v>
      </c>
      <c r="B47" s="9" t="s">
        <v>44</v>
      </c>
      <c r="C47" s="9">
        <v>1216</v>
      </c>
      <c r="D47" s="10">
        <v>1879</v>
      </c>
      <c r="E47" s="18">
        <v>328.42585165198744</v>
      </c>
      <c r="F47" s="18">
        <v>506.96777152724377</v>
      </c>
      <c r="G47" s="9">
        <v>24093</v>
      </c>
      <c r="H47" s="10">
        <v>24454</v>
      </c>
      <c r="I47" s="18">
        <v>6.5072072729040569</v>
      </c>
      <c r="J47" s="18">
        <v>6.5978658248681317</v>
      </c>
      <c r="L47" s="12"/>
      <c r="P47" s="12"/>
    </row>
    <row r="48" spans="1:16" x14ac:dyDescent="0.2">
      <c r="A48" s="9">
        <v>40</v>
      </c>
      <c r="B48" s="9" t="s">
        <v>45</v>
      </c>
      <c r="C48" s="9">
        <v>1280</v>
      </c>
      <c r="D48" s="10">
        <v>2363</v>
      </c>
      <c r="E48" s="18">
        <v>368.61688034926448</v>
      </c>
      <c r="F48" s="18">
        <v>687.1663041328851</v>
      </c>
      <c r="G48" s="9">
        <v>21875</v>
      </c>
      <c r="H48" s="10">
        <v>23678</v>
      </c>
      <c r="I48" s="18">
        <v>6.299604888781376</v>
      </c>
      <c r="J48" s="18">
        <v>6.8856215612604545</v>
      </c>
      <c r="L48" s="12"/>
      <c r="P48" s="12"/>
    </row>
    <row r="49" spans="1:16" x14ac:dyDescent="0.2">
      <c r="A49" s="9">
        <v>41</v>
      </c>
      <c r="B49" s="9" t="s">
        <v>46</v>
      </c>
      <c r="C49" s="9">
        <v>1140</v>
      </c>
      <c r="D49" s="10">
        <v>1539</v>
      </c>
      <c r="E49" s="18">
        <v>360.71155099638656</v>
      </c>
      <c r="F49" s="18">
        <v>474.55327546599653</v>
      </c>
      <c r="G49" s="9">
        <v>15679</v>
      </c>
      <c r="H49" s="10">
        <v>16606</v>
      </c>
      <c r="I49" s="18">
        <v>4.9610494807652143</v>
      </c>
      <c r="J49" s="18">
        <v>5.1204884291022337</v>
      </c>
      <c r="L49" s="12"/>
      <c r="P49" s="12"/>
    </row>
    <row r="50" spans="1:16" x14ac:dyDescent="0.2">
      <c r="A50" s="9">
        <v>42</v>
      </c>
      <c r="B50" s="13" t="s">
        <v>47</v>
      </c>
      <c r="C50" s="9">
        <v>7212</v>
      </c>
      <c r="D50" s="10">
        <v>8135</v>
      </c>
      <c r="E50" s="18">
        <v>394.21834951949853</v>
      </c>
      <c r="F50" s="18">
        <v>458.76293601511804</v>
      </c>
      <c r="G50" s="9">
        <v>159640</v>
      </c>
      <c r="H50" s="10">
        <v>165113</v>
      </c>
      <c r="I50" s="18">
        <v>8.7261532608559005</v>
      </c>
      <c r="J50" s="18">
        <v>9.3113367737263903</v>
      </c>
      <c r="L50" s="12"/>
      <c r="P50" s="12"/>
    </row>
    <row r="51" spans="1:16" ht="14.25" x14ac:dyDescent="0.2">
      <c r="A51" s="14" t="s">
        <v>146</v>
      </c>
    </row>
    <row r="52" spans="1:16" ht="14.25" x14ac:dyDescent="0.2">
      <c r="A52" s="14" t="s">
        <v>147</v>
      </c>
    </row>
    <row r="53" spans="1:16" x14ac:dyDescent="0.2">
      <c r="A53" s="62" t="s">
        <v>186</v>
      </c>
    </row>
    <row r="54" spans="1:16" x14ac:dyDescent="0.2">
      <c r="A54" s="62" t="s">
        <v>187</v>
      </c>
    </row>
  </sheetData>
  <mergeCells count="9">
    <mergeCell ref="A8:B8"/>
    <mergeCell ref="A1:J1"/>
    <mergeCell ref="A2:J2"/>
    <mergeCell ref="A5:A7"/>
    <mergeCell ref="B5:B7"/>
    <mergeCell ref="C5:D6"/>
    <mergeCell ref="E5:F6"/>
    <mergeCell ref="G5:H6"/>
    <mergeCell ref="I5:J6"/>
  </mergeCells>
  <pageMargins left="0.45" right="0.45" top="0.75" bottom="0.75" header="0.3" footer="0.3"/>
  <pageSetup paperSize="9" firstPageNumber="13" orientation="portrait" useFirstPageNumber="1" verticalDpi="4294967295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1:K54"/>
  <sheetViews>
    <sheetView topLeftCell="A25" workbookViewId="0">
      <selection activeCell="B54" sqref="B54"/>
    </sheetView>
  </sheetViews>
  <sheetFormatPr defaultRowHeight="12.75" x14ac:dyDescent="0.2"/>
  <cols>
    <col min="1" max="1" width="4.140625" style="3" customWidth="1"/>
    <col min="2" max="2" width="4.5703125" style="3" customWidth="1"/>
    <col min="3" max="3" width="13" style="3" customWidth="1"/>
    <col min="4" max="5" width="8" style="3" customWidth="1"/>
    <col min="6" max="9" width="7.85546875" style="3" customWidth="1"/>
    <col min="10" max="10" width="8" style="3" customWidth="1"/>
    <col min="11" max="11" width="7.85546875" style="3" customWidth="1"/>
    <col min="12" max="16384" width="9.140625" style="3"/>
  </cols>
  <sheetData>
    <row r="1" spans="2:11" x14ac:dyDescent="0.2">
      <c r="B1" s="75" t="s">
        <v>182</v>
      </c>
      <c r="C1" s="75"/>
      <c r="D1" s="75"/>
      <c r="E1" s="75"/>
      <c r="F1" s="75"/>
      <c r="G1" s="75"/>
      <c r="H1" s="75"/>
      <c r="I1" s="75"/>
      <c r="J1" s="75"/>
      <c r="K1" s="75"/>
    </row>
    <row r="2" spans="2:11" x14ac:dyDescent="0.2">
      <c r="B2" s="75" t="s">
        <v>183</v>
      </c>
      <c r="C2" s="75"/>
      <c r="D2" s="75"/>
      <c r="E2" s="75"/>
      <c r="F2" s="75"/>
      <c r="G2" s="75"/>
      <c r="H2" s="75"/>
      <c r="I2" s="75"/>
      <c r="J2" s="75"/>
      <c r="K2" s="75"/>
    </row>
    <row r="3" spans="2:11" x14ac:dyDescent="0.2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x14ac:dyDescent="0.2">
      <c r="B4" s="1" t="s">
        <v>68</v>
      </c>
    </row>
    <row r="5" spans="2:11" x14ac:dyDescent="0.2">
      <c r="B5" s="76" t="s">
        <v>1</v>
      </c>
      <c r="C5" s="79" t="s">
        <v>2</v>
      </c>
      <c r="D5" s="96" t="s">
        <v>60</v>
      </c>
      <c r="E5" s="97"/>
      <c r="F5" s="86" t="s">
        <v>64</v>
      </c>
      <c r="G5" s="87"/>
      <c r="H5" s="86" t="s">
        <v>65</v>
      </c>
      <c r="I5" s="87"/>
      <c r="J5" s="86" t="s">
        <v>66</v>
      </c>
      <c r="K5" s="87"/>
    </row>
    <row r="6" spans="2:11" x14ac:dyDescent="0.2">
      <c r="B6" s="77"/>
      <c r="C6" s="80"/>
      <c r="D6" s="98"/>
      <c r="E6" s="99"/>
      <c r="F6" s="88"/>
      <c r="G6" s="89"/>
      <c r="H6" s="88"/>
      <c r="I6" s="89"/>
      <c r="J6" s="88"/>
      <c r="K6" s="89"/>
    </row>
    <row r="7" spans="2:11" x14ac:dyDescent="0.2">
      <c r="B7" s="78"/>
      <c r="C7" s="81"/>
      <c r="D7" s="5">
        <v>2020</v>
      </c>
      <c r="E7" s="5">
        <v>2021</v>
      </c>
      <c r="F7" s="5">
        <v>2020</v>
      </c>
      <c r="G7" s="5">
        <v>2021</v>
      </c>
      <c r="H7" s="5">
        <v>2020</v>
      </c>
      <c r="I7" s="5">
        <v>2021</v>
      </c>
      <c r="J7" s="5">
        <v>2020</v>
      </c>
      <c r="K7" s="5">
        <v>2021</v>
      </c>
    </row>
    <row r="8" spans="2:11" s="1" customFormat="1" x14ac:dyDescent="0.2">
      <c r="B8" s="72" t="s">
        <v>5</v>
      </c>
      <c r="C8" s="73"/>
      <c r="D8" s="7">
        <v>35151</v>
      </c>
      <c r="E8" s="29">
        <f>SUM(E9:E50)</f>
        <v>45148</v>
      </c>
      <c r="F8" s="16">
        <v>182.41810399653463</v>
      </c>
      <c r="G8" s="16">
        <v>236.05190381287505</v>
      </c>
      <c r="H8" s="7">
        <v>566863</v>
      </c>
      <c r="I8" s="7">
        <f>SUM(I9:I50)</f>
        <v>616457</v>
      </c>
      <c r="J8" s="16">
        <v>2.9417676221384199</v>
      </c>
      <c r="K8" s="16">
        <v>3.2230851525820308</v>
      </c>
    </row>
    <row r="9" spans="2:11" x14ac:dyDescent="0.2">
      <c r="B9" s="8">
        <v>1</v>
      </c>
      <c r="C9" s="8" t="s">
        <v>6</v>
      </c>
      <c r="D9" s="10">
        <v>266</v>
      </c>
      <c r="E9" s="10">
        <v>278</v>
      </c>
      <c r="F9" s="18">
        <v>82.480875909692742</v>
      </c>
      <c r="G9" s="18">
        <v>85.959796788566734</v>
      </c>
      <c r="H9" s="9">
        <v>7572</v>
      </c>
      <c r="I9" s="10">
        <v>7820</v>
      </c>
      <c r="J9" s="18">
        <v>2.3479142570984717</v>
      </c>
      <c r="K9" s="18">
        <v>2.4180057945560858</v>
      </c>
    </row>
    <row r="10" spans="2:11" x14ac:dyDescent="0.2">
      <c r="B10" s="9">
        <v>2</v>
      </c>
      <c r="C10" s="9" t="s">
        <v>7</v>
      </c>
      <c r="D10" s="10">
        <v>89</v>
      </c>
      <c r="E10" s="10">
        <v>126</v>
      </c>
      <c r="F10" s="18">
        <v>21.468130680612106</v>
      </c>
      <c r="G10" s="18">
        <v>30.601390177439491</v>
      </c>
      <c r="H10" s="9">
        <v>5077</v>
      </c>
      <c r="I10" s="10">
        <v>5175</v>
      </c>
      <c r="J10" s="18">
        <v>1.2246483086007602</v>
      </c>
      <c r="K10" s="18">
        <v>1.2568428108591219</v>
      </c>
    </row>
    <row r="11" spans="2:11" x14ac:dyDescent="0.2">
      <c r="B11" s="9">
        <v>3</v>
      </c>
      <c r="C11" s="9" t="s">
        <v>8</v>
      </c>
      <c r="D11" s="10">
        <v>1114</v>
      </c>
      <c r="E11" s="10">
        <v>1661</v>
      </c>
      <c r="F11" s="18">
        <v>194.94132511103257</v>
      </c>
      <c r="G11" s="18">
        <v>292.73829267132061</v>
      </c>
      <c r="H11" s="9">
        <v>35826</v>
      </c>
      <c r="I11" s="10">
        <v>34744</v>
      </c>
      <c r="J11" s="18">
        <v>6.2692710174397241</v>
      </c>
      <c r="K11" s="18">
        <v>6.1233589648238196</v>
      </c>
    </row>
    <row r="12" spans="2:11" x14ac:dyDescent="0.2">
      <c r="B12" s="9">
        <v>4</v>
      </c>
      <c r="C12" s="9" t="s">
        <v>9</v>
      </c>
      <c r="D12" s="10">
        <v>23</v>
      </c>
      <c r="E12" s="10">
        <v>9</v>
      </c>
      <c r="F12" s="18">
        <v>3.9750367690901141</v>
      </c>
      <c r="G12" s="18">
        <v>1.5316620064431916</v>
      </c>
      <c r="H12" s="9">
        <v>4651</v>
      </c>
      <c r="I12" s="10">
        <v>4659</v>
      </c>
      <c r="J12" s="18">
        <v>0.80382156578426611</v>
      </c>
      <c r="K12" s="18">
        <v>0.79289036533542545</v>
      </c>
    </row>
    <row r="13" spans="2:11" x14ac:dyDescent="0.2">
      <c r="B13" s="9">
        <v>5</v>
      </c>
      <c r="C13" s="9" t="s">
        <v>10</v>
      </c>
      <c r="D13" s="10">
        <v>1073</v>
      </c>
      <c r="E13" s="10">
        <v>1000</v>
      </c>
      <c r="F13" s="18">
        <v>192.00108794651885</v>
      </c>
      <c r="G13" s="18">
        <v>180.25845457216556</v>
      </c>
      <c r="H13" s="9">
        <v>17621</v>
      </c>
      <c r="I13" s="10">
        <v>16240</v>
      </c>
      <c r="J13" s="18">
        <v>3.153076580340735</v>
      </c>
      <c r="K13" s="18">
        <v>2.9273973022519688</v>
      </c>
    </row>
    <row r="14" spans="2:11" x14ac:dyDescent="0.2">
      <c r="B14" s="9">
        <v>6</v>
      </c>
      <c r="C14" s="13" t="s">
        <v>11</v>
      </c>
      <c r="D14" s="10">
        <v>896</v>
      </c>
      <c r="E14" s="10">
        <v>1862</v>
      </c>
      <c r="F14" s="18">
        <v>323.28363809551297</v>
      </c>
      <c r="G14" s="18">
        <v>651.28350419906474</v>
      </c>
      <c r="H14" s="9">
        <v>6416</v>
      </c>
      <c r="I14" s="10">
        <v>8225</v>
      </c>
      <c r="J14" s="18">
        <v>2.3149417656482272</v>
      </c>
      <c r="K14" s="18">
        <v>2.8769102159169213</v>
      </c>
    </row>
    <row r="15" spans="2:11" x14ac:dyDescent="0.2">
      <c r="B15" s="9">
        <v>7</v>
      </c>
      <c r="C15" s="9" t="s">
        <v>12</v>
      </c>
      <c r="D15" s="10">
        <v>978</v>
      </c>
      <c r="E15" s="10">
        <v>1168</v>
      </c>
      <c r="F15" s="18">
        <v>261.29052942056552</v>
      </c>
      <c r="G15" s="18">
        <v>306.11496084454183</v>
      </c>
      <c r="H15" s="9">
        <v>7346</v>
      </c>
      <c r="I15" s="10">
        <v>8514</v>
      </c>
      <c r="J15" s="18">
        <v>1.9626178211896468</v>
      </c>
      <c r="K15" s="18">
        <v>2.2313893635534496</v>
      </c>
    </row>
    <row r="16" spans="2:11" x14ac:dyDescent="0.2">
      <c r="B16" s="9">
        <v>8</v>
      </c>
      <c r="C16" s="9" t="s">
        <v>13</v>
      </c>
      <c r="D16" s="10">
        <v>723</v>
      </c>
      <c r="E16" s="10">
        <v>909</v>
      </c>
      <c r="F16" s="18">
        <v>130.6268462559961</v>
      </c>
      <c r="G16" s="18">
        <v>165.01650165016503</v>
      </c>
      <c r="H16" s="9">
        <v>14392</v>
      </c>
      <c r="I16" s="10">
        <v>43415</v>
      </c>
      <c r="J16" s="18">
        <v>2.6002511359838119</v>
      </c>
      <c r="K16" s="18">
        <v>7.8813987009261979</v>
      </c>
    </row>
    <row r="17" spans="2:11" x14ac:dyDescent="0.2">
      <c r="B17" s="9">
        <v>9</v>
      </c>
      <c r="C17" s="9" t="s">
        <v>14</v>
      </c>
      <c r="D17" s="10">
        <v>789</v>
      </c>
      <c r="E17" s="10">
        <v>188</v>
      </c>
      <c r="F17" s="18">
        <v>278.39722237904363</v>
      </c>
      <c r="G17" s="18">
        <v>67.015049869178071</v>
      </c>
      <c r="H17" s="9">
        <v>2256</v>
      </c>
      <c r="I17" s="10">
        <v>2406</v>
      </c>
      <c r="J17" s="18">
        <v>0.79602551798114374</v>
      </c>
      <c r="K17" s="18">
        <v>0.85765005311299169</v>
      </c>
    </row>
    <row r="18" spans="2:11" x14ac:dyDescent="0.2">
      <c r="B18" s="9">
        <v>10</v>
      </c>
      <c r="C18" s="9" t="s">
        <v>15</v>
      </c>
      <c r="D18" s="10">
        <v>56</v>
      </c>
      <c r="E18" s="10">
        <v>34</v>
      </c>
      <c r="F18" s="18">
        <v>13.774951726173638</v>
      </c>
      <c r="G18" s="18">
        <v>8.4185922132974138</v>
      </c>
      <c r="H18" s="9">
        <v>6661</v>
      </c>
      <c r="I18" s="10">
        <v>6673</v>
      </c>
      <c r="J18" s="18">
        <v>1.6384813115721895</v>
      </c>
      <c r="K18" s="18">
        <v>1.6522725246862837</v>
      </c>
    </row>
    <row r="19" spans="2:11" x14ac:dyDescent="0.2">
      <c r="B19" s="9">
        <v>11</v>
      </c>
      <c r="C19" s="13" t="s">
        <v>16</v>
      </c>
      <c r="D19" s="10">
        <v>249</v>
      </c>
      <c r="E19" s="10">
        <v>202</v>
      </c>
      <c r="F19" s="18">
        <v>92.902821410182753</v>
      </c>
      <c r="G19" s="18">
        <v>78.782229537095901</v>
      </c>
      <c r="H19" s="9">
        <v>4588</v>
      </c>
      <c r="I19" s="10">
        <v>3915</v>
      </c>
      <c r="J19" s="18">
        <v>1.7117997776301945</v>
      </c>
      <c r="K19" s="18">
        <v>1.5268932110778735</v>
      </c>
    </row>
    <row r="20" spans="2:11" x14ac:dyDescent="0.2">
      <c r="B20" s="9">
        <v>12</v>
      </c>
      <c r="C20" s="9" t="s">
        <v>17</v>
      </c>
      <c r="D20" s="10">
        <v>715</v>
      </c>
      <c r="E20" s="10">
        <v>484</v>
      </c>
      <c r="F20" s="18">
        <v>256.19710336030272</v>
      </c>
      <c r="G20" s="18">
        <v>172.89110360963761</v>
      </c>
      <c r="H20" s="9">
        <v>4803</v>
      </c>
      <c r="I20" s="10">
        <v>5241</v>
      </c>
      <c r="J20" s="18">
        <v>1.720999562852495</v>
      </c>
      <c r="K20" s="18">
        <v>1.8721534587151047</v>
      </c>
    </row>
    <row r="21" spans="2:11" x14ac:dyDescent="0.2">
      <c r="B21" s="9">
        <v>13</v>
      </c>
      <c r="C21" s="9" t="s">
        <v>18</v>
      </c>
      <c r="D21" s="10">
        <v>2588</v>
      </c>
      <c r="E21" s="10">
        <v>2632</v>
      </c>
      <c r="F21" s="18">
        <v>364.4911278521642</v>
      </c>
      <c r="G21" s="18">
        <v>377.75331502932897</v>
      </c>
      <c r="H21" s="9">
        <v>19949</v>
      </c>
      <c r="I21" s="10">
        <v>20396</v>
      </c>
      <c r="J21" s="18">
        <v>2.8095956373735795</v>
      </c>
      <c r="K21" s="18">
        <v>2.9273011448853321</v>
      </c>
    </row>
    <row r="22" spans="2:11" x14ac:dyDescent="0.2">
      <c r="B22" s="9">
        <v>14</v>
      </c>
      <c r="C22" s="9" t="s">
        <v>19</v>
      </c>
      <c r="D22" s="10">
        <v>738</v>
      </c>
      <c r="E22" s="10">
        <v>832</v>
      </c>
      <c r="F22" s="18">
        <v>110.11605456265424</v>
      </c>
      <c r="G22" s="18">
        <v>125.65622149325505</v>
      </c>
      <c r="H22" s="9">
        <v>19097</v>
      </c>
      <c r="I22" s="10">
        <v>19585</v>
      </c>
      <c r="J22" s="18">
        <v>2.8494394227412032</v>
      </c>
      <c r="K22" s="18">
        <v>2.9579051657997595</v>
      </c>
    </row>
    <row r="23" spans="2:11" x14ac:dyDescent="0.2">
      <c r="B23" s="9">
        <v>15</v>
      </c>
      <c r="C23" s="9" t="s">
        <v>20</v>
      </c>
      <c r="D23" s="10">
        <v>189</v>
      </c>
      <c r="E23" s="10">
        <v>162</v>
      </c>
      <c r="F23" s="18">
        <v>94.093516010833198</v>
      </c>
      <c r="G23" s="18">
        <v>80.966398944438055</v>
      </c>
      <c r="H23" s="9">
        <v>1508</v>
      </c>
      <c r="I23" s="10">
        <v>1591</v>
      </c>
      <c r="J23" s="18">
        <v>0.75075673092241513</v>
      </c>
      <c r="K23" s="18">
        <v>0.795170004448154</v>
      </c>
    </row>
    <row r="24" spans="2:11" x14ac:dyDescent="0.2">
      <c r="B24" s="9">
        <v>16</v>
      </c>
      <c r="C24" s="9" t="s">
        <v>21</v>
      </c>
      <c r="D24" s="10">
        <v>71</v>
      </c>
      <c r="E24" s="10">
        <v>88</v>
      </c>
      <c r="F24" s="18">
        <v>14.632779073889351</v>
      </c>
      <c r="G24" s="18">
        <v>18.29704419567857</v>
      </c>
      <c r="H24" s="9">
        <v>1917</v>
      </c>
      <c r="I24" s="10">
        <v>1933</v>
      </c>
      <c r="J24" s="18">
        <v>0.39508503499501246</v>
      </c>
      <c r="K24" s="18">
        <v>0.40191120943462133</v>
      </c>
    </row>
    <row r="25" spans="2:11" x14ac:dyDescent="0.2">
      <c r="B25" s="9">
        <v>17</v>
      </c>
      <c r="C25" s="9" t="s">
        <v>22</v>
      </c>
      <c r="D25" s="10">
        <v>88</v>
      </c>
      <c r="E25" s="10">
        <v>79</v>
      </c>
      <c r="F25" s="18">
        <v>14.221027081360436</v>
      </c>
      <c r="G25" s="18">
        <v>12.996349506385485</v>
      </c>
      <c r="H25" s="9">
        <v>5719</v>
      </c>
      <c r="I25" s="10">
        <v>4238</v>
      </c>
      <c r="J25" s="18">
        <v>0.9242051577079583</v>
      </c>
      <c r="K25" s="18">
        <v>0.69719657225394538</v>
      </c>
    </row>
    <row r="26" spans="2:11" x14ac:dyDescent="0.2">
      <c r="B26" s="9">
        <v>18</v>
      </c>
      <c r="C26" s="9" t="s">
        <v>23</v>
      </c>
      <c r="D26" s="10">
        <v>1270</v>
      </c>
      <c r="E26" s="10">
        <v>1207</v>
      </c>
      <c r="F26" s="18">
        <v>255.13483976728489</v>
      </c>
      <c r="G26" s="18">
        <v>243.74974756654146</v>
      </c>
      <c r="H26" s="9">
        <v>10719</v>
      </c>
      <c r="I26" s="10">
        <v>13743</v>
      </c>
      <c r="J26" s="18">
        <v>2.1533782263508083</v>
      </c>
      <c r="K26" s="18">
        <v>2.7753544165757904</v>
      </c>
    </row>
    <row r="27" spans="2:11" x14ac:dyDescent="0.2">
      <c r="B27" s="9">
        <v>19</v>
      </c>
      <c r="C27" s="9" t="s">
        <v>24</v>
      </c>
      <c r="D27" s="10">
        <v>1695</v>
      </c>
      <c r="E27" s="10">
        <v>1552</v>
      </c>
      <c r="F27" s="18">
        <v>646.31258650865368</v>
      </c>
      <c r="G27" s="18">
        <v>595.2517930426111</v>
      </c>
      <c r="H27" s="9">
        <v>12223</v>
      </c>
      <c r="I27" s="10">
        <v>13389</v>
      </c>
      <c r="J27" s="18">
        <v>4.6606954247169758</v>
      </c>
      <c r="K27" s="18">
        <v>5.1351973305718559</v>
      </c>
    </row>
    <row r="28" spans="2:11" x14ac:dyDescent="0.2">
      <c r="B28" s="9">
        <v>20</v>
      </c>
      <c r="C28" s="9" t="s">
        <v>25</v>
      </c>
      <c r="D28" s="10">
        <v>626</v>
      </c>
      <c r="E28" s="10">
        <v>2156</v>
      </c>
      <c r="F28" s="18">
        <v>201.88924472137026</v>
      </c>
      <c r="G28" s="18">
        <v>694.15378275175954</v>
      </c>
      <c r="H28" s="9">
        <v>8401</v>
      </c>
      <c r="I28" s="10">
        <v>10020</v>
      </c>
      <c r="J28" s="18">
        <v>2.7093794647032454</v>
      </c>
      <c r="K28" s="18">
        <v>3.2260764857015913</v>
      </c>
    </row>
    <row r="29" spans="2:11" x14ac:dyDescent="0.2">
      <c r="B29" s="9">
        <v>21</v>
      </c>
      <c r="C29" s="9" t="s">
        <v>26</v>
      </c>
      <c r="D29" s="10">
        <v>1</v>
      </c>
      <c r="E29" s="10">
        <v>0</v>
      </c>
      <c r="F29" s="18">
        <v>0.33291718684977112</v>
      </c>
      <c r="G29" s="18">
        <v>0</v>
      </c>
      <c r="H29" s="9">
        <v>408</v>
      </c>
      <c r="I29" s="10">
        <v>405</v>
      </c>
      <c r="J29" s="18">
        <v>0.13583021223470662</v>
      </c>
      <c r="K29" s="18">
        <v>0.13707903198510746</v>
      </c>
    </row>
    <row r="30" spans="2:11" x14ac:dyDescent="0.2">
      <c r="B30" s="9">
        <v>22</v>
      </c>
      <c r="C30" s="9" t="s">
        <v>27</v>
      </c>
      <c r="D30" s="10">
        <v>1406</v>
      </c>
      <c r="E30" s="10">
        <v>2978</v>
      </c>
      <c r="F30" s="18">
        <v>372.89879749420493</v>
      </c>
      <c r="G30" s="18">
        <v>810.7284032625148</v>
      </c>
      <c r="H30" s="9">
        <v>4851</v>
      </c>
      <c r="I30" s="10">
        <v>9004</v>
      </c>
      <c r="J30" s="18">
        <v>1.2865804172435193</v>
      </c>
      <c r="K30" s="18">
        <v>2.4512419553309885</v>
      </c>
    </row>
    <row r="31" spans="2:11" x14ac:dyDescent="0.2">
      <c r="B31" s="9">
        <v>23</v>
      </c>
      <c r="C31" s="9" t="s">
        <v>28</v>
      </c>
      <c r="D31" s="10">
        <v>811</v>
      </c>
      <c r="E31" s="10">
        <v>1035</v>
      </c>
      <c r="F31" s="18">
        <v>320.23312655723726</v>
      </c>
      <c r="G31" s="18">
        <v>411.89767427052323</v>
      </c>
      <c r="H31" s="9">
        <v>11473</v>
      </c>
      <c r="I31" s="10">
        <v>12608</v>
      </c>
      <c r="J31" s="18">
        <v>4.5302523563393127</v>
      </c>
      <c r="K31" s="18">
        <v>5.0175902195195725</v>
      </c>
    </row>
    <row r="32" spans="2:11" x14ac:dyDescent="0.2">
      <c r="B32" s="9">
        <v>24</v>
      </c>
      <c r="C32" s="9" t="s">
        <v>29</v>
      </c>
      <c r="D32" s="10">
        <v>266</v>
      </c>
      <c r="E32" s="10">
        <v>578</v>
      </c>
      <c r="F32" s="18">
        <v>33.508518218052274</v>
      </c>
      <c r="G32" s="18">
        <v>74.072745074418762</v>
      </c>
      <c r="H32" s="9">
        <v>15928</v>
      </c>
      <c r="I32" s="10">
        <v>16016</v>
      </c>
      <c r="J32" s="18">
        <v>2.00647999314713</v>
      </c>
      <c r="K32" s="18">
        <v>2.0525070676676314</v>
      </c>
    </row>
    <row r="33" spans="2:11" x14ac:dyDescent="0.2">
      <c r="B33" s="9">
        <v>25</v>
      </c>
      <c r="C33" s="9" t="s">
        <v>30</v>
      </c>
      <c r="D33" s="10">
        <v>575</v>
      </c>
      <c r="E33" s="10">
        <v>1936</v>
      </c>
      <c r="F33" s="18">
        <v>116.10626044956344</v>
      </c>
      <c r="G33" s="18">
        <v>369.06488946163421</v>
      </c>
      <c r="H33" s="9">
        <v>4423</v>
      </c>
      <c r="I33" s="10">
        <v>6359</v>
      </c>
      <c r="J33" s="18">
        <v>0.89310954777116369</v>
      </c>
      <c r="K33" s="18">
        <v>1.2122332810364318</v>
      </c>
    </row>
    <row r="34" spans="2:11" x14ac:dyDescent="0.2">
      <c r="B34" s="9">
        <v>26</v>
      </c>
      <c r="C34" s="9" t="s">
        <v>31</v>
      </c>
      <c r="D34" s="10">
        <v>88</v>
      </c>
      <c r="E34" s="10">
        <v>116</v>
      </c>
      <c r="F34" s="18">
        <v>19.262044797387365</v>
      </c>
      <c r="G34" s="18">
        <v>25.591754160314689</v>
      </c>
      <c r="H34" s="9">
        <v>3292</v>
      </c>
      <c r="I34" s="10">
        <v>3283</v>
      </c>
      <c r="J34" s="18">
        <v>0.7205755849204456</v>
      </c>
      <c r="K34" s="18">
        <v>0.72429076645097523</v>
      </c>
    </row>
    <row r="35" spans="2:11" x14ac:dyDescent="0.2">
      <c r="B35" s="9">
        <v>27</v>
      </c>
      <c r="C35" s="9" t="s">
        <v>32</v>
      </c>
      <c r="D35" s="10">
        <v>15</v>
      </c>
      <c r="E35" s="10">
        <v>22</v>
      </c>
      <c r="F35" s="18">
        <v>6.3082461393533631</v>
      </c>
      <c r="G35" s="18">
        <v>9.3560088967139148</v>
      </c>
      <c r="H35" s="9">
        <v>2597</v>
      </c>
      <c r="I35" s="10">
        <v>2619</v>
      </c>
      <c r="J35" s="18">
        <v>1.092167681593379</v>
      </c>
      <c r="K35" s="18">
        <v>1.1137903318406246</v>
      </c>
    </row>
    <row r="36" spans="2:11" x14ac:dyDescent="0.2">
      <c r="B36" s="9">
        <v>28</v>
      </c>
      <c r="C36" s="9" t="s">
        <v>33</v>
      </c>
      <c r="D36" s="10">
        <v>509</v>
      </c>
      <c r="E36" s="10">
        <v>1002</v>
      </c>
      <c r="F36" s="18">
        <v>95.792470975257686</v>
      </c>
      <c r="G36" s="18">
        <v>191.12982140234354</v>
      </c>
      <c r="H36" s="9">
        <v>10749</v>
      </c>
      <c r="I36" s="10">
        <v>11745</v>
      </c>
      <c r="J36" s="18">
        <v>2.0229337338173772</v>
      </c>
      <c r="K36" s="18">
        <v>2.2403390742220806</v>
      </c>
    </row>
    <row r="37" spans="2:11" x14ac:dyDescent="0.2">
      <c r="B37" s="9">
        <v>29</v>
      </c>
      <c r="C37" s="9" t="s">
        <v>34</v>
      </c>
      <c r="D37" s="10">
        <v>156</v>
      </c>
      <c r="E37" s="10">
        <v>149</v>
      </c>
      <c r="F37" s="18">
        <v>35.793937057738376</v>
      </c>
      <c r="G37" s="18">
        <v>33.664176120124623</v>
      </c>
      <c r="H37" s="9">
        <v>7498</v>
      </c>
      <c r="I37" s="10">
        <v>7427</v>
      </c>
      <c r="J37" s="18">
        <v>1.7204034619161688</v>
      </c>
      <c r="K37" s="18">
        <v>1.6780123224440644</v>
      </c>
    </row>
    <row r="38" spans="2:11" x14ac:dyDescent="0.2">
      <c r="B38" s="9">
        <v>30</v>
      </c>
      <c r="C38" s="9" t="s">
        <v>35</v>
      </c>
      <c r="D38" s="10">
        <v>461</v>
      </c>
      <c r="E38" s="10">
        <v>442</v>
      </c>
      <c r="F38" s="18">
        <v>118.86130355526792</v>
      </c>
      <c r="G38" s="18">
        <v>115.14584706443217</v>
      </c>
      <c r="H38" s="9">
        <v>7224</v>
      </c>
      <c r="I38" s="10">
        <v>5415</v>
      </c>
      <c r="J38" s="18">
        <v>1.8625901450829838</v>
      </c>
      <c r="K38" s="18">
        <v>1.4106668820223986</v>
      </c>
    </row>
    <row r="39" spans="2:11" x14ac:dyDescent="0.2">
      <c r="B39" s="9">
        <v>31</v>
      </c>
      <c r="C39" s="9" t="s">
        <v>36</v>
      </c>
      <c r="D39" s="10">
        <v>2327</v>
      </c>
      <c r="E39" s="10">
        <v>4082</v>
      </c>
      <c r="F39" s="18">
        <v>328.66720997272643</v>
      </c>
      <c r="G39" s="18">
        <v>583.94954172406744</v>
      </c>
      <c r="H39" s="9">
        <v>26773</v>
      </c>
      <c r="I39" s="10">
        <v>25867</v>
      </c>
      <c r="J39" s="18">
        <v>3.7814384239792886</v>
      </c>
      <c r="K39" s="18">
        <v>3.7003975491858037</v>
      </c>
    </row>
    <row r="40" spans="2:11" x14ac:dyDescent="0.2">
      <c r="B40" s="9">
        <v>32</v>
      </c>
      <c r="C40" s="9" t="s">
        <v>37</v>
      </c>
      <c r="D40" s="10">
        <v>688</v>
      </c>
      <c r="E40" s="10">
        <v>493</v>
      </c>
      <c r="F40" s="18">
        <v>208.2702669976388</v>
      </c>
      <c r="G40" s="18">
        <v>149.43152368626048</v>
      </c>
      <c r="H40" s="9">
        <v>4581</v>
      </c>
      <c r="I40" s="10">
        <v>4465</v>
      </c>
      <c r="J40" s="18">
        <v>1.3867530423200338</v>
      </c>
      <c r="K40" s="18">
        <v>1.3533706962660306</v>
      </c>
    </row>
    <row r="41" spans="2:11" x14ac:dyDescent="0.2">
      <c r="B41" s="9">
        <v>33</v>
      </c>
      <c r="C41" s="9" t="s">
        <v>38</v>
      </c>
      <c r="D41" s="10">
        <v>343</v>
      </c>
      <c r="E41" s="10">
        <v>383</v>
      </c>
      <c r="F41" s="18">
        <v>163.64972279740832</v>
      </c>
      <c r="G41" s="18">
        <v>182.13463696714919</v>
      </c>
      <c r="H41" s="9">
        <v>5307</v>
      </c>
      <c r="I41" s="10">
        <v>5622</v>
      </c>
      <c r="J41" s="18">
        <v>2.5320381308625248</v>
      </c>
      <c r="K41" s="18">
        <v>2.6735272298415476</v>
      </c>
    </row>
    <row r="42" spans="2:11" x14ac:dyDescent="0.2">
      <c r="B42" s="9">
        <v>34</v>
      </c>
      <c r="C42" s="9" t="s">
        <v>39</v>
      </c>
      <c r="D42" s="10">
        <v>419</v>
      </c>
      <c r="E42" s="10">
        <v>652</v>
      </c>
      <c r="F42" s="18">
        <v>104.52813902491961</v>
      </c>
      <c r="G42" s="18">
        <v>165.207586372908</v>
      </c>
      <c r="H42" s="9">
        <v>6617</v>
      </c>
      <c r="I42" s="10">
        <v>6911</v>
      </c>
      <c r="J42" s="18">
        <v>1.650746290997358</v>
      </c>
      <c r="K42" s="18">
        <v>1.7511497383790906</v>
      </c>
    </row>
    <row r="43" spans="2:11" x14ac:dyDescent="0.2">
      <c r="B43" s="9">
        <v>35</v>
      </c>
      <c r="C43" s="9" t="s">
        <v>40</v>
      </c>
      <c r="D43" s="10">
        <v>1503</v>
      </c>
      <c r="E43" s="10">
        <v>1085</v>
      </c>
      <c r="F43" s="18">
        <v>241.77358539127749</v>
      </c>
      <c r="G43" s="18">
        <v>172.07554830247869</v>
      </c>
      <c r="H43" s="9">
        <v>22592</v>
      </c>
      <c r="I43" s="10">
        <v>23145</v>
      </c>
      <c r="J43" s="18">
        <v>3.6341642323085437</v>
      </c>
      <c r="K43" s="18">
        <v>3.6706807054938886</v>
      </c>
    </row>
    <row r="44" spans="2:11" x14ac:dyDescent="0.2">
      <c r="B44" s="9">
        <v>36</v>
      </c>
      <c r="C44" s="9" t="s">
        <v>41</v>
      </c>
      <c r="D44" s="10">
        <v>369</v>
      </c>
      <c r="E44" s="10">
        <v>1429</v>
      </c>
      <c r="F44" s="18">
        <v>112.97324769001855</v>
      </c>
      <c r="G44" s="18">
        <v>442.00296318291623</v>
      </c>
      <c r="H44" s="9">
        <v>3345</v>
      </c>
      <c r="I44" s="10">
        <v>4344</v>
      </c>
      <c r="J44" s="18">
        <v>1.0241070827184608</v>
      </c>
      <c r="K44" s="18">
        <v>1.3436395185910344</v>
      </c>
    </row>
    <row r="45" spans="2:11" x14ac:dyDescent="0.2">
      <c r="B45" s="9">
        <v>37</v>
      </c>
      <c r="C45" s="9" t="s">
        <v>42</v>
      </c>
      <c r="D45" s="10">
        <v>595</v>
      </c>
      <c r="E45" s="10">
        <v>1155</v>
      </c>
      <c r="F45" s="18">
        <v>84.300068573501164</v>
      </c>
      <c r="G45" s="18">
        <v>170.11186143615652</v>
      </c>
      <c r="H45" s="9">
        <v>9481</v>
      </c>
      <c r="I45" s="10">
        <v>10411</v>
      </c>
      <c r="J45" s="18">
        <v>1.3432755464627975</v>
      </c>
      <c r="K45" s="18">
        <v>1.5333632808760393</v>
      </c>
    </row>
    <row r="46" spans="2:11" x14ac:dyDescent="0.2">
      <c r="B46" s="9">
        <v>38</v>
      </c>
      <c r="C46" s="9" t="s">
        <v>43</v>
      </c>
      <c r="D46" s="10">
        <v>392</v>
      </c>
      <c r="E46" s="10">
        <v>557</v>
      </c>
      <c r="F46" s="18">
        <v>205.22700619869326</v>
      </c>
      <c r="G46" s="18">
        <v>291.26162824139681</v>
      </c>
      <c r="H46" s="9">
        <v>8030</v>
      </c>
      <c r="I46" s="10">
        <v>8587</v>
      </c>
      <c r="J46" s="18">
        <v>4.2040123973864967</v>
      </c>
      <c r="K46" s="18">
        <v>4.4902398594414263</v>
      </c>
    </row>
    <row r="47" spans="2:11" x14ac:dyDescent="0.2">
      <c r="B47" s="9">
        <v>39</v>
      </c>
      <c r="C47" s="9" t="s">
        <v>44</v>
      </c>
      <c r="D47" s="10">
        <v>442</v>
      </c>
      <c r="E47" s="10">
        <v>411</v>
      </c>
      <c r="F47" s="18">
        <v>119.37847568271253</v>
      </c>
      <c r="G47" s="18">
        <v>110.89076854587397</v>
      </c>
      <c r="H47" s="9">
        <v>12867</v>
      </c>
      <c r="I47" s="10">
        <v>13278</v>
      </c>
      <c r="J47" s="18">
        <v>3.4752100602024032</v>
      </c>
      <c r="K47" s="18">
        <v>3.5825003035331258</v>
      </c>
    </row>
    <row r="48" spans="2:11" x14ac:dyDescent="0.2">
      <c r="B48" s="9">
        <v>40</v>
      </c>
      <c r="C48" s="9" t="s">
        <v>45</v>
      </c>
      <c r="D48" s="10">
        <v>1587</v>
      </c>
      <c r="E48" s="10">
        <v>1656</v>
      </c>
      <c r="F48" s="18">
        <v>457.02733524553338</v>
      </c>
      <c r="G48" s="18">
        <v>481.56893764031219</v>
      </c>
      <c r="H48" s="9">
        <v>25520</v>
      </c>
      <c r="I48" s="10">
        <v>27118</v>
      </c>
      <c r="J48" s="18">
        <v>7.3492990519634604</v>
      </c>
      <c r="K48" s="18">
        <v>7.8859821563586872</v>
      </c>
    </row>
    <row r="49" spans="2:11" x14ac:dyDescent="0.2">
      <c r="B49" s="9">
        <v>41</v>
      </c>
      <c r="C49" s="9" t="s">
        <v>46</v>
      </c>
      <c r="D49" s="10">
        <v>240</v>
      </c>
      <c r="E49" s="10">
        <v>345</v>
      </c>
      <c r="F49" s="18">
        <v>75.939273893976122</v>
      </c>
      <c r="G49" s="18">
        <v>106.38133855475556</v>
      </c>
      <c r="H49" s="9">
        <v>2024</v>
      </c>
      <c r="I49" s="10">
        <v>2232</v>
      </c>
      <c r="J49" s="18">
        <v>0.64042120983919859</v>
      </c>
      <c r="K49" s="18">
        <v>0.68824100769337504</v>
      </c>
    </row>
    <row r="50" spans="2:11" x14ac:dyDescent="0.2">
      <c r="B50" s="9">
        <v>42</v>
      </c>
      <c r="C50" s="13" t="s">
        <v>47</v>
      </c>
      <c r="D50" s="10">
        <v>7722</v>
      </c>
      <c r="E50" s="10">
        <v>8013</v>
      </c>
      <c r="F50" s="18">
        <v>422.0956870479157</v>
      </c>
      <c r="G50" s="18">
        <v>451.88290181796447</v>
      </c>
      <c r="H50" s="9">
        <v>174541</v>
      </c>
      <c r="I50" s="10">
        <v>177674</v>
      </c>
      <c r="J50" s="18">
        <v>9.5406634697008865</v>
      </c>
      <c r="K50" s="18">
        <v>10.019698327418572</v>
      </c>
    </row>
    <row r="51" spans="2:11" ht="14.25" x14ac:dyDescent="0.2">
      <c r="B51" s="14" t="s">
        <v>148</v>
      </c>
      <c r="F51" s="21"/>
      <c r="G51" s="21"/>
      <c r="J51" s="21"/>
      <c r="K51" s="21"/>
    </row>
    <row r="52" spans="2:11" x14ac:dyDescent="0.2">
      <c r="B52" s="3" t="s">
        <v>149</v>
      </c>
      <c r="F52" s="21"/>
      <c r="G52" s="21"/>
      <c r="J52" s="21"/>
      <c r="K52" s="21"/>
    </row>
    <row r="53" spans="2:11" x14ac:dyDescent="0.2">
      <c r="B53" s="62" t="s">
        <v>186</v>
      </c>
    </row>
    <row r="54" spans="2:11" x14ac:dyDescent="0.2">
      <c r="B54" s="62" t="s">
        <v>187</v>
      </c>
    </row>
  </sheetData>
  <mergeCells count="9">
    <mergeCell ref="B8:C8"/>
    <mergeCell ref="B1:K1"/>
    <mergeCell ref="B2:K2"/>
    <mergeCell ref="B5:B7"/>
    <mergeCell ref="C5:C7"/>
    <mergeCell ref="D5:E6"/>
    <mergeCell ref="F5:G6"/>
    <mergeCell ref="H5:I6"/>
    <mergeCell ref="J5:K6"/>
  </mergeCells>
  <pageMargins left="0.75" right="0.75" top="0.5" bottom="0.5" header="0.5" footer="0.5"/>
  <pageSetup paperSize="9" firstPageNumber="14" orientation="portrait" useFirstPageNumber="1" horizontalDpi="4294967295" verticalDpi="4294967295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M53"/>
  <sheetViews>
    <sheetView topLeftCell="A25" workbookViewId="0">
      <selection activeCell="A53" sqref="A53"/>
    </sheetView>
  </sheetViews>
  <sheetFormatPr defaultRowHeight="12.75" x14ac:dyDescent="0.2"/>
  <cols>
    <col min="1" max="1" width="5.140625" style="3" customWidth="1"/>
    <col min="2" max="2" width="13" style="3" customWidth="1"/>
    <col min="3" max="3" width="7.85546875" style="3" customWidth="1"/>
    <col min="4" max="4" width="8" style="3" customWidth="1"/>
    <col min="5" max="5" width="8.140625" style="3" customWidth="1"/>
    <col min="6" max="6" width="8" style="3" customWidth="1"/>
    <col min="7" max="9" width="8.140625" style="3" customWidth="1"/>
    <col min="10" max="10" width="8.28515625" style="3" customWidth="1"/>
    <col min="11" max="16384" width="9.140625" style="3"/>
  </cols>
  <sheetData>
    <row r="1" spans="1:13" ht="24.75" customHeight="1" x14ac:dyDescent="0.2">
      <c r="A1" s="100" t="s">
        <v>184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ht="24.75" customHeight="1" x14ac:dyDescent="0.2">
      <c r="A2" s="101" t="s">
        <v>185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3" x14ac:dyDescent="0.2">
      <c r="A3" s="1" t="s">
        <v>69</v>
      </c>
    </row>
    <row r="4" spans="1:13" x14ac:dyDescent="0.2">
      <c r="A4" s="1" t="s">
        <v>70</v>
      </c>
    </row>
    <row r="5" spans="1:13" x14ac:dyDescent="0.2">
      <c r="A5" s="76" t="s">
        <v>1</v>
      </c>
      <c r="B5" s="79" t="s">
        <v>2</v>
      </c>
      <c r="C5" s="86" t="s">
        <v>60</v>
      </c>
      <c r="D5" s="87"/>
      <c r="E5" s="86" t="s">
        <v>71</v>
      </c>
      <c r="F5" s="87"/>
      <c r="G5" s="86" t="s">
        <v>65</v>
      </c>
      <c r="H5" s="87"/>
      <c r="I5" s="82" t="s">
        <v>72</v>
      </c>
      <c r="J5" s="83"/>
    </row>
    <row r="6" spans="1:13" x14ac:dyDescent="0.2">
      <c r="A6" s="77"/>
      <c r="B6" s="80"/>
      <c r="C6" s="88"/>
      <c r="D6" s="89"/>
      <c r="E6" s="88"/>
      <c r="F6" s="89"/>
      <c r="G6" s="88"/>
      <c r="H6" s="89"/>
      <c r="I6" s="84"/>
      <c r="J6" s="85"/>
    </row>
    <row r="7" spans="1:13" x14ac:dyDescent="0.2">
      <c r="A7" s="78"/>
      <c r="B7" s="81"/>
      <c r="C7" s="5">
        <v>2020</v>
      </c>
      <c r="D7" s="5">
        <v>2021</v>
      </c>
      <c r="E7" s="5">
        <v>2020</v>
      </c>
      <c r="F7" s="5">
        <v>2021</v>
      </c>
      <c r="G7" s="5">
        <v>2020</v>
      </c>
      <c r="H7" s="5">
        <v>2021</v>
      </c>
      <c r="I7" s="5">
        <v>2020</v>
      </c>
      <c r="J7" s="5">
        <v>2021</v>
      </c>
    </row>
    <row r="8" spans="1:13" s="1" customFormat="1" x14ac:dyDescent="0.2">
      <c r="A8" s="72" t="s">
        <v>5</v>
      </c>
      <c r="B8" s="73"/>
      <c r="C8" s="7">
        <v>1693</v>
      </c>
      <c r="D8" s="29">
        <f>SUM(D9:D50)</f>
        <v>1783</v>
      </c>
      <c r="E8" s="16">
        <v>278.89844175997604</v>
      </c>
      <c r="F8" s="16">
        <v>304.77955190739351</v>
      </c>
      <c r="G8" s="7">
        <v>2247</v>
      </c>
      <c r="H8" s="7">
        <f>SUM(H9:H50)</f>
        <v>2271</v>
      </c>
      <c r="I8" s="16">
        <v>0.37016231460996224</v>
      </c>
      <c r="J8" s="16">
        <v>0.38819650161620339</v>
      </c>
      <c r="K8" s="36"/>
      <c r="M8" s="20"/>
    </row>
    <row r="9" spans="1:13" x14ac:dyDescent="0.2">
      <c r="A9" s="8">
        <v>1</v>
      </c>
      <c r="B9" s="8" t="s">
        <v>6</v>
      </c>
      <c r="C9" s="9">
        <v>0</v>
      </c>
      <c r="D9" s="10">
        <v>0</v>
      </c>
      <c r="E9" s="18">
        <v>0</v>
      </c>
      <c r="F9" s="18">
        <v>0</v>
      </c>
      <c r="G9" s="9">
        <v>0</v>
      </c>
      <c r="H9" s="10">
        <v>0</v>
      </c>
      <c r="I9" s="18">
        <v>0</v>
      </c>
      <c r="J9" s="18">
        <v>0</v>
      </c>
      <c r="K9" s="22"/>
      <c r="L9" s="12"/>
      <c r="M9" s="21"/>
    </row>
    <row r="10" spans="1:13" x14ac:dyDescent="0.2">
      <c r="A10" s="9">
        <v>2</v>
      </c>
      <c r="B10" s="9" t="s">
        <v>7</v>
      </c>
      <c r="C10" s="9">
        <v>24</v>
      </c>
      <c r="D10" s="10">
        <v>13</v>
      </c>
      <c r="E10" s="18">
        <v>189.42383583267562</v>
      </c>
      <c r="F10" s="18">
        <v>104.60251046025104</v>
      </c>
      <c r="G10" s="9">
        <v>37</v>
      </c>
      <c r="H10" s="10">
        <v>3</v>
      </c>
      <c r="I10" s="18">
        <v>0.2920284135753749</v>
      </c>
      <c r="J10" s="18">
        <v>2.4139040875442549E-2</v>
      </c>
      <c r="K10" s="22"/>
      <c r="L10" s="12"/>
      <c r="M10" s="21"/>
    </row>
    <row r="11" spans="1:13" x14ac:dyDescent="0.2">
      <c r="A11" s="9">
        <v>3</v>
      </c>
      <c r="B11" s="9" t="s">
        <v>8</v>
      </c>
      <c r="C11" s="9">
        <v>0</v>
      </c>
      <c r="D11" s="10">
        <v>45</v>
      </c>
      <c r="E11" s="18">
        <v>0</v>
      </c>
      <c r="F11" s="18">
        <v>291.16790682626981</v>
      </c>
      <c r="G11" s="9">
        <v>10</v>
      </c>
      <c r="H11" s="10">
        <v>55</v>
      </c>
      <c r="I11" s="18">
        <v>6.2161994156772551E-2</v>
      </c>
      <c r="J11" s="18">
        <v>0.35587188612099646</v>
      </c>
      <c r="K11" s="22"/>
      <c r="L11" s="12"/>
      <c r="M11" s="21"/>
    </row>
    <row r="12" spans="1:13" x14ac:dyDescent="0.2">
      <c r="A12" s="9">
        <v>4</v>
      </c>
      <c r="B12" s="9" t="s">
        <v>9</v>
      </c>
      <c r="C12" s="9">
        <v>26</v>
      </c>
      <c r="D12" s="10">
        <v>20</v>
      </c>
      <c r="E12" s="18">
        <v>133.33333333333334</v>
      </c>
      <c r="F12" s="18">
        <v>107.04345964461571</v>
      </c>
      <c r="G12" s="9">
        <v>55</v>
      </c>
      <c r="H12" s="10">
        <v>38</v>
      </c>
      <c r="I12" s="18">
        <v>0.28205128205128205</v>
      </c>
      <c r="J12" s="18">
        <v>0.20338257332476986</v>
      </c>
      <c r="K12" s="22"/>
      <c r="L12" s="12"/>
      <c r="M12" s="21"/>
    </row>
    <row r="13" spans="1:13" x14ac:dyDescent="0.2">
      <c r="A13" s="9">
        <v>5</v>
      </c>
      <c r="B13" s="9" t="s">
        <v>10</v>
      </c>
      <c r="C13" s="9">
        <v>3</v>
      </c>
      <c r="D13" s="10">
        <v>14</v>
      </c>
      <c r="E13" s="18">
        <v>16.561775422325272</v>
      </c>
      <c r="F13" s="18">
        <v>78.413800828945895</v>
      </c>
      <c r="G13" s="9">
        <v>59</v>
      </c>
      <c r="H13" s="10">
        <v>62</v>
      </c>
      <c r="I13" s="18">
        <v>0.32571491663906371</v>
      </c>
      <c r="J13" s="18">
        <v>0.3472611179567604</v>
      </c>
      <c r="K13" s="22"/>
      <c r="L13" s="12"/>
      <c r="M13" s="21"/>
    </row>
    <row r="14" spans="1:13" x14ac:dyDescent="0.2">
      <c r="A14" s="9">
        <v>6</v>
      </c>
      <c r="B14" s="13" t="s">
        <v>11</v>
      </c>
      <c r="C14" s="9">
        <v>20</v>
      </c>
      <c r="D14" s="10">
        <v>29</v>
      </c>
      <c r="E14" s="18">
        <v>197.08316909735908</v>
      </c>
      <c r="F14" s="18">
        <v>290.31935128641504</v>
      </c>
      <c r="G14" s="9">
        <v>28</v>
      </c>
      <c r="H14" s="10">
        <v>29</v>
      </c>
      <c r="I14" s="18">
        <v>0.27591643673630273</v>
      </c>
      <c r="J14" s="18">
        <v>0.29031935128641506</v>
      </c>
      <c r="K14" s="22"/>
      <c r="L14" s="12"/>
      <c r="M14" s="21"/>
    </row>
    <row r="15" spans="1:13" x14ac:dyDescent="0.2">
      <c r="A15" s="9">
        <v>7</v>
      </c>
      <c r="B15" s="9" t="s">
        <v>12</v>
      </c>
      <c r="C15" s="9">
        <v>68</v>
      </c>
      <c r="D15" s="10">
        <v>42</v>
      </c>
      <c r="E15" s="18">
        <v>587.11794163356933</v>
      </c>
      <c r="F15" s="18">
        <v>369.13341536298117</v>
      </c>
      <c r="G15" s="9">
        <v>61</v>
      </c>
      <c r="H15" s="10">
        <v>41</v>
      </c>
      <c r="I15" s="18">
        <v>0.52667932999481959</v>
      </c>
      <c r="J15" s="18">
        <v>0.36034452452100546</v>
      </c>
      <c r="K15" s="22"/>
      <c r="L15" s="12"/>
      <c r="M15" s="21"/>
    </row>
    <row r="16" spans="1:13" x14ac:dyDescent="0.2">
      <c r="A16" s="9">
        <v>8</v>
      </c>
      <c r="B16" s="9" t="s">
        <v>13</v>
      </c>
      <c r="C16" s="9">
        <v>161</v>
      </c>
      <c r="D16" s="10">
        <v>168</v>
      </c>
      <c r="E16" s="18">
        <v>825.59868724680791</v>
      </c>
      <c r="F16" s="18">
        <v>882.72383354350563</v>
      </c>
      <c r="G16" s="9">
        <v>217</v>
      </c>
      <c r="H16" s="10">
        <v>216</v>
      </c>
      <c r="I16" s="18">
        <v>1.1127634480283062</v>
      </c>
      <c r="J16" s="18">
        <v>1.1349306431273645</v>
      </c>
      <c r="K16" s="22"/>
      <c r="L16" s="12"/>
      <c r="M16" s="21"/>
    </row>
    <row r="17" spans="1:13" x14ac:dyDescent="0.2">
      <c r="A17" s="9">
        <v>9</v>
      </c>
      <c r="B17" s="9" t="s">
        <v>14</v>
      </c>
      <c r="C17" s="9">
        <v>9</v>
      </c>
      <c r="D17" s="10">
        <v>12</v>
      </c>
      <c r="E17" s="18">
        <v>123.38908692075678</v>
      </c>
      <c r="F17" s="18">
        <v>173.13518972731208</v>
      </c>
      <c r="G17" s="9">
        <v>15</v>
      </c>
      <c r="H17" s="10">
        <v>20</v>
      </c>
      <c r="I17" s="18">
        <v>0.20564847820126131</v>
      </c>
      <c r="J17" s="18">
        <v>0.28855864954552013</v>
      </c>
      <c r="K17" s="22"/>
      <c r="L17" s="12"/>
      <c r="M17" s="21"/>
    </row>
    <row r="18" spans="1:13" x14ac:dyDescent="0.2">
      <c r="A18" s="9">
        <v>10</v>
      </c>
      <c r="B18" s="9" t="s">
        <v>15</v>
      </c>
      <c r="C18" s="9">
        <v>0</v>
      </c>
      <c r="D18" s="10">
        <v>0</v>
      </c>
      <c r="E18" s="18">
        <v>0</v>
      </c>
      <c r="F18" s="18">
        <v>0</v>
      </c>
      <c r="G18" s="9">
        <v>0</v>
      </c>
      <c r="H18" s="10">
        <v>0</v>
      </c>
      <c r="I18" s="18">
        <v>0</v>
      </c>
      <c r="J18" s="18">
        <v>0</v>
      </c>
      <c r="K18" s="22"/>
      <c r="L18" s="12"/>
      <c r="M18" s="21"/>
    </row>
    <row r="19" spans="1:13" x14ac:dyDescent="0.2">
      <c r="A19" s="9">
        <v>11</v>
      </c>
      <c r="B19" s="13" t="s">
        <v>16</v>
      </c>
      <c r="C19" s="9">
        <v>5</v>
      </c>
      <c r="D19" s="10">
        <v>7</v>
      </c>
      <c r="E19" s="18">
        <v>73.035349108968745</v>
      </c>
      <c r="F19" s="18">
        <v>109.08524232507402</v>
      </c>
      <c r="G19" s="9">
        <v>32</v>
      </c>
      <c r="H19" s="10">
        <v>29</v>
      </c>
      <c r="I19" s="18">
        <v>0.46742623429739993</v>
      </c>
      <c r="J19" s="18">
        <v>0.45192457534673525</v>
      </c>
      <c r="K19" s="22"/>
      <c r="L19" s="12"/>
      <c r="M19" s="21"/>
    </row>
    <row r="20" spans="1:13" x14ac:dyDescent="0.2">
      <c r="A20" s="9">
        <v>12</v>
      </c>
      <c r="B20" s="9" t="s">
        <v>17</v>
      </c>
      <c r="C20" s="9">
        <v>0</v>
      </c>
      <c r="D20" s="10">
        <v>0</v>
      </c>
      <c r="E20" s="18">
        <v>0</v>
      </c>
      <c r="F20" s="18">
        <v>0</v>
      </c>
      <c r="G20" s="9">
        <v>0</v>
      </c>
      <c r="H20" s="10">
        <v>0</v>
      </c>
      <c r="I20" s="18">
        <v>0</v>
      </c>
      <c r="J20" s="18">
        <v>0</v>
      </c>
      <c r="K20" s="22"/>
      <c r="L20" s="12"/>
      <c r="M20" s="21"/>
    </row>
    <row r="21" spans="1:13" x14ac:dyDescent="0.2">
      <c r="A21" s="9">
        <v>13</v>
      </c>
      <c r="B21" s="9" t="s">
        <v>18</v>
      </c>
      <c r="C21" s="9">
        <v>10</v>
      </c>
      <c r="D21" s="10">
        <v>31</v>
      </c>
      <c r="E21" s="18">
        <v>45.55393586005831</v>
      </c>
      <c r="F21" s="18">
        <v>143.23337799750496</v>
      </c>
      <c r="G21" s="9">
        <v>13</v>
      </c>
      <c r="H21" s="10">
        <v>17</v>
      </c>
      <c r="I21" s="18">
        <v>5.9220116618075802E-2</v>
      </c>
      <c r="J21" s="18">
        <v>7.8547336321212399E-2</v>
      </c>
      <c r="L21" s="12"/>
      <c r="M21" s="21"/>
    </row>
    <row r="22" spans="1:13" x14ac:dyDescent="0.2">
      <c r="A22" s="9">
        <v>14</v>
      </c>
      <c r="B22" s="9" t="s">
        <v>19</v>
      </c>
      <c r="C22" s="9">
        <v>13</v>
      </c>
      <c r="D22" s="10">
        <v>8</v>
      </c>
      <c r="E22" s="18">
        <v>62.082139446036294</v>
      </c>
      <c r="F22" s="18">
        <v>39.68647683301915</v>
      </c>
      <c r="G22" s="9">
        <v>40</v>
      </c>
      <c r="H22" s="10">
        <v>22</v>
      </c>
      <c r="I22" s="18">
        <v>0.19102196752626552</v>
      </c>
      <c r="J22" s="18">
        <v>0.10913781129080266</v>
      </c>
      <c r="K22" s="22"/>
      <c r="L22" s="12"/>
      <c r="M22" s="21"/>
    </row>
    <row r="23" spans="1:13" x14ac:dyDescent="0.2">
      <c r="A23" s="9">
        <v>15</v>
      </c>
      <c r="B23" s="9" t="s">
        <v>20</v>
      </c>
      <c r="C23" s="9">
        <v>111</v>
      </c>
      <c r="D23" s="10">
        <v>145</v>
      </c>
      <c r="E23" s="18">
        <v>1695.9511077158136</v>
      </c>
      <c r="F23" s="18">
        <v>2231.1124788428988</v>
      </c>
      <c r="G23" s="9">
        <v>122</v>
      </c>
      <c r="H23" s="10">
        <v>188</v>
      </c>
      <c r="I23" s="18">
        <v>1.86401833460657</v>
      </c>
      <c r="J23" s="18">
        <v>2.8927527311894137</v>
      </c>
      <c r="K23" s="22"/>
      <c r="L23" s="12"/>
      <c r="M23" s="21"/>
    </row>
    <row r="24" spans="1:13" x14ac:dyDescent="0.2">
      <c r="A24" s="9">
        <v>16</v>
      </c>
      <c r="B24" s="9" t="s">
        <v>21</v>
      </c>
      <c r="C24" s="9">
        <v>55</v>
      </c>
      <c r="D24" s="10">
        <v>164</v>
      </c>
      <c r="E24" s="18">
        <v>424.84164993048046</v>
      </c>
      <c r="F24" s="18">
        <v>1225.9848994542872</v>
      </c>
      <c r="G24" s="9">
        <v>21</v>
      </c>
      <c r="H24" s="10">
        <v>18</v>
      </c>
      <c r="I24" s="18">
        <v>0.16221226633709254</v>
      </c>
      <c r="J24" s="18">
        <v>0.13455931823278763</v>
      </c>
      <c r="K24" s="22"/>
      <c r="L24" s="12"/>
      <c r="M24" s="21"/>
    </row>
    <row r="25" spans="1:13" x14ac:dyDescent="0.2">
      <c r="A25" s="9">
        <v>17</v>
      </c>
      <c r="B25" s="9" t="s">
        <v>22</v>
      </c>
      <c r="C25" s="9">
        <v>20</v>
      </c>
      <c r="D25" s="10">
        <v>39</v>
      </c>
      <c r="E25" s="18">
        <v>107.64262648008611</v>
      </c>
      <c r="F25" s="18">
        <v>216.90767519466073</v>
      </c>
      <c r="G25" s="9">
        <v>137</v>
      </c>
      <c r="H25" s="10">
        <v>146</v>
      </c>
      <c r="I25" s="18">
        <v>0.73735199138858987</v>
      </c>
      <c r="J25" s="18">
        <v>0.81201334816462734</v>
      </c>
      <c r="K25" s="22"/>
      <c r="L25" s="12"/>
      <c r="M25" s="21"/>
    </row>
    <row r="26" spans="1:13" x14ac:dyDescent="0.2">
      <c r="A26" s="9">
        <v>18</v>
      </c>
      <c r="B26" s="9" t="s">
        <v>23</v>
      </c>
      <c r="C26" s="9">
        <v>17</v>
      </c>
      <c r="D26" s="10">
        <v>20</v>
      </c>
      <c r="E26" s="18">
        <v>108.09436001780378</v>
      </c>
      <c r="F26" s="18">
        <v>135.80498404291438</v>
      </c>
      <c r="G26" s="9">
        <v>98</v>
      </c>
      <c r="H26" s="10">
        <v>90</v>
      </c>
      <c r="I26" s="18">
        <v>0.62313219304380996</v>
      </c>
      <c r="J26" s="18">
        <v>0.61112242819311469</v>
      </c>
      <c r="K26" s="22"/>
      <c r="L26" s="12"/>
      <c r="M26" s="21"/>
    </row>
    <row r="27" spans="1:13" x14ac:dyDescent="0.2">
      <c r="A27" s="9">
        <v>19</v>
      </c>
      <c r="B27" s="9" t="s">
        <v>24</v>
      </c>
      <c r="C27" s="9">
        <v>0</v>
      </c>
      <c r="D27" s="10">
        <v>0</v>
      </c>
      <c r="E27" s="18">
        <v>0</v>
      </c>
      <c r="F27" s="18">
        <v>0</v>
      </c>
      <c r="G27" s="9">
        <v>0</v>
      </c>
      <c r="H27" s="10">
        <v>0</v>
      </c>
      <c r="I27" s="18">
        <v>0</v>
      </c>
      <c r="J27" s="18">
        <v>0</v>
      </c>
      <c r="K27" s="22"/>
      <c r="L27" s="12"/>
      <c r="M27" s="21"/>
    </row>
    <row r="28" spans="1:13" x14ac:dyDescent="0.2">
      <c r="A28" s="9">
        <v>20</v>
      </c>
      <c r="B28" s="9" t="s">
        <v>25</v>
      </c>
      <c r="C28" s="9">
        <v>8</v>
      </c>
      <c r="D28" s="10">
        <v>26</v>
      </c>
      <c r="E28" s="18">
        <v>110.83402604599613</v>
      </c>
      <c r="F28" s="18">
        <v>351.82679296346413</v>
      </c>
      <c r="G28" s="9">
        <v>52</v>
      </c>
      <c r="H28" s="10">
        <v>53</v>
      </c>
      <c r="I28" s="18">
        <v>0.72042116929897482</v>
      </c>
      <c r="J28" s="18">
        <v>0.71718538565629231</v>
      </c>
      <c r="K28" s="22"/>
      <c r="L28" s="12"/>
      <c r="M28" s="21"/>
    </row>
    <row r="29" spans="1:13" x14ac:dyDescent="0.2">
      <c r="A29" s="9">
        <v>21</v>
      </c>
      <c r="B29" s="9" t="s">
        <v>26</v>
      </c>
      <c r="C29" s="9">
        <v>8</v>
      </c>
      <c r="D29" s="10">
        <v>88</v>
      </c>
      <c r="E29" s="18">
        <v>84.781687155574403</v>
      </c>
      <c r="F29" s="18">
        <v>935.47358350164768</v>
      </c>
      <c r="G29" s="9">
        <v>26</v>
      </c>
      <c r="H29" s="10">
        <v>20</v>
      </c>
      <c r="I29" s="18">
        <v>0.27554048325561681</v>
      </c>
      <c r="J29" s="18">
        <v>0.21260763261401083</v>
      </c>
      <c r="K29" s="22"/>
      <c r="L29" s="12"/>
      <c r="M29" s="21"/>
    </row>
    <row r="30" spans="1:13" x14ac:dyDescent="0.2">
      <c r="A30" s="9">
        <v>22</v>
      </c>
      <c r="B30" s="9" t="s">
        <v>27</v>
      </c>
      <c r="C30" s="9">
        <v>0</v>
      </c>
      <c r="D30" s="10">
        <v>0</v>
      </c>
      <c r="E30" s="18">
        <v>0</v>
      </c>
      <c r="F30" s="18">
        <v>0</v>
      </c>
      <c r="G30" s="9">
        <v>0</v>
      </c>
      <c r="H30" s="10">
        <v>0</v>
      </c>
      <c r="I30" s="18">
        <v>0</v>
      </c>
      <c r="J30" s="18">
        <v>0</v>
      </c>
      <c r="K30" s="22"/>
      <c r="L30" s="12"/>
      <c r="M30" s="21"/>
    </row>
    <row r="31" spans="1:13" x14ac:dyDescent="0.2">
      <c r="A31" s="9">
        <v>23</v>
      </c>
      <c r="B31" s="9" t="s">
        <v>28</v>
      </c>
      <c r="C31" s="9">
        <v>0</v>
      </c>
      <c r="D31" s="10">
        <v>0</v>
      </c>
      <c r="E31" s="18">
        <v>0</v>
      </c>
      <c r="F31" s="18">
        <v>0</v>
      </c>
      <c r="G31" s="9">
        <v>0</v>
      </c>
      <c r="H31" s="10">
        <v>0</v>
      </c>
      <c r="I31" s="18">
        <v>0</v>
      </c>
      <c r="J31" s="18">
        <v>0</v>
      </c>
      <c r="K31" s="22"/>
      <c r="L31" s="12"/>
      <c r="M31" s="21"/>
    </row>
    <row r="32" spans="1:13" x14ac:dyDescent="0.2">
      <c r="A32" s="9">
        <v>24</v>
      </c>
      <c r="B32" s="9" t="s">
        <v>29</v>
      </c>
      <c r="C32" s="9">
        <v>838</v>
      </c>
      <c r="D32" s="10">
        <v>664</v>
      </c>
      <c r="E32" s="18">
        <v>2607.9920328644343</v>
      </c>
      <c r="F32" s="18">
        <v>2201.5185172905408</v>
      </c>
      <c r="G32" s="9">
        <v>405</v>
      </c>
      <c r="H32" s="10">
        <v>458</v>
      </c>
      <c r="I32" s="18">
        <v>1.2604257438067969</v>
      </c>
      <c r="J32" s="18">
        <v>1.5185172905407645</v>
      </c>
      <c r="K32" s="22"/>
      <c r="L32" s="12"/>
      <c r="M32" s="21"/>
    </row>
    <row r="33" spans="1:13" x14ac:dyDescent="0.2">
      <c r="A33" s="9">
        <v>25</v>
      </c>
      <c r="B33" s="9" t="s">
        <v>30</v>
      </c>
      <c r="C33" s="9">
        <v>11</v>
      </c>
      <c r="D33" s="10">
        <v>14</v>
      </c>
      <c r="E33" s="18">
        <v>72.592885897182072</v>
      </c>
      <c r="F33" s="18">
        <v>80.962294702752715</v>
      </c>
      <c r="G33" s="9">
        <v>128</v>
      </c>
      <c r="H33" s="10">
        <v>138</v>
      </c>
      <c r="I33" s="18">
        <v>0.84471721771266417</v>
      </c>
      <c r="J33" s="18">
        <v>0.79805690492713388</v>
      </c>
      <c r="K33" s="22"/>
      <c r="L33" s="12"/>
      <c r="M33" s="21"/>
    </row>
    <row r="34" spans="1:13" x14ac:dyDescent="0.2">
      <c r="A34" s="9">
        <v>26</v>
      </c>
      <c r="B34" s="9" t="s">
        <v>31</v>
      </c>
      <c r="C34" s="9">
        <v>74</v>
      </c>
      <c r="D34" s="10">
        <v>18</v>
      </c>
      <c r="E34" s="18">
        <v>515.17683096630469</v>
      </c>
      <c r="F34" s="18">
        <v>131.81019332161688</v>
      </c>
      <c r="G34" s="9">
        <v>34</v>
      </c>
      <c r="H34" s="10">
        <v>19</v>
      </c>
      <c r="I34" s="18">
        <v>0.23670286828181564</v>
      </c>
      <c r="J34" s="18">
        <v>0.13913298183948447</v>
      </c>
      <c r="K34" s="22"/>
      <c r="L34" s="12"/>
      <c r="M34" s="21"/>
    </row>
    <row r="35" spans="1:13" x14ac:dyDescent="0.2">
      <c r="A35" s="9">
        <v>27</v>
      </c>
      <c r="B35" s="9" t="s">
        <v>32</v>
      </c>
      <c r="C35" s="9">
        <v>8</v>
      </c>
      <c r="D35" s="10">
        <v>8</v>
      </c>
      <c r="E35" s="18">
        <v>152.75921329005155</v>
      </c>
      <c r="F35" s="18">
        <v>146.6544454628781</v>
      </c>
      <c r="G35" s="9">
        <v>344</v>
      </c>
      <c r="H35" s="10">
        <v>322</v>
      </c>
      <c r="I35" s="18">
        <v>6.5686461714722171</v>
      </c>
      <c r="J35" s="18">
        <v>5.9028414298808434</v>
      </c>
      <c r="K35" s="22"/>
      <c r="L35" s="12"/>
      <c r="M35" s="21"/>
    </row>
    <row r="36" spans="1:13" x14ac:dyDescent="0.2">
      <c r="A36" s="9">
        <v>28</v>
      </c>
      <c r="B36" s="9" t="s">
        <v>33</v>
      </c>
      <c r="C36" s="9">
        <v>1</v>
      </c>
      <c r="D36" s="10">
        <v>19</v>
      </c>
      <c r="E36" s="18">
        <v>5.784359093012494</v>
      </c>
      <c r="F36" s="18">
        <v>112.6326397533938</v>
      </c>
      <c r="G36" s="9">
        <v>22</v>
      </c>
      <c r="H36" s="10">
        <v>23</v>
      </c>
      <c r="I36" s="18">
        <v>0.12725590004627488</v>
      </c>
      <c r="J36" s="18">
        <v>0.1363447744383188</v>
      </c>
      <c r="K36" s="22"/>
      <c r="L36" s="12"/>
      <c r="M36" s="21"/>
    </row>
    <row r="37" spans="1:13" x14ac:dyDescent="0.2">
      <c r="A37" s="9">
        <v>29</v>
      </c>
      <c r="B37" s="9" t="s">
        <v>34</v>
      </c>
      <c r="C37" s="9">
        <v>1</v>
      </c>
      <c r="D37" s="10">
        <v>0</v>
      </c>
      <c r="E37" s="18">
        <v>7.2427029767509232</v>
      </c>
      <c r="F37" s="18">
        <v>0</v>
      </c>
      <c r="G37" s="9">
        <v>0</v>
      </c>
      <c r="H37" s="10">
        <v>0</v>
      </c>
      <c r="I37" s="18">
        <v>0</v>
      </c>
      <c r="J37" s="18">
        <v>0</v>
      </c>
      <c r="K37" s="22"/>
      <c r="L37" s="12"/>
      <c r="M37" s="21"/>
    </row>
    <row r="38" spans="1:13" x14ac:dyDescent="0.2">
      <c r="A38" s="9">
        <v>30</v>
      </c>
      <c r="B38" s="9" t="s">
        <v>35</v>
      </c>
      <c r="C38" s="9">
        <v>11</v>
      </c>
      <c r="D38" s="10">
        <v>4</v>
      </c>
      <c r="E38" s="18">
        <v>111.23470522803115</v>
      </c>
      <c r="F38" s="18">
        <v>42.021220716461812</v>
      </c>
      <c r="G38" s="9">
        <v>5</v>
      </c>
      <c r="H38" s="10">
        <v>0</v>
      </c>
      <c r="I38" s="18">
        <v>5.0561229649105068E-2</v>
      </c>
      <c r="J38" s="18">
        <v>0</v>
      </c>
      <c r="K38" s="22"/>
      <c r="L38" s="12"/>
      <c r="M38" s="21"/>
    </row>
    <row r="39" spans="1:13" x14ac:dyDescent="0.2">
      <c r="A39" s="9">
        <v>31</v>
      </c>
      <c r="B39" s="9" t="s">
        <v>36</v>
      </c>
      <c r="C39" s="9">
        <v>0</v>
      </c>
      <c r="D39" s="10">
        <v>0</v>
      </c>
      <c r="E39" s="18">
        <v>0</v>
      </c>
      <c r="F39" s="18">
        <v>0</v>
      </c>
      <c r="G39" s="9">
        <v>0</v>
      </c>
      <c r="H39" s="10">
        <v>0</v>
      </c>
      <c r="I39" s="18">
        <v>0</v>
      </c>
      <c r="J39" s="18">
        <v>0</v>
      </c>
      <c r="K39" s="22"/>
      <c r="L39" s="12"/>
      <c r="M39" s="21"/>
    </row>
    <row r="40" spans="1:13" x14ac:dyDescent="0.2">
      <c r="A40" s="9">
        <v>32</v>
      </c>
      <c r="B40" s="9" t="s">
        <v>37</v>
      </c>
      <c r="C40" s="9">
        <v>2</v>
      </c>
      <c r="D40" s="10">
        <v>8</v>
      </c>
      <c r="E40" s="18">
        <v>18.651496782616807</v>
      </c>
      <c r="F40" s="18">
        <v>78.988941548183249</v>
      </c>
      <c r="G40" s="9">
        <v>6</v>
      </c>
      <c r="H40" s="10">
        <v>7</v>
      </c>
      <c r="I40" s="18">
        <v>5.5954490347850418E-2</v>
      </c>
      <c r="J40" s="18">
        <v>6.9115323854660349E-2</v>
      </c>
      <c r="K40" s="22"/>
      <c r="L40" s="12"/>
      <c r="M40" s="21"/>
    </row>
    <row r="41" spans="1:13" x14ac:dyDescent="0.2">
      <c r="A41" s="9">
        <v>33</v>
      </c>
      <c r="B41" s="9" t="s">
        <v>38</v>
      </c>
      <c r="C41" s="9">
        <v>4</v>
      </c>
      <c r="D41" s="10">
        <v>9</v>
      </c>
      <c r="E41" s="18">
        <v>55.625086914198306</v>
      </c>
      <c r="F41" s="18">
        <v>127.24445072812102</v>
      </c>
      <c r="G41" s="9">
        <v>12</v>
      </c>
      <c r="H41" s="10">
        <v>15</v>
      </c>
      <c r="I41" s="18">
        <v>0.1668752607425949</v>
      </c>
      <c r="J41" s="18">
        <v>0.21207408454686838</v>
      </c>
      <c r="K41" s="22"/>
      <c r="L41" s="12"/>
      <c r="M41" s="21"/>
    </row>
    <row r="42" spans="1:13" x14ac:dyDescent="0.2">
      <c r="A42" s="9">
        <v>34</v>
      </c>
      <c r="B42" s="9" t="s">
        <v>39</v>
      </c>
      <c r="C42" s="9">
        <v>40</v>
      </c>
      <c r="D42" s="10">
        <v>32</v>
      </c>
      <c r="E42" s="18">
        <v>296.18659755646058</v>
      </c>
      <c r="F42" s="18">
        <v>246.7802884244621</v>
      </c>
      <c r="G42" s="9">
        <v>119</v>
      </c>
      <c r="H42" s="10">
        <v>110</v>
      </c>
      <c r="I42" s="18">
        <v>0.88115512773047022</v>
      </c>
      <c r="J42" s="18">
        <v>0.84830724145908842</v>
      </c>
      <c r="K42" s="22"/>
      <c r="L42" s="12"/>
      <c r="M42" s="21"/>
    </row>
    <row r="43" spans="1:13" x14ac:dyDescent="0.2">
      <c r="A43" s="9">
        <v>35</v>
      </c>
      <c r="B43" s="9" t="s">
        <v>40</v>
      </c>
      <c r="C43" s="9">
        <v>0</v>
      </c>
      <c r="D43" s="10">
        <v>0</v>
      </c>
      <c r="E43" s="18">
        <v>0</v>
      </c>
      <c r="F43" s="18">
        <v>0</v>
      </c>
      <c r="G43" s="9">
        <v>0</v>
      </c>
      <c r="H43" s="10">
        <v>0</v>
      </c>
      <c r="I43" s="18">
        <v>0</v>
      </c>
      <c r="J43" s="18">
        <v>0</v>
      </c>
      <c r="K43" s="22"/>
      <c r="L43" s="12"/>
      <c r="M43" s="21"/>
    </row>
    <row r="44" spans="1:13" x14ac:dyDescent="0.2">
      <c r="A44" s="9">
        <v>36</v>
      </c>
      <c r="B44" s="9" t="s">
        <v>41</v>
      </c>
      <c r="C44" s="9">
        <v>0</v>
      </c>
      <c r="D44" s="10">
        <v>0</v>
      </c>
      <c r="E44" s="18">
        <v>0</v>
      </c>
      <c r="F44" s="18">
        <v>0</v>
      </c>
      <c r="G44" s="9">
        <v>0</v>
      </c>
      <c r="H44" s="10">
        <v>0</v>
      </c>
      <c r="I44" s="18">
        <v>0</v>
      </c>
      <c r="J44" s="18">
        <v>0</v>
      </c>
      <c r="K44" s="22"/>
      <c r="L44" s="12"/>
      <c r="M44" s="21"/>
    </row>
    <row r="45" spans="1:13" x14ac:dyDescent="0.2">
      <c r="A45" s="9">
        <v>37</v>
      </c>
      <c r="B45" s="9" t="s">
        <v>42</v>
      </c>
      <c r="C45" s="9">
        <v>16</v>
      </c>
      <c r="D45" s="10">
        <v>16</v>
      </c>
      <c r="E45" s="18">
        <v>70.329670329670336</v>
      </c>
      <c r="F45" s="18">
        <v>73.219842577338454</v>
      </c>
      <c r="G45" s="9">
        <v>0</v>
      </c>
      <c r="H45" s="10">
        <v>0</v>
      </c>
      <c r="I45" s="18">
        <v>0</v>
      </c>
      <c r="J45" s="18">
        <v>0</v>
      </c>
      <c r="K45" s="22"/>
      <c r="L45" s="12"/>
      <c r="M45" s="21"/>
    </row>
    <row r="46" spans="1:13" x14ac:dyDescent="0.2">
      <c r="A46" s="9">
        <v>38</v>
      </c>
      <c r="B46" s="9" t="s">
        <v>43</v>
      </c>
      <c r="C46" s="9">
        <v>6</v>
      </c>
      <c r="D46" s="10">
        <v>6</v>
      </c>
      <c r="E46" s="18">
        <v>120.16823552974164</v>
      </c>
      <c r="F46" s="18">
        <v>121.9264377159114</v>
      </c>
      <c r="G46" s="9">
        <v>10</v>
      </c>
      <c r="H46" s="10">
        <v>10</v>
      </c>
      <c r="I46" s="18">
        <v>0.20028039254956939</v>
      </c>
      <c r="J46" s="18">
        <v>0.203210729526519</v>
      </c>
      <c r="K46" s="22"/>
      <c r="L46" s="12"/>
      <c r="M46" s="21"/>
    </row>
    <row r="47" spans="1:13" x14ac:dyDescent="0.2">
      <c r="A47" s="9">
        <v>39</v>
      </c>
      <c r="B47" s="9" t="s">
        <v>44</v>
      </c>
      <c r="C47" s="9">
        <v>80</v>
      </c>
      <c r="D47" s="10">
        <v>55</v>
      </c>
      <c r="E47" s="18">
        <v>550.92624474898423</v>
      </c>
      <c r="F47" s="18">
        <v>415.753269332527</v>
      </c>
      <c r="G47" s="9">
        <v>116</v>
      </c>
      <c r="H47" s="10">
        <v>89</v>
      </c>
      <c r="I47" s="18">
        <v>0.79884305488602714</v>
      </c>
      <c r="J47" s="18">
        <v>0.67276438128354377</v>
      </c>
      <c r="K47" s="22"/>
      <c r="L47" s="12"/>
      <c r="M47" s="21"/>
    </row>
    <row r="48" spans="1:13" x14ac:dyDescent="0.2">
      <c r="A48" s="9">
        <v>40</v>
      </c>
      <c r="B48" s="9" t="s">
        <v>45</v>
      </c>
      <c r="C48" s="9">
        <v>0</v>
      </c>
      <c r="D48" s="10">
        <v>0</v>
      </c>
      <c r="E48" s="18">
        <v>0</v>
      </c>
      <c r="F48" s="18">
        <v>0</v>
      </c>
      <c r="G48" s="9">
        <v>0</v>
      </c>
      <c r="H48" s="10">
        <v>0</v>
      </c>
      <c r="I48" s="18">
        <v>0</v>
      </c>
      <c r="J48" s="18">
        <v>0</v>
      </c>
      <c r="K48" s="22"/>
      <c r="L48" s="12"/>
      <c r="M48" s="21"/>
    </row>
    <row r="49" spans="1:13" x14ac:dyDescent="0.2">
      <c r="A49" s="9">
        <v>41</v>
      </c>
      <c r="B49" s="9" t="s">
        <v>46</v>
      </c>
      <c r="C49" s="9">
        <v>0</v>
      </c>
      <c r="D49" s="10">
        <v>0</v>
      </c>
      <c r="E49" s="18">
        <v>0</v>
      </c>
      <c r="F49" s="18">
        <v>0</v>
      </c>
      <c r="G49" s="9">
        <v>0</v>
      </c>
      <c r="H49" s="10">
        <v>0</v>
      </c>
      <c r="I49" s="18">
        <v>0</v>
      </c>
      <c r="J49" s="18">
        <v>0</v>
      </c>
      <c r="K49" s="22"/>
      <c r="L49" s="12"/>
      <c r="M49" s="21"/>
    </row>
    <row r="50" spans="1:13" x14ac:dyDescent="0.2">
      <c r="A50" s="9">
        <v>42</v>
      </c>
      <c r="B50" s="13" t="s">
        <v>47</v>
      </c>
      <c r="C50" s="9">
        <v>43</v>
      </c>
      <c r="D50" s="10">
        <v>59</v>
      </c>
      <c r="E50" s="18">
        <v>63.799166159735307</v>
      </c>
      <c r="F50" s="18">
        <v>98.375962917264147</v>
      </c>
      <c r="G50" s="9">
        <v>23</v>
      </c>
      <c r="H50" s="10">
        <v>33</v>
      </c>
      <c r="I50" s="18">
        <v>3.4125135387765397E-2</v>
      </c>
      <c r="J50" s="18">
        <v>5.5023843665588421E-2</v>
      </c>
      <c r="K50" s="22"/>
      <c r="L50" s="12"/>
      <c r="M50" s="21"/>
    </row>
    <row r="51" spans="1:13" ht="14.25" x14ac:dyDescent="0.2">
      <c r="A51" s="14" t="s">
        <v>150</v>
      </c>
      <c r="F51" s="21"/>
      <c r="G51" s="21"/>
      <c r="J51" s="21"/>
      <c r="K51" s="21"/>
    </row>
    <row r="52" spans="1:13" x14ac:dyDescent="0.2">
      <c r="A52" s="62" t="s">
        <v>186</v>
      </c>
    </row>
    <row r="53" spans="1:13" x14ac:dyDescent="0.2">
      <c r="A53" s="62" t="s">
        <v>187</v>
      </c>
    </row>
  </sheetData>
  <mergeCells count="9">
    <mergeCell ref="A8:B8"/>
    <mergeCell ref="A1:J1"/>
    <mergeCell ref="A2:J2"/>
    <mergeCell ref="A5:A7"/>
    <mergeCell ref="B5:B7"/>
    <mergeCell ref="C5:D6"/>
    <mergeCell ref="E5:F6"/>
    <mergeCell ref="G5:H6"/>
    <mergeCell ref="I5:J6"/>
  </mergeCells>
  <pageMargins left="0.75" right="0.75" top="0.5" bottom="0.5" header="0.5" footer="0.5"/>
  <pageSetup paperSize="9" firstPageNumber="15" orientation="portrait" useFirstPageNumber="1" horizontalDpi="4294967295" verticalDpi="4294967295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AM103"/>
  <sheetViews>
    <sheetView topLeftCell="L70" zoomScale="90" zoomScaleNormal="90" workbookViewId="0">
      <selection activeCell="AC103" sqref="AC103"/>
    </sheetView>
  </sheetViews>
  <sheetFormatPr defaultRowHeight="12.75" x14ac:dyDescent="0.2"/>
  <cols>
    <col min="1" max="1" width="5.28515625" style="41" customWidth="1"/>
    <col min="2" max="2" width="14.42578125" style="41" customWidth="1"/>
    <col min="3" max="4" width="9.140625" style="41"/>
    <col min="5" max="5" width="10" style="41" customWidth="1"/>
    <col min="6" max="6" width="9.140625" style="41"/>
    <col min="7" max="7" width="11.140625" style="41" customWidth="1"/>
    <col min="8" max="8" width="10.140625" style="41" customWidth="1"/>
    <col min="9" max="9" width="10" style="41" customWidth="1"/>
    <col min="10" max="10" width="7" style="41" customWidth="1"/>
    <col min="11" max="11" width="6.85546875" style="41" customWidth="1"/>
    <col min="12" max="12" width="13.42578125" style="41" customWidth="1"/>
    <col min="13" max="13" width="8.42578125" style="41" customWidth="1"/>
    <col min="14" max="14" width="12.28515625" style="41" customWidth="1"/>
    <col min="15" max="15" width="10.7109375" style="41" customWidth="1"/>
    <col min="16" max="16" width="11" style="41" customWidth="1"/>
    <col min="17" max="17" width="10" style="41" customWidth="1"/>
    <col min="18" max="18" width="10.140625" style="41" customWidth="1"/>
    <col min="19" max="19" width="10" style="41" customWidth="1"/>
    <col min="20" max="20" width="6.28515625" style="41" customWidth="1"/>
    <col min="21" max="21" width="15" style="41" customWidth="1"/>
    <col min="22" max="22" width="9.28515625" style="41" customWidth="1"/>
    <col min="23" max="23" width="8.85546875" style="41" customWidth="1"/>
    <col min="24" max="24" width="11.42578125" style="41" customWidth="1"/>
    <col min="25" max="25" width="11.28515625" style="41" customWidth="1"/>
    <col min="26" max="26" width="9.7109375" style="41" customWidth="1"/>
    <col min="27" max="27" width="10" style="41" customWidth="1"/>
    <col min="28" max="28" width="10.7109375" style="41" customWidth="1"/>
    <col min="29" max="29" width="6.85546875" style="41" customWidth="1"/>
    <col min="30" max="30" width="13.5703125" style="41" customWidth="1"/>
    <col min="31" max="31" width="8.85546875" style="41" customWidth="1"/>
    <col min="32" max="32" width="10.5703125" style="41" customWidth="1"/>
    <col min="33" max="33" width="9.140625" style="41"/>
    <col min="34" max="34" width="10" style="41" customWidth="1"/>
    <col min="35" max="16384" width="9.140625" style="41"/>
  </cols>
  <sheetData>
    <row r="1" spans="1:38" s="3" customFormat="1" ht="15" x14ac:dyDescent="0.25">
      <c r="A1" s="106" t="s">
        <v>160</v>
      </c>
      <c r="B1" s="106"/>
      <c r="C1" s="106"/>
      <c r="D1" s="106"/>
      <c r="E1" s="106"/>
      <c r="F1" s="106"/>
      <c r="G1" s="106"/>
      <c r="H1" s="106"/>
      <c r="I1" s="106"/>
      <c r="J1" s="37"/>
      <c r="K1" s="106" t="s">
        <v>160</v>
      </c>
      <c r="L1" s="106"/>
      <c r="M1" s="106"/>
      <c r="N1" s="106"/>
      <c r="O1" s="106"/>
      <c r="P1" s="106"/>
      <c r="Q1" s="106"/>
      <c r="R1" s="106"/>
      <c r="S1" s="38"/>
      <c r="T1" s="106" t="s">
        <v>160</v>
      </c>
      <c r="U1" s="106"/>
      <c r="V1" s="106"/>
      <c r="W1" s="106"/>
      <c r="X1" s="106"/>
      <c r="Y1" s="106"/>
      <c r="Z1" s="106"/>
      <c r="AA1" s="106"/>
      <c r="AB1" s="106"/>
      <c r="AC1" s="106" t="s">
        <v>161</v>
      </c>
      <c r="AD1" s="106"/>
      <c r="AE1" s="106"/>
      <c r="AF1" s="106"/>
      <c r="AG1" s="106"/>
      <c r="AH1" s="106"/>
      <c r="AI1" s="106"/>
      <c r="AJ1" s="106"/>
      <c r="AK1" s="106"/>
      <c r="AL1" s="106"/>
    </row>
    <row r="2" spans="1:38" s="3" customFormat="1" ht="15" x14ac:dyDescent="0.25">
      <c r="A2" s="106" t="s">
        <v>162</v>
      </c>
      <c r="B2" s="106"/>
      <c r="C2" s="106"/>
      <c r="D2" s="106"/>
      <c r="E2" s="106"/>
      <c r="F2" s="106"/>
      <c r="G2" s="106"/>
      <c r="H2" s="106"/>
      <c r="I2" s="106"/>
      <c r="J2" s="37"/>
      <c r="K2" s="106" t="s">
        <v>162</v>
      </c>
      <c r="L2" s="106"/>
      <c r="M2" s="106"/>
      <c r="N2" s="106"/>
      <c r="O2" s="106"/>
      <c r="P2" s="106"/>
      <c r="Q2" s="106"/>
      <c r="R2" s="106"/>
      <c r="S2" s="37"/>
      <c r="T2" s="106" t="s">
        <v>162</v>
      </c>
      <c r="U2" s="106"/>
      <c r="V2" s="106"/>
      <c r="W2" s="106"/>
      <c r="X2" s="106"/>
      <c r="Y2" s="106"/>
      <c r="Z2" s="106"/>
      <c r="AA2" s="106"/>
      <c r="AB2" s="106"/>
      <c r="AC2" s="106" t="s">
        <v>162</v>
      </c>
      <c r="AD2" s="106"/>
      <c r="AE2" s="106"/>
      <c r="AF2" s="106"/>
      <c r="AG2" s="106"/>
      <c r="AH2" s="106"/>
      <c r="AI2" s="106"/>
      <c r="AJ2" s="106"/>
      <c r="AK2" s="106"/>
      <c r="AL2" s="106"/>
    </row>
    <row r="3" spans="1:38" ht="15" x14ac:dyDescent="0.25">
      <c r="A3" s="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8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x14ac:dyDescent="0.2">
      <c r="A4" s="42" t="s">
        <v>73</v>
      </c>
      <c r="B4" s="37"/>
      <c r="C4" s="37"/>
      <c r="D4" s="37"/>
      <c r="E4" s="37"/>
      <c r="F4" s="37" t="s">
        <v>74</v>
      </c>
      <c r="G4" s="40"/>
      <c r="H4" s="42" t="s">
        <v>75</v>
      </c>
      <c r="I4" s="37"/>
      <c r="J4" s="37"/>
      <c r="K4" s="42" t="s">
        <v>73</v>
      </c>
      <c r="L4" s="37"/>
      <c r="M4" s="37"/>
      <c r="N4" s="37"/>
      <c r="O4" s="37"/>
      <c r="P4" s="37"/>
      <c r="Q4" s="42" t="s">
        <v>75</v>
      </c>
      <c r="R4" s="37"/>
      <c r="S4" s="37"/>
      <c r="T4" s="42" t="s">
        <v>73</v>
      </c>
      <c r="U4" s="37"/>
      <c r="V4" s="37"/>
      <c r="W4" s="37"/>
      <c r="X4" s="37"/>
      <c r="Y4" s="37"/>
      <c r="Z4" s="37"/>
      <c r="AA4" s="42" t="s">
        <v>76</v>
      </c>
      <c r="AB4" s="37"/>
      <c r="AC4" s="42" t="s">
        <v>73</v>
      </c>
      <c r="AD4" s="40"/>
      <c r="AE4" s="40"/>
      <c r="AF4" s="40"/>
      <c r="AG4" s="40"/>
      <c r="AH4" s="40"/>
      <c r="AI4" s="40"/>
      <c r="AJ4" s="40"/>
      <c r="AK4" s="42" t="s">
        <v>77</v>
      </c>
      <c r="AL4" s="40"/>
    </row>
    <row r="5" spans="1:38" x14ac:dyDescent="0.2">
      <c r="A5" s="76" t="s">
        <v>1</v>
      </c>
      <c r="B5" s="76" t="s">
        <v>48</v>
      </c>
      <c r="C5" s="102" t="s">
        <v>78</v>
      </c>
      <c r="D5" s="102" t="s">
        <v>79</v>
      </c>
      <c r="E5" s="104" t="s">
        <v>80</v>
      </c>
      <c r="F5" s="107" t="s">
        <v>81</v>
      </c>
      <c r="G5" s="104" t="s">
        <v>82</v>
      </c>
      <c r="H5" s="104" t="s">
        <v>83</v>
      </c>
      <c r="I5" s="109" t="s">
        <v>84</v>
      </c>
      <c r="J5" s="43"/>
      <c r="K5" s="76" t="s">
        <v>1</v>
      </c>
      <c r="L5" s="76" t="s">
        <v>48</v>
      </c>
      <c r="M5" s="104" t="s">
        <v>85</v>
      </c>
      <c r="N5" s="102" t="s">
        <v>86</v>
      </c>
      <c r="O5" s="104" t="s">
        <v>87</v>
      </c>
      <c r="P5" s="104" t="s">
        <v>88</v>
      </c>
      <c r="Q5" s="104" t="s">
        <v>89</v>
      </c>
      <c r="R5" s="104" t="s">
        <v>90</v>
      </c>
      <c r="S5" s="43"/>
      <c r="T5" s="76" t="s">
        <v>1</v>
      </c>
      <c r="U5" s="76" t="s">
        <v>48</v>
      </c>
      <c r="V5" s="102" t="s">
        <v>91</v>
      </c>
      <c r="W5" s="102" t="s">
        <v>92</v>
      </c>
      <c r="X5" s="104" t="s">
        <v>93</v>
      </c>
      <c r="Y5" s="104" t="s">
        <v>94</v>
      </c>
      <c r="Z5" s="104" t="s">
        <v>95</v>
      </c>
      <c r="AA5" s="104" t="s">
        <v>96</v>
      </c>
      <c r="AB5" s="104" t="s">
        <v>97</v>
      </c>
      <c r="AC5" s="76" t="s">
        <v>1</v>
      </c>
      <c r="AD5" s="76" t="s">
        <v>48</v>
      </c>
      <c r="AE5" s="102" t="s">
        <v>98</v>
      </c>
      <c r="AF5" s="104" t="s">
        <v>99</v>
      </c>
      <c r="AG5" s="102" t="s">
        <v>100</v>
      </c>
      <c r="AH5" s="104" t="s">
        <v>101</v>
      </c>
      <c r="AI5" s="104" t="s">
        <v>102</v>
      </c>
      <c r="AJ5" s="104" t="s">
        <v>103</v>
      </c>
      <c r="AK5" s="104" t="s">
        <v>104</v>
      </c>
      <c r="AL5" s="104" t="s">
        <v>105</v>
      </c>
    </row>
    <row r="6" spans="1:38" ht="38.25" customHeight="1" x14ac:dyDescent="0.2">
      <c r="A6" s="78"/>
      <c r="B6" s="78"/>
      <c r="C6" s="103"/>
      <c r="D6" s="103"/>
      <c r="E6" s="105"/>
      <c r="F6" s="108"/>
      <c r="G6" s="105"/>
      <c r="H6" s="105"/>
      <c r="I6" s="110"/>
      <c r="J6" s="43"/>
      <c r="K6" s="78"/>
      <c r="L6" s="78"/>
      <c r="M6" s="105"/>
      <c r="N6" s="103"/>
      <c r="O6" s="105"/>
      <c r="P6" s="103"/>
      <c r="Q6" s="105"/>
      <c r="R6" s="105"/>
      <c r="S6" s="43"/>
      <c r="T6" s="78"/>
      <c r="U6" s="78"/>
      <c r="V6" s="103"/>
      <c r="W6" s="103"/>
      <c r="X6" s="105"/>
      <c r="Y6" s="105"/>
      <c r="Z6" s="105"/>
      <c r="AA6" s="105"/>
      <c r="AB6" s="105"/>
      <c r="AC6" s="78"/>
      <c r="AD6" s="78"/>
      <c r="AE6" s="103"/>
      <c r="AF6" s="105"/>
      <c r="AG6" s="103"/>
      <c r="AH6" s="105"/>
      <c r="AI6" s="105"/>
      <c r="AJ6" s="105"/>
      <c r="AK6" s="105"/>
      <c r="AL6" s="105"/>
    </row>
    <row r="7" spans="1:38" ht="15" customHeight="1" x14ac:dyDescent="0.2">
      <c r="A7" s="72" t="s">
        <v>5</v>
      </c>
      <c r="B7" s="73"/>
      <c r="C7" s="29">
        <v>12490</v>
      </c>
      <c r="D7" s="29">
        <v>3</v>
      </c>
      <c r="E7" s="29">
        <v>385548</v>
      </c>
      <c r="F7" s="29">
        <v>237407</v>
      </c>
      <c r="G7" s="29">
        <v>225316</v>
      </c>
      <c r="H7" s="29">
        <v>896304</v>
      </c>
      <c r="I7" s="29">
        <v>8514</v>
      </c>
      <c r="J7" s="44"/>
      <c r="K7" s="72" t="s">
        <v>5</v>
      </c>
      <c r="L7" s="73"/>
      <c r="M7" s="29">
        <v>8014</v>
      </c>
      <c r="N7" s="29">
        <v>358946</v>
      </c>
      <c r="O7" s="29">
        <v>552670</v>
      </c>
      <c r="P7" s="29">
        <v>249291</v>
      </c>
      <c r="Q7" s="29">
        <v>37513</v>
      </c>
      <c r="R7" s="29">
        <v>7159</v>
      </c>
      <c r="S7" s="44"/>
      <c r="T7" s="72" t="s">
        <v>5</v>
      </c>
      <c r="U7" s="73"/>
      <c r="V7" s="29">
        <v>124583</v>
      </c>
      <c r="W7" s="29">
        <v>17233</v>
      </c>
      <c r="X7" s="29">
        <v>41494</v>
      </c>
      <c r="Y7" s="29">
        <v>2709618</v>
      </c>
      <c r="Z7" s="29">
        <v>1227723</v>
      </c>
      <c r="AA7" s="29">
        <v>37395</v>
      </c>
      <c r="AB7" s="29">
        <v>396397</v>
      </c>
      <c r="AC7" s="72" t="s">
        <v>5</v>
      </c>
      <c r="AD7" s="73"/>
      <c r="AE7" s="29">
        <v>461648</v>
      </c>
      <c r="AF7" s="29">
        <v>272901</v>
      </c>
      <c r="AG7" s="29">
        <v>320715</v>
      </c>
      <c r="AH7" s="29">
        <v>75042</v>
      </c>
      <c r="AI7" s="29">
        <v>182627</v>
      </c>
      <c r="AJ7" s="29">
        <v>44623</v>
      </c>
      <c r="AK7" s="29">
        <v>17926</v>
      </c>
      <c r="AL7" s="29">
        <v>4293</v>
      </c>
    </row>
    <row r="8" spans="1:38" ht="15" customHeight="1" x14ac:dyDescent="0.2">
      <c r="A8" s="8">
        <v>1</v>
      </c>
      <c r="B8" s="8" t="s">
        <v>6</v>
      </c>
      <c r="C8" s="10">
        <v>395</v>
      </c>
      <c r="D8" s="10">
        <v>0</v>
      </c>
      <c r="E8" s="10">
        <v>6626</v>
      </c>
      <c r="F8" s="10">
        <v>1227</v>
      </c>
      <c r="G8" s="10">
        <v>6427</v>
      </c>
      <c r="H8" s="10">
        <v>15799</v>
      </c>
      <c r="I8" s="10">
        <v>25</v>
      </c>
      <c r="J8" s="45"/>
      <c r="K8" s="8">
        <v>1</v>
      </c>
      <c r="L8" s="8" t="s">
        <v>6</v>
      </c>
      <c r="M8" s="10">
        <v>29</v>
      </c>
      <c r="N8" s="10">
        <v>6828</v>
      </c>
      <c r="O8" s="10">
        <v>6898</v>
      </c>
      <c r="P8" s="10">
        <v>4261</v>
      </c>
      <c r="Q8" s="10">
        <v>560</v>
      </c>
      <c r="R8" s="10">
        <v>188</v>
      </c>
      <c r="S8" s="45"/>
      <c r="T8" s="8">
        <v>1</v>
      </c>
      <c r="U8" s="8" t="s">
        <v>6</v>
      </c>
      <c r="V8" s="10">
        <v>2383</v>
      </c>
      <c r="W8" s="10">
        <v>413</v>
      </c>
      <c r="X8" s="10">
        <v>623</v>
      </c>
      <c r="Y8" s="10">
        <v>52897</v>
      </c>
      <c r="Z8" s="10">
        <v>25532</v>
      </c>
      <c r="AA8" s="10">
        <v>618</v>
      </c>
      <c r="AB8" s="10">
        <v>6948</v>
      </c>
      <c r="AC8" s="8">
        <v>1</v>
      </c>
      <c r="AD8" s="8" t="s">
        <v>6</v>
      </c>
      <c r="AE8" s="10">
        <v>6752</v>
      </c>
      <c r="AF8" s="10">
        <v>5140</v>
      </c>
      <c r="AG8" s="10">
        <v>3464</v>
      </c>
      <c r="AH8" s="10">
        <v>884</v>
      </c>
      <c r="AI8" s="10">
        <v>1393</v>
      </c>
      <c r="AJ8" s="10">
        <v>206</v>
      </c>
      <c r="AK8" s="10">
        <v>297</v>
      </c>
      <c r="AL8" s="10">
        <v>104</v>
      </c>
    </row>
    <row r="9" spans="1:38" ht="15" customHeight="1" x14ac:dyDescent="0.2">
      <c r="A9" s="9">
        <v>2</v>
      </c>
      <c r="B9" s="9" t="s">
        <v>7</v>
      </c>
      <c r="C9" s="10">
        <v>163</v>
      </c>
      <c r="D9" s="10">
        <v>0</v>
      </c>
      <c r="E9" s="10">
        <v>14187</v>
      </c>
      <c r="F9" s="10">
        <v>4665</v>
      </c>
      <c r="G9" s="10">
        <v>3042</v>
      </c>
      <c r="H9" s="10">
        <v>30541</v>
      </c>
      <c r="I9" s="10">
        <v>182</v>
      </c>
      <c r="J9" s="45"/>
      <c r="K9" s="9">
        <v>2</v>
      </c>
      <c r="L9" s="9" t="s">
        <v>7</v>
      </c>
      <c r="M9" s="10">
        <v>156</v>
      </c>
      <c r="N9" s="10">
        <v>12429</v>
      </c>
      <c r="O9" s="10">
        <v>9352</v>
      </c>
      <c r="P9" s="10">
        <v>2801</v>
      </c>
      <c r="Q9" s="10">
        <v>749</v>
      </c>
      <c r="R9" s="10">
        <v>164</v>
      </c>
      <c r="S9" s="45"/>
      <c r="T9" s="9">
        <v>2</v>
      </c>
      <c r="U9" s="9" t="s">
        <v>7</v>
      </c>
      <c r="V9" s="10">
        <v>2295</v>
      </c>
      <c r="W9" s="10">
        <v>497</v>
      </c>
      <c r="X9" s="10">
        <v>1039</v>
      </c>
      <c r="Y9" s="10">
        <v>68586</v>
      </c>
      <c r="Z9" s="10">
        <v>31304</v>
      </c>
      <c r="AA9" s="10">
        <v>1526</v>
      </c>
      <c r="AB9" s="10">
        <v>10464</v>
      </c>
      <c r="AC9" s="9">
        <v>2</v>
      </c>
      <c r="AD9" s="9" t="s">
        <v>7</v>
      </c>
      <c r="AE9" s="10">
        <v>10893</v>
      </c>
      <c r="AF9" s="10">
        <v>6270</v>
      </c>
      <c r="AG9" s="10">
        <v>4844</v>
      </c>
      <c r="AH9" s="10">
        <v>1576</v>
      </c>
      <c r="AI9" s="10">
        <v>3885</v>
      </c>
      <c r="AJ9" s="10">
        <v>464</v>
      </c>
      <c r="AK9" s="10">
        <v>200</v>
      </c>
      <c r="AL9" s="10">
        <v>99</v>
      </c>
    </row>
    <row r="10" spans="1:38" ht="15" customHeight="1" x14ac:dyDescent="0.2">
      <c r="A10" s="9">
        <v>3</v>
      </c>
      <c r="B10" s="9" t="s">
        <v>8</v>
      </c>
      <c r="C10" s="10">
        <v>312</v>
      </c>
      <c r="D10" s="10">
        <v>0</v>
      </c>
      <c r="E10" s="10">
        <v>17772</v>
      </c>
      <c r="F10" s="10">
        <v>6020</v>
      </c>
      <c r="G10" s="10">
        <v>7105</v>
      </c>
      <c r="H10" s="10">
        <v>25330</v>
      </c>
      <c r="I10" s="10">
        <v>57</v>
      </c>
      <c r="J10" s="45"/>
      <c r="K10" s="9">
        <v>3</v>
      </c>
      <c r="L10" s="9" t="s">
        <v>8</v>
      </c>
      <c r="M10" s="10">
        <v>359</v>
      </c>
      <c r="N10" s="10">
        <v>20312</v>
      </c>
      <c r="O10" s="10">
        <v>36078</v>
      </c>
      <c r="P10" s="10">
        <v>9569</v>
      </c>
      <c r="Q10" s="10">
        <v>2162</v>
      </c>
      <c r="R10" s="10">
        <v>395</v>
      </c>
      <c r="S10" s="45"/>
      <c r="T10" s="9">
        <v>3</v>
      </c>
      <c r="U10" s="9" t="s">
        <v>8</v>
      </c>
      <c r="V10" s="10">
        <v>5537</v>
      </c>
      <c r="W10" s="10">
        <v>1084</v>
      </c>
      <c r="X10" s="10">
        <v>1997</v>
      </c>
      <c r="Y10" s="10">
        <v>106243</v>
      </c>
      <c r="Z10" s="10">
        <v>45354</v>
      </c>
      <c r="AA10" s="10">
        <v>2728</v>
      </c>
      <c r="AB10" s="10">
        <v>15453</v>
      </c>
      <c r="AC10" s="9">
        <v>3</v>
      </c>
      <c r="AD10" s="9" t="s">
        <v>8</v>
      </c>
      <c r="AE10" s="10">
        <v>20014</v>
      </c>
      <c r="AF10" s="10">
        <v>14679</v>
      </c>
      <c r="AG10" s="10">
        <v>11825</v>
      </c>
      <c r="AH10" s="10">
        <v>3271</v>
      </c>
      <c r="AI10" s="10">
        <v>15582</v>
      </c>
      <c r="AJ10" s="10">
        <v>578</v>
      </c>
      <c r="AK10" s="10">
        <v>1459</v>
      </c>
      <c r="AL10" s="10">
        <v>197</v>
      </c>
    </row>
    <row r="11" spans="1:38" ht="15" customHeight="1" x14ac:dyDescent="0.2">
      <c r="A11" s="9">
        <v>4</v>
      </c>
      <c r="B11" s="9" t="s">
        <v>9</v>
      </c>
      <c r="C11" s="10">
        <v>456</v>
      </c>
      <c r="D11" s="10">
        <v>0</v>
      </c>
      <c r="E11" s="10">
        <v>6665</v>
      </c>
      <c r="F11" s="10">
        <v>3064</v>
      </c>
      <c r="G11" s="10">
        <v>5923</v>
      </c>
      <c r="H11" s="10">
        <v>21008</v>
      </c>
      <c r="I11" s="10">
        <v>233</v>
      </c>
      <c r="J11" s="45"/>
      <c r="K11" s="9">
        <v>4</v>
      </c>
      <c r="L11" s="9" t="s">
        <v>9</v>
      </c>
      <c r="M11" s="10">
        <v>133</v>
      </c>
      <c r="N11" s="10">
        <v>7820</v>
      </c>
      <c r="O11" s="10">
        <v>13398</v>
      </c>
      <c r="P11" s="10">
        <v>5804</v>
      </c>
      <c r="Q11" s="10">
        <v>329</v>
      </c>
      <c r="R11" s="10">
        <v>166</v>
      </c>
      <c r="S11" s="45"/>
      <c r="T11" s="9">
        <v>4</v>
      </c>
      <c r="U11" s="9" t="s">
        <v>9</v>
      </c>
      <c r="V11" s="10">
        <v>4535</v>
      </c>
      <c r="W11" s="10">
        <v>455</v>
      </c>
      <c r="X11" s="10">
        <v>785</v>
      </c>
      <c r="Y11" s="10">
        <v>80168</v>
      </c>
      <c r="Z11" s="10">
        <v>42295</v>
      </c>
      <c r="AA11" s="10">
        <v>625</v>
      </c>
      <c r="AB11" s="10">
        <v>13015</v>
      </c>
      <c r="AC11" s="9">
        <v>4</v>
      </c>
      <c r="AD11" s="9" t="s">
        <v>9</v>
      </c>
      <c r="AE11" s="10">
        <v>11936</v>
      </c>
      <c r="AF11" s="10">
        <v>7100</v>
      </c>
      <c r="AG11" s="10">
        <v>14877</v>
      </c>
      <c r="AH11" s="10">
        <v>2094</v>
      </c>
      <c r="AI11" s="10">
        <v>2277</v>
      </c>
      <c r="AJ11" s="10">
        <v>964</v>
      </c>
      <c r="AK11" s="10">
        <v>509</v>
      </c>
      <c r="AL11" s="10">
        <v>130</v>
      </c>
    </row>
    <row r="12" spans="1:38" ht="15" customHeight="1" x14ac:dyDescent="0.2">
      <c r="A12" s="9">
        <v>5</v>
      </c>
      <c r="B12" s="9" t="s">
        <v>10</v>
      </c>
      <c r="C12" s="10">
        <v>683</v>
      </c>
      <c r="D12" s="10">
        <v>0</v>
      </c>
      <c r="E12" s="10">
        <v>8087</v>
      </c>
      <c r="F12" s="10">
        <v>15751</v>
      </c>
      <c r="G12" s="10">
        <v>19788</v>
      </c>
      <c r="H12" s="10">
        <v>23613</v>
      </c>
      <c r="I12" s="10">
        <v>182</v>
      </c>
      <c r="J12" s="45"/>
      <c r="K12" s="9">
        <v>5</v>
      </c>
      <c r="L12" s="9" t="s">
        <v>10</v>
      </c>
      <c r="M12" s="10">
        <v>183</v>
      </c>
      <c r="N12" s="10">
        <v>30047</v>
      </c>
      <c r="O12" s="10">
        <v>18404</v>
      </c>
      <c r="P12" s="10">
        <v>14000</v>
      </c>
      <c r="Q12" s="10">
        <v>467</v>
      </c>
      <c r="R12" s="10">
        <v>345</v>
      </c>
      <c r="S12" s="45"/>
      <c r="T12" s="9">
        <v>5</v>
      </c>
      <c r="U12" s="9" t="s">
        <v>10</v>
      </c>
      <c r="V12" s="10">
        <v>2817</v>
      </c>
      <c r="W12" s="10">
        <v>351</v>
      </c>
      <c r="X12" s="10">
        <v>2224</v>
      </c>
      <c r="Y12" s="10">
        <v>117714</v>
      </c>
      <c r="Z12" s="10">
        <v>62056</v>
      </c>
      <c r="AA12" s="10">
        <v>1684</v>
      </c>
      <c r="AB12" s="10">
        <v>13300</v>
      </c>
      <c r="AC12" s="9">
        <v>5</v>
      </c>
      <c r="AD12" s="9" t="s">
        <v>10</v>
      </c>
      <c r="AE12" s="10">
        <v>20845</v>
      </c>
      <c r="AF12" s="10">
        <v>7861</v>
      </c>
      <c r="AG12" s="10">
        <v>13006</v>
      </c>
      <c r="AH12" s="10">
        <v>1110</v>
      </c>
      <c r="AI12" s="10">
        <v>11174</v>
      </c>
      <c r="AJ12" s="10">
        <v>3011</v>
      </c>
      <c r="AK12" s="10">
        <v>684</v>
      </c>
      <c r="AL12" s="10">
        <v>28</v>
      </c>
    </row>
    <row r="13" spans="1:38" ht="15" customHeight="1" x14ac:dyDescent="0.2">
      <c r="A13" s="9">
        <v>6</v>
      </c>
      <c r="B13" s="13" t="s">
        <v>11</v>
      </c>
      <c r="C13" s="10">
        <v>64</v>
      </c>
      <c r="D13" s="10">
        <v>0</v>
      </c>
      <c r="E13" s="10">
        <v>6507</v>
      </c>
      <c r="F13" s="10">
        <v>3008</v>
      </c>
      <c r="G13" s="10">
        <v>4214</v>
      </c>
      <c r="H13" s="10">
        <v>14960</v>
      </c>
      <c r="I13" s="10">
        <v>29</v>
      </c>
      <c r="J13" s="45"/>
      <c r="K13" s="9">
        <v>6</v>
      </c>
      <c r="L13" s="13" t="s">
        <v>11</v>
      </c>
      <c r="M13" s="10">
        <v>22</v>
      </c>
      <c r="N13" s="10">
        <v>3139</v>
      </c>
      <c r="O13" s="10">
        <v>8003</v>
      </c>
      <c r="P13" s="10">
        <v>114</v>
      </c>
      <c r="Q13" s="10">
        <v>1009</v>
      </c>
      <c r="R13" s="10">
        <v>132</v>
      </c>
      <c r="S13" s="45"/>
      <c r="T13" s="9">
        <v>6</v>
      </c>
      <c r="U13" s="13" t="s">
        <v>11</v>
      </c>
      <c r="V13" s="10">
        <v>1840</v>
      </c>
      <c r="W13" s="10">
        <v>275</v>
      </c>
      <c r="X13" s="10">
        <v>673</v>
      </c>
      <c r="Y13" s="10">
        <v>38380</v>
      </c>
      <c r="Z13" s="10">
        <v>19810</v>
      </c>
      <c r="AA13" s="10">
        <v>873</v>
      </c>
      <c r="AB13" s="10">
        <v>4288</v>
      </c>
      <c r="AC13" s="9">
        <v>6</v>
      </c>
      <c r="AD13" s="13" t="s">
        <v>11</v>
      </c>
      <c r="AE13" s="10">
        <v>8618</v>
      </c>
      <c r="AF13" s="10">
        <v>3038</v>
      </c>
      <c r="AG13" s="10">
        <v>2903</v>
      </c>
      <c r="AH13" s="10">
        <v>838</v>
      </c>
      <c r="AI13" s="10">
        <v>1267</v>
      </c>
      <c r="AJ13" s="10">
        <v>919</v>
      </c>
      <c r="AK13" s="10">
        <v>284</v>
      </c>
      <c r="AL13" s="10">
        <v>114</v>
      </c>
    </row>
    <row r="14" spans="1:38" x14ac:dyDescent="0.2">
      <c r="A14" s="9">
        <v>7</v>
      </c>
      <c r="B14" s="9" t="s">
        <v>12</v>
      </c>
      <c r="C14" s="10">
        <v>545</v>
      </c>
      <c r="D14" s="10">
        <v>0</v>
      </c>
      <c r="E14" s="10">
        <v>4072</v>
      </c>
      <c r="F14" s="10">
        <v>5407</v>
      </c>
      <c r="G14" s="10">
        <v>5293</v>
      </c>
      <c r="H14" s="10">
        <v>10863</v>
      </c>
      <c r="I14" s="10">
        <v>88</v>
      </c>
      <c r="J14" s="45"/>
      <c r="K14" s="9">
        <v>7</v>
      </c>
      <c r="L14" s="9" t="s">
        <v>12</v>
      </c>
      <c r="M14" s="10">
        <v>382</v>
      </c>
      <c r="N14" s="10">
        <v>6767</v>
      </c>
      <c r="O14" s="10">
        <v>9818</v>
      </c>
      <c r="P14" s="10">
        <v>4582</v>
      </c>
      <c r="Q14" s="10">
        <v>245</v>
      </c>
      <c r="R14" s="10">
        <v>155</v>
      </c>
      <c r="S14" s="45"/>
      <c r="T14" s="9">
        <v>7</v>
      </c>
      <c r="U14" s="9" t="s">
        <v>12</v>
      </c>
      <c r="V14" s="10">
        <v>2275</v>
      </c>
      <c r="W14" s="10">
        <v>429</v>
      </c>
      <c r="X14" s="10">
        <v>633</v>
      </c>
      <c r="Y14" s="10">
        <v>52220</v>
      </c>
      <c r="Z14" s="10">
        <v>21550</v>
      </c>
      <c r="AA14" s="10">
        <v>1575</v>
      </c>
      <c r="AB14" s="10">
        <v>4929</v>
      </c>
      <c r="AC14" s="9">
        <v>7</v>
      </c>
      <c r="AD14" s="9" t="s">
        <v>12</v>
      </c>
      <c r="AE14" s="10">
        <v>11824</v>
      </c>
      <c r="AF14" s="10">
        <v>6605</v>
      </c>
      <c r="AG14" s="10">
        <v>8888</v>
      </c>
      <c r="AH14" s="10">
        <v>1491</v>
      </c>
      <c r="AI14" s="10">
        <v>3284</v>
      </c>
      <c r="AJ14" s="10">
        <v>848</v>
      </c>
      <c r="AK14" s="10">
        <v>223</v>
      </c>
      <c r="AL14" s="10">
        <v>128</v>
      </c>
    </row>
    <row r="15" spans="1:38" x14ac:dyDescent="0.2">
      <c r="A15" s="9">
        <v>8</v>
      </c>
      <c r="B15" s="9" t="s">
        <v>13</v>
      </c>
      <c r="C15" s="10">
        <v>533</v>
      </c>
      <c r="D15" s="10">
        <v>0</v>
      </c>
      <c r="E15" s="10">
        <v>7769</v>
      </c>
      <c r="F15" s="10">
        <v>9241</v>
      </c>
      <c r="G15" s="10">
        <v>7781</v>
      </c>
      <c r="H15" s="10">
        <v>25091</v>
      </c>
      <c r="I15" s="10">
        <v>365</v>
      </c>
      <c r="J15" s="45"/>
      <c r="K15" s="9">
        <v>8</v>
      </c>
      <c r="L15" s="9" t="s">
        <v>13</v>
      </c>
      <c r="M15" s="10">
        <v>213</v>
      </c>
      <c r="N15" s="10">
        <v>14074</v>
      </c>
      <c r="O15" s="10">
        <v>14653</v>
      </c>
      <c r="P15" s="10">
        <v>8043</v>
      </c>
      <c r="Q15" s="10">
        <v>1454</v>
      </c>
      <c r="R15" s="10">
        <v>296</v>
      </c>
      <c r="S15" s="45"/>
      <c r="T15" s="9">
        <v>8</v>
      </c>
      <c r="U15" s="9" t="s">
        <v>13</v>
      </c>
      <c r="V15" s="10">
        <v>4254</v>
      </c>
      <c r="W15" s="10">
        <v>770</v>
      </c>
      <c r="X15" s="10">
        <v>3163</v>
      </c>
      <c r="Y15" s="10">
        <v>106596</v>
      </c>
      <c r="Z15" s="10">
        <v>59402</v>
      </c>
      <c r="AA15" s="10">
        <v>2974</v>
      </c>
      <c r="AB15" s="10">
        <v>14137</v>
      </c>
      <c r="AC15" s="9">
        <v>8</v>
      </c>
      <c r="AD15" s="9" t="s">
        <v>13</v>
      </c>
      <c r="AE15" s="10">
        <v>14246</v>
      </c>
      <c r="AF15" s="10">
        <v>7834</v>
      </c>
      <c r="AG15" s="10">
        <v>8356</v>
      </c>
      <c r="AH15" s="10">
        <v>3373</v>
      </c>
      <c r="AI15" s="10">
        <v>6739</v>
      </c>
      <c r="AJ15" s="10">
        <v>1056</v>
      </c>
      <c r="AK15" s="10">
        <v>441</v>
      </c>
      <c r="AL15" s="10">
        <v>157</v>
      </c>
    </row>
    <row r="16" spans="1:38" x14ac:dyDescent="0.2">
      <c r="A16" s="9">
        <v>9</v>
      </c>
      <c r="B16" s="9" t="s">
        <v>14</v>
      </c>
      <c r="C16" s="10">
        <v>142</v>
      </c>
      <c r="D16" s="10">
        <v>0</v>
      </c>
      <c r="E16" s="10">
        <v>6682</v>
      </c>
      <c r="F16" s="10">
        <v>15054</v>
      </c>
      <c r="G16" s="10">
        <v>8964</v>
      </c>
      <c r="H16" s="10">
        <v>15526</v>
      </c>
      <c r="I16" s="10">
        <v>417</v>
      </c>
      <c r="J16" s="45"/>
      <c r="K16" s="9">
        <v>9</v>
      </c>
      <c r="L16" s="9" t="s">
        <v>14</v>
      </c>
      <c r="M16" s="10">
        <v>358</v>
      </c>
      <c r="N16" s="10">
        <v>7258</v>
      </c>
      <c r="O16" s="10">
        <v>18983</v>
      </c>
      <c r="P16" s="10">
        <v>10074</v>
      </c>
      <c r="Q16" s="10">
        <v>1273</v>
      </c>
      <c r="R16" s="10">
        <v>92</v>
      </c>
      <c r="S16" s="45"/>
      <c r="T16" s="9">
        <v>9</v>
      </c>
      <c r="U16" s="9" t="s">
        <v>14</v>
      </c>
      <c r="V16" s="10">
        <v>2529</v>
      </c>
      <c r="W16" s="10">
        <v>202</v>
      </c>
      <c r="X16" s="10">
        <v>484</v>
      </c>
      <c r="Y16" s="10">
        <v>68833</v>
      </c>
      <c r="Z16" s="10">
        <v>27851</v>
      </c>
      <c r="AA16" s="10">
        <v>599</v>
      </c>
      <c r="AB16" s="10">
        <v>12201</v>
      </c>
      <c r="AC16" s="9">
        <v>9</v>
      </c>
      <c r="AD16" s="9" t="s">
        <v>14</v>
      </c>
      <c r="AE16" s="10">
        <v>14490</v>
      </c>
      <c r="AF16" s="10">
        <v>4845</v>
      </c>
      <c r="AG16" s="10">
        <v>13533</v>
      </c>
      <c r="AH16" s="10">
        <v>2529</v>
      </c>
      <c r="AI16" s="10">
        <v>3322</v>
      </c>
      <c r="AJ16" s="10">
        <v>1343</v>
      </c>
      <c r="AK16" s="10">
        <v>278</v>
      </c>
      <c r="AL16" s="10">
        <v>47</v>
      </c>
    </row>
    <row r="17" spans="1:38" x14ac:dyDescent="0.2">
      <c r="A17" s="9">
        <v>10</v>
      </c>
      <c r="B17" s="9" t="s">
        <v>15</v>
      </c>
      <c r="C17" s="10">
        <v>129</v>
      </c>
      <c r="D17" s="10">
        <v>0</v>
      </c>
      <c r="E17" s="10">
        <v>5394</v>
      </c>
      <c r="F17" s="10">
        <v>3491</v>
      </c>
      <c r="G17" s="10">
        <v>2721</v>
      </c>
      <c r="H17" s="10">
        <v>16764</v>
      </c>
      <c r="I17" s="10">
        <v>196</v>
      </c>
      <c r="J17" s="45"/>
      <c r="K17" s="9">
        <v>10</v>
      </c>
      <c r="L17" s="9" t="s">
        <v>15</v>
      </c>
      <c r="M17" s="10">
        <v>120</v>
      </c>
      <c r="N17" s="10">
        <v>5996</v>
      </c>
      <c r="O17" s="10">
        <v>14821</v>
      </c>
      <c r="P17" s="10">
        <v>6806</v>
      </c>
      <c r="Q17" s="10">
        <v>751</v>
      </c>
      <c r="R17" s="10">
        <v>152</v>
      </c>
      <c r="S17" s="45"/>
      <c r="T17" s="9">
        <v>10</v>
      </c>
      <c r="U17" s="9" t="s">
        <v>15</v>
      </c>
      <c r="V17" s="10">
        <v>2597</v>
      </c>
      <c r="W17" s="10">
        <v>252</v>
      </c>
      <c r="X17" s="10">
        <v>532</v>
      </c>
      <c r="Y17" s="10">
        <v>68134</v>
      </c>
      <c r="Z17" s="10">
        <v>32730</v>
      </c>
      <c r="AA17" s="10">
        <v>703</v>
      </c>
      <c r="AB17" s="10">
        <v>11343</v>
      </c>
      <c r="AC17" s="9">
        <v>10</v>
      </c>
      <c r="AD17" s="9" t="s">
        <v>15</v>
      </c>
      <c r="AE17" s="10">
        <v>10396</v>
      </c>
      <c r="AF17" s="10">
        <v>8060</v>
      </c>
      <c r="AG17" s="10">
        <v>9215</v>
      </c>
      <c r="AH17" s="10">
        <v>1614</v>
      </c>
      <c r="AI17" s="10">
        <v>3674</v>
      </c>
      <c r="AJ17" s="10">
        <v>762</v>
      </c>
      <c r="AK17" s="10">
        <v>192</v>
      </c>
      <c r="AL17" s="10">
        <v>130</v>
      </c>
    </row>
    <row r="18" spans="1:38" x14ac:dyDescent="0.2">
      <c r="A18" s="9">
        <v>11</v>
      </c>
      <c r="B18" s="13" t="s">
        <v>16</v>
      </c>
      <c r="C18" s="10">
        <v>665</v>
      </c>
      <c r="D18" s="10">
        <v>1</v>
      </c>
      <c r="E18" s="10">
        <v>3668</v>
      </c>
      <c r="F18" s="10">
        <v>1888</v>
      </c>
      <c r="G18" s="10">
        <v>2294</v>
      </c>
      <c r="H18" s="10">
        <v>11093</v>
      </c>
      <c r="I18" s="10">
        <v>29</v>
      </c>
      <c r="J18" s="45"/>
      <c r="K18" s="9">
        <v>11</v>
      </c>
      <c r="L18" s="13" t="s">
        <v>16</v>
      </c>
      <c r="M18" s="10">
        <v>34</v>
      </c>
      <c r="N18" s="10">
        <v>6614</v>
      </c>
      <c r="O18" s="10">
        <v>9161</v>
      </c>
      <c r="P18" s="10">
        <v>3730</v>
      </c>
      <c r="Q18" s="10">
        <v>829</v>
      </c>
      <c r="R18" s="10">
        <v>97</v>
      </c>
      <c r="S18" s="45"/>
      <c r="T18" s="9">
        <v>11</v>
      </c>
      <c r="U18" s="13" t="s">
        <v>16</v>
      </c>
      <c r="V18" s="10">
        <v>2301</v>
      </c>
      <c r="W18" s="10">
        <v>97</v>
      </c>
      <c r="X18" s="10">
        <v>320</v>
      </c>
      <c r="Y18" s="10">
        <v>52218</v>
      </c>
      <c r="Z18" s="10">
        <v>25199</v>
      </c>
      <c r="AA18" s="10">
        <v>927</v>
      </c>
      <c r="AB18" s="10">
        <v>9123</v>
      </c>
      <c r="AC18" s="9">
        <v>11</v>
      </c>
      <c r="AD18" s="13" t="s">
        <v>16</v>
      </c>
      <c r="AE18" s="10">
        <v>8264</v>
      </c>
      <c r="AF18" s="10">
        <v>4898</v>
      </c>
      <c r="AG18" s="10">
        <v>2418</v>
      </c>
      <c r="AH18" s="10">
        <v>1432</v>
      </c>
      <c r="AI18" s="10">
        <v>2667</v>
      </c>
      <c r="AJ18" s="10">
        <v>414</v>
      </c>
      <c r="AK18" s="10">
        <v>205</v>
      </c>
      <c r="AL18" s="10">
        <v>79</v>
      </c>
    </row>
    <row r="19" spans="1:38" x14ac:dyDescent="0.2">
      <c r="A19" s="9">
        <v>12</v>
      </c>
      <c r="B19" s="9" t="s">
        <v>17</v>
      </c>
      <c r="C19" s="10">
        <v>202</v>
      </c>
      <c r="D19" s="10">
        <v>0</v>
      </c>
      <c r="E19" s="10">
        <v>3271</v>
      </c>
      <c r="F19" s="10">
        <v>3379</v>
      </c>
      <c r="G19" s="10">
        <v>2266</v>
      </c>
      <c r="H19" s="10">
        <v>10979</v>
      </c>
      <c r="I19" s="10">
        <v>173</v>
      </c>
      <c r="J19" s="45"/>
      <c r="K19" s="9">
        <v>12</v>
      </c>
      <c r="L19" s="9" t="s">
        <v>17</v>
      </c>
      <c r="M19" s="10">
        <v>97</v>
      </c>
      <c r="N19" s="10">
        <v>5093</v>
      </c>
      <c r="O19" s="10">
        <v>10890</v>
      </c>
      <c r="P19" s="10">
        <v>5225</v>
      </c>
      <c r="Q19" s="10">
        <v>659</v>
      </c>
      <c r="R19" s="10">
        <v>35</v>
      </c>
      <c r="S19" s="45"/>
      <c r="T19" s="9">
        <v>12</v>
      </c>
      <c r="U19" s="9" t="s">
        <v>17</v>
      </c>
      <c r="V19" s="10">
        <v>1583</v>
      </c>
      <c r="W19" s="10">
        <v>361</v>
      </c>
      <c r="X19" s="10">
        <v>2309</v>
      </c>
      <c r="Y19" s="10">
        <v>46272</v>
      </c>
      <c r="Z19" s="10">
        <v>23731</v>
      </c>
      <c r="AA19" s="10">
        <v>292</v>
      </c>
      <c r="AB19" s="10">
        <v>8891</v>
      </c>
      <c r="AC19" s="9">
        <v>12</v>
      </c>
      <c r="AD19" s="9" t="s">
        <v>17</v>
      </c>
      <c r="AE19" s="10">
        <v>9101</v>
      </c>
      <c r="AF19" s="10">
        <v>3328</v>
      </c>
      <c r="AG19" s="10">
        <v>4148</v>
      </c>
      <c r="AH19" s="10">
        <v>938</v>
      </c>
      <c r="AI19" s="10">
        <v>1539</v>
      </c>
      <c r="AJ19" s="10">
        <v>541</v>
      </c>
      <c r="AK19" s="10">
        <v>159</v>
      </c>
      <c r="AL19" s="10">
        <v>73</v>
      </c>
    </row>
    <row r="20" spans="1:38" x14ac:dyDescent="0.2">
      <c r="A20" s="9">
        <v>13</v>
      </c>
      <c r="B20" s="9" t="s">
        <v>18</v>
      </c>
      <c r="C20" s="10">
        <v>119</v>
      </c>
      <c r="D20" s="10">
        <v>0</v>
      </c>
      <c r="E20" s="10">
        <v>20470</v>
      </c>
      <c r="F20" s="10">
        <v>6056</v>
      </c>
      <c r="G20" s="10">
        <v>11569</v>
      </c>
      <c r="H20" s="10">
        <v>30465</v>
      </c>
      <c r="I20" s="10">
        <v>234</v>
      </c>
      <c r="J20" s="45"/>
      <c r="K20" s="9">
        <v>13</v>
      </c>
      <c r="L20" s="9" t="s">
        <v>18</v>
      </c>
      <c r="M20" s="10">
        <v>161</v>
      </c>
      <c r="N20" s="10">
        <v>14051</v>
      </c>
      <c r="O20" s="10">
        <v>16698</v>
      </c>
      <c r="P20" s="10">
        <v>12489</v>
      </c>
      <c r="Q20" s="10">
        <v>879</v>
      </c>
      <c r="R20" s="10">
        <v>317</v>
      </c>
      <c r="S20" s="45"/>
      <c r="T20" s="9">
        <v>13</v>
      </c>
      <c r="U20" s="9" t="s">
        <v>18</v>
      </c>
      <c r="V20" s="10">
        <v>4660</v>
      </c>
      <c r="W20" s="10">
        <v>495</v>
      </c>
      <c r="X20" s="10">
        <v>1035</v>
      </c>
      <c r="Y20" s="10">
        <v>103797</v>
      </c>
      <c r="Z20" s="10">
        <v>42178</v>
      </c>
      <c r="AA20" s="10">
        <v>880</v>
      </c>
      <c r="AB20" s="10">
        <v>11971</v>
      </c>
      <c r="AC20" s="9">
        <v>13</v>
      </c>
      <c r="AD20" s="9" t="s">
        <v>18</v>
      </c>
      <c r="AE20" s="10">
        <v>17538</v>
      </c>
      <c r="AF20" s="10">
        <v>8698</v>
      </c>
      <c r="AG20" s="10">
        <v>6877</v>
      </c>
      <c r="AH20" s="10">
        <v>2336</v>
      </c>
      <c r="AI20" s="10">
        <v>4161</v>
      </c>
      <c r="AJ20" s="10">
        <v>1454</v>
      </c>
      <c r="AK20" s="10">
        <v>458</v>
      </c>
      <c r="AL20" s="10">
        <v>122</v>
      </c>
    </row>
    <row r="21" spans="1:38" x14ac:dyDescent="0.2">
      <c r="A21" s="9">
        <v>14</v>
      </c>
      <c r="B21" s="9" t="s">
        <v>19</v>
      </c>
      <c r="C21" s="10">
        <v>239</v>
      </c>
      <c r="D21" s="10">
        <v>0</v>
      </c>
      <c r="E21" s="10">
        <v>27023</v>
      </c>
      <c r="F21" s="10">
        <v>3257</v>
      </c>
      <c r="G21" s="10">
        <v>5127</v>
      </c>
      <c r="H21" s="10">
        <v>45607</v>
      </c>
      <c r="I21" s="10">
        <v>45</v>
      </c>
      <c r="J21" s="45"/>
      <c r="K21" s="9">
        <v>14</v>
      </c>
      <c r="L21" s="9" t="s">
        <v>19</v>
      </c>
      <c r="M21" s="10">
        <v>49</v>
      </c>
      <c r="N21" s="10">
        <v>6385</v>
      </c>
      <c r="O21" s="10">
        <v>19585</v>
      </c>
      <c r="P21" s="10">
        <v>3698</v>
      </c>
      <c r="Q21" s="10">
        <v>789</v>
      </c>
      <c r="R21" s="10">
        <v>194</v>
      </c>
      <c r="S21" s="45"/>
      <c r="T21" s="9">
        <v>14</v>
      </c>
      <c r="U21" s="9" t="s">
        <v>19</v>
      </c>
      <c r="V21" s="10">
        <v>2671</v>
      </c>
      <c r="W21" s="10">
        <v>264</v>
      </c>
      <c r="X21" s="10">
        <v>895</v>
      </c>
      <c r="Y21" s="10">
        <v>67693</v>
      </c>
      <c r="Z21" s="10">
        <v>26486</v>
      </c>
      <c r="AA21" s="10">
        <v>428</v>
      </c>
      <c r="AB21" s="10">
        <v>12944</v>
      </c>
      <c r="AC21" s="9">
        <v>14</v>
      </c>
      <c r="AD21" s="9" t="s">
        <v>19</v>
      </c>
      <c r="AE21" s="10">
        <v>11256</v>
      </c>
      <c r="AF21" s="10">
        <v>5773</v>
      </c>
      <c r="AG21" s="10">
        <v>5256</v>
      </c>
      <c r="AH21" s="10">
        <v>1696</v>
      </c>
      <c r="AI21" s="10">
        <v>2017</v>
      </c>
      <c r="AJ21" s="10">
        <v>429</v>
      </c>
      <c r="AK21" s="10">
        <v>143</v>
      </c>
      <c r="AL21" s="10">
        <v>86</v>
      </c>
    </row>
    <row r="22" spans="1:38" x14ac:dyDescent="0.2">
      <c r="A22" s="9">
        <v>15</v>
      </c>
      <c r="B22" s="9" t="s">
        <v>20</v>
      </c>
      <c r="C22" s="10">
        <v>27</v>
      </c>
      <c r="D22" s="10">
        <v>0</v>
      </c>
      <c r="E22" s="10">
        <v>6078</v>
      </c>
      <c r="F22" s="10">
        <v>3201</v>
      </c>
      <c r="G22" s="10">
        <v>3417</v>
      </c>
      <c r="H22" s="10">
        <v>7633</v>
      </c>
      <c r="I22" s="10">
        <v>358</v>
      </c>
      <c r="J22" s="45"/>
      <c r="K22" s="9">
        <v>15</v>
      </c>
      <c r="L22" s="9" t="s">
        <v>20</v>
      </c>
      <c r="M22" s="10">
        <v>108</v>
      </c>
      <c r="N22" s="10">
        <v>4561</v>
      </c>
      <c r="O22" s="10">
        <v>6909</v>
      </c>
      <c r="P22" s="10">
        <v>2942</v>
      </c>
      <c r="Q22" s="10">
        <v>295</v>
      </c>
      <c r="R22" s="10">
        <v>144</v>
      </c>
      <c r="S22" s="45"/>
      <c r="T22" s="9">
        <v>15</v>
      </c>
      <c r="U22" s="9" t="s">
        <v>20</v>
      </c>
      <c r="V22" s="10">
        <v>1680</v>
      </c>
      <c r="W22" s="10">
        <v>249</v>
      </c>
      <c r="X22" s="10">
        <v>439</v>
      </c>
      <c r="Y22" s="10">
        <v>28334</v>
      </c>
      <c r="Z22" s="10">
        <v>16661</v>
      </c>
      <c r="AA22" s="10">
        <v>868</v>
      </c>
      <c r="AB22" s="10">
        <v>3792</v>
      </c>
      <c r="AC22" s="9">
        <v>15</v>
      </c>
      <c r="AD22" s="9" t="s">
        <v>20</v>
      </c>
      <c r="AE22" s="10">
        <v>4031</v>
      </c>
      <c r="AF22" s="10">
        <v>2072</v>
      </c>
      <c r="AG22" s="10">
        <v>2110</v>
      </c>
      <c r="AH22" s="10">
        <v>750</v>
      </c>
      <c r="AI22" s="10">
        <v>2198</v>
      </c>
      <c r="AJ22" s="10">
        <v>949</v>
      </c>
      <c r="AK22" s="10">
        <v>453</v>
      </c>
      <c r="AL22" s="10">
        <v>71</v>
      </c>
    </row>
    <row r="23" spans="1:38" x14ac:dyDescent="0.2">
      <c r="A23" s="9">
        <v>16</v>
      </c>
      <c r="B23" s="9" t="s">
        <v>21</v>
      </c>
      <c r="C23" s="10">
        <v>142</v>
      </c>
      <c r="D23" s="10">
        <v>0</v>
      </c>
      <c r="E23" s="10">
        <v>14123</v>
      </c>
      <c r="F23" s="10">
        <v>2625</v>
      </c>
      <c r="G23" s="10">
        <v>2942</v>
      </c>
      <c r="H23" s="10">
        <v>28282</v>
      </c>
      <c r="I23" s="10">
        <v>196</v>
      </c>
      <c r="J23" s="45"/>
      <c r="K23" s="9">
        <v>16</v>
      </c>
      <c r="L23" s="9" t="s">
        <v>21</v>
      </c>
      <c r="M23" s="10">
        <v>103</v>
      </c>
      <c r="N23" s="10">
        <v>5817</v>
      </c>
      <c r="O23" s="10">
        <v>13250</v>
      </c>
      <c r="P23" s="10">
        <v>6952</v>
      </c>
      <c r="Q23" s="10">
        <v>1362</v>
      </c>
      <c r="R23" s="10">
        <v>176</v>
      </c>
      <c r="S23" s="45"/>
      <c r="T23" s="9">
        <v>16</v>
      </c>
      <c r="U23" s="9" t="s">
        <v>21</v>
      </c>
      <c r="V23" s="10">
        <v>2811</v>
      </c>
      <c r="W23" s="10">
        <v>239</v>
      </c>
      <c r="X23" s="10">
        <v>676</v>
      </c>
      <c r="Y23" s="10">
        <v>56331</v>
      </c>
      <c r="Z23" s="10">
        <v>22060</v>
      </c>
      <c r="AA23" s="10">
        <v>488</v>
      </c>
      <c r="AB23" s="10">
        <v>8606</v>
      </c>
      <c r="AC23" s="9">
        <v>16</v>
      </c>
      <c r="AD23" s="9" t="s">
        <v>21</v>
      </c>
      <c r="AE23" s="10">
        <v>10356</v>
      </c>
      <c r="AF23" s="10">
        <v>7125</v>
      </c>
      <c r="AG23" s="10">
        <v>7769</v>
      </c>
      <c r="AH23" s="10">
        <v>1370</v>
      </c>
      <c r="AI23" s="10">
        <v>2372</v>
      </c>
      <c r="AJ23" s="10">
        <v>570</v>
      </c>
      <c r="AK23" s="10">
        <v>176</v>
      </c>
      <c r="AL23" s="10">
        <v>111</v>
      </c>
    </row>
    <row r="24" spans="1:38" x14ac:dyDescent="0.2">
      <c r="A24" s="9">
        <v>17</v>
      </c>
      <c r="B24" s="9" t="s">
        <v>22</v>
      </c>
      <c r="C24" s="10">
        <v>310</v>
      </c>
      <c r="D24" s="10">
        <v>0</v>
      </c>
      <c r="E24" s="10">
        <v>9018</v>
      </c>
      <c r="F24" s="10">
        <v>2390</v>
      </c>
      <c r="G24" s="10">
        <v>8190</v>
      </c>
      <c r="H24" s="10">
        <v>28326</v>
      </c>
      <c r="I24" s="10">
        <v>146</v>
      </c>
      <c r="J24" s="45"/>
      <c r="K24" s="9">
        <v>17</v>
      </c>
      <c r="L24" s="9" t="s">
        <v>22</v>
      </c>
      <c r="M24" s="10">
        <v>245</v>
      </c>
      <c r="N24" s="10">
        <v>7243</v>
      </c>
      <c r="O24" s="10">
        <v>14620</v>
      </c>
      <c r="P24" s="10">
        <v>8581</v>
      </c>
      <c r="Q24" s="10">
        <v>1131</v>
      </c>
      <c r="R24" s="10">
        <v>200</v>
      </c>
      <c r="S24" s="45"/>
      <c r="T24" s="9">
        <v>17</v>
      </c>
      <c r="U24" s="9" t="s">
        <v>22</v>
      </c>
      <c r="V24" s="10">
        <v>4034</v>
      </c>
      <c r="W24" s="10">
        <v>694</v>
      </c>
      <c r="X24" s="10">
        <v>550</v>
      </c>
      <c r="Y24" s="10">
        <v>82944</v>
      </c>
      <c r="Z24" s="10">
        <v>33842</v>
      </c>
      <c r="AA24" s="10">
        <v>691</v>
      </c>
      <c r="AB24" s="10">
        <v>10105</v>
      </c>
      <c r="AC24" s="9">
        <v>17</v>
      </c>
      <c r="AD24" s="9" t="s">
        <v>22</v>
      </c>
      <c r="AE24" s="10">
        <v>13571</v>
      </c>
      <c r="AF24" s="10">
        <v>9850</v>
      </c>
      <c r="AG24" s="10">
        <v>14526</v>
      </c>
      <c r="AH24" s="10">
        <v>2903</v>
      </c>
      <c r="AI24" s="10">
        <v>5353</v>
      </c>
      <c r="AJ24" s="10">
        <v>706</v>
      </c>
      <c r="AK24" s="10">
        <v>382</v>
      </c>
      <c r="AL24" s="10">
        <v>120</v>
      </c>
    </row>
    <row r="25" spans="1:38" x14ac:dyDescent="0.2">
      <c r="A25" s="9">
        <v>18</v>
      </c>
      <c r="B25" s="9" t="s">
        <v>23</v>
      </c>
      <c r="C25" s="10">
        <v>831</v>
      </c>
      <c r="D25" s="10">
        <v>0</v>
      </c>
      <c r="E25" s="10">
        <v>15341</v>
      </c>
      <c r="F25" s="10">
        <v>5494</v>
      </c>
      <c r="G25" s="10">
        <v>3866</v>
      </c>
      <c r="H25" s="10">
        <v>19127</v>
      </c>
      <c r="I25" s="10">
        <v>90</v>
      </c>
      <c r="J25" s="45"/>
      <c r="K25" s="9">
        <v>18</v>
      </c>
      <c r="L25" s="9" t="s">
        <v>23</v>
      </c>
      <c r="M25" s="10">
        <v>104</v>
      </c>
      <c r="N25" s="10">
        <v>5368</v>
      </c>
      <c r="O25" s="10">
        <v>13526</v>
      </c>
      <c r="P25" s="10">
        <v>6377</v>
      </c>
      <c r="Q25" s="10">
        <v>1346</v>
      </c>
      <c r="R25" s="10">
        <v>125</v>
      </c>
      <c r="S25" s="45"/>
      <c r="T25" s="9">
        <v>18</v>
      </c>
      <c r="U25" s="9" t="s">
        <v>23</v>
      </c>
      <c r="V25" s="10">
        <v>3168</v>
      </c>
      <c r="W25" s="10">
        <v>354</v>
      </c>
      <c r="X25" s="10">
        <v>556</v>
      </c>
      <c r="Y25" s="10">
        <v>71333</v>
      </c>
      <c r="Z25" s="10">
        <v>25654</v>
      </c>
      <c r="AA25" s="10">
        <v>517</v>
      </c>
      <c r="AB25" s="10">
        <v>10471</v>
      </c>
      <c r="AC25" s="9">
        <v>18</v>
      </c>
      <c r="AD25" s="9" t="s">
        <v>23</v>
      </c>
      <c r="AE25" s="10">
        <v>9338</v>
      </c>
      <c r="AF25" s="10">
        <v>3757</v>
      </c>
      <c r="AG25" s="10">
        <v>10309</v>
      </c>
      <c r="AH25" s="10">
        <v>1882</v>
      </c>
      <c r="AI25" s="10">
        <v>2011</v>
      </c>
      <c r="AJ25" s="10">
        <v>546</v>
      </c>
      <c r="AK25" s="10">
        <v>160</v>
      </c>
      <c r="AL25" s="10">
        <v>120</v>
      </c>
    </row>
    <row r="26" spans="1:38" x14ac:dyDescent="0.2">
      <c r="A26" s="9">
        <v>19</v>
      </c>
      <c r="B26" s="9" t="s">
        <v>24</v>
      </c>
      <c r="C26" s="10">
        <v>98</v>
      </c>
      <c r="D26" s="10">
        <v>0</v>
      </c>
      <c r="E26" s="10">
        <v>2994</v>
      </c>
      <c r="F26" s="10">
        <v>2998</v>
      </c>
      <c r="G26" s="10">
        <v>1660</v>
      </c>
      <c r="H26" s="10">
        <v>9119</v>
      </c>
      <c r="I26" s="10">
        <v>68</v>
      </c>
      <c r="J26" s="45"/>
      <c r="K26" s="9">
        <v>19</v>
      </c>
      <c r="L26" s="9" t="s">
        <v>24</v>
      </c>
      <c r="M26" s="10">
        <v>81</v>
      </c>
      <c r="N26" s="10">
        <v>4420</v>
      </c>
      <c r="O26" s="10">
        <v>8612</v>
      </c>
      <c r="P26" s="10">
        <v>4612</v>
      </c>
      <c r="Q26" s="10">
        <v>1085</v>
      </c>
      <c r="R26" s="10">
        <v>62</v>
      </c>
      <c r="S26" s="45"/>
      <c r="T26" s="9">
        <v>19</v>
      </c>
      <c r="U26" s="9" t="s">
        <v>24</v>
      </c>
      <c r="V26" s="10">
        <v>1540</v>
      </c>
      <c r="W26" s="10">
        <v>115</v>
      </c>
      <c r="X26" s="10">
        <v>186</v>
      </c>
      <c r="Y26" s="10">
        <v>33363</v>
      </c>
      <c r="Z26" s="10">
        <v>14056</v>
      </c>
      <c r="AA26" s="10">
        <v>291</v>
      </c>
      <c r="AB26" s="10">
        <v>7156</v>
      </c>
      <c r="AC26" s="9">
        <v>19</v>
      </c>
      <c r="AD26" s="9" t="s">
        <v>24</v>
      </c>
      <c r="AE26" s="10">
        <v>5300</v>
      </c>
      <c r="AF26" s="10">
        <v>2879</v>
      </c>
      <c r="AG26" s="10">
        <v>2765</v>
      </c>
      <c r="AH26" s="10">
        <v>834</v>
      </c>
      <c r="AI26" s="10">
        <v>3206</v>
      </c>
      <c r="AJ26" s="10">
        <v>431</v>
      </c>
      <c r="AK26" s="10">
        <v>121</v>
      </c>
      <c r="AL26" s="10">
        <v>55</v>
      </c>
    </row>
    <row r="27" spans="1:38" ht="15" customHeight="1" x14ac:dyDescent="0.2">
      <c r="A27" s="9">
        <v>20</v>
      </c>
      <c r="B27" s="9" t="s">
        <v>25</v>
      </c>
      <c r="C27" s="10">
        <v>135</v>
      </c>
      <c r="D27" s="10">
        <v>0</v>
      </c>
      <c r="E27" s="10">
        <v>9532</v>
      </c>
      <c r="F27" s="10">
        <v>2468</v>
      </c>
      <c r="G27" s="10">
        <v>3781</v>
      </c>
      <c r="H27" s="10">
        <v>19674</v>
      </c>
      <c r="I27" s="10">
        <v>53</v>
      </c>
      <c r="J27" s="45"/>
      <c r="K27" s="9">
        <v>20</v>
      </c>
      <c r="L27" s="9" t="s">
        <v>25</v>
      </c>
      <c r="M27" s="10">
        <v>124</v>
      </c>
      <c r="N27" s="10">
        <v>1863</v>
      </c>
      <c r="O27" s="10">
        <v>10020</v>
      </c>
      <c r="P27" s="10">
        <v>3520</v>
      </c>
      <c r="Q27" s="10">
        <v>203</v>
      </c>
      <c r="R27" s="10">
        <v>86</v>
      </c>
      <c r="S27" s="45"/>
      <c r="T27" s="9">
        <v>20</v>
      </c>
      <c r="U27" s="9" t="s">
        <v>25</v>
      </c>
      <c r="V27" s="10">
        <v>2259</v>
      </c>
      <c r="W27" s="10">
        <v>165</v>
      </c>
      <c r="X27" s="10">
        <v>316</v>
      </c>
      <c r="Y27" s="10">
        <v>53226</v>
      </c>
      <c r="Z27" s="10">
        <v>16570</v>
      </c>
      <c r="AA27" s="10">
        <v>418</v>
      </c>
      <c r="AB27" s="10">
        <v>7284</v>
      </c>
      <c r="AC27" s="9">
        <v>20</v>
      </c>
      <c r="AD27" s="9" t="s">
        <v>25</v>
      </c>
      <c r="AE27" s="10">
        <v>6803</v>
      </c>
      <c r="AF27" s="10">
        <v>4942</v>
      </c>
      <c r="AG27" s="10">
        <v>4962</v>
      </c>
      <c r="AH27" s="10">
        <v>1323</v>
      </c>
      <c r="AI27" s="10">
        <v>1853</v>
      </c>
      <c r="AJ27" s="10">
        <v>208</v>
      </c>
      <c r="AK27" s="10">
        <v>124</v>
      </c>
      <c r="AL27" s="10">
        <v>33</v>
      </c>
    </row>
    <row r="28" spans="1:38" ht="15" customHeight="1" x14ac:dyDescent="0.2">
      <c r="A28" s="9">
        <v>21</v>
      </c>
      <c r="B28" s="9" t="s">
        <v>26</v>
      </c>
      <c r="C28" s="10">
        <v>23</v>
      </c>
      <c r="D28" s="10">
        <v>0</v>
      </c>
      <c r="E28" s="10">
        <v>5170</v>
      </c>
      <c r="F28" s="10">
        <v>2631</v>
      </c>
      <c r="G28" s="10">
        <v>3364</v>
      </c>
      <c r="H28" s="10">
        <v>15562</v>
      </c>
      <c r="I28" s="10">
        <v>186</v>
      </c>
      <c r="J28" s="45"/>
      <c r="K28" s="9">
        <v>21</v>
      </c>
      <c r="L28" s="9" t="s">
        <v>26</v>
      </c>
      <c r="M28" s="10">
        <v>119</v>
      </c>
      <c r="N28" s="10">
        <v>492</v>
      </c>
      <c r="O28" s="10">
        <v>5828</v>
      </c>
      <c r="P28" s="10">
        <v>1391</v>
      </c>
      <c r="Q28" s="10">
        <v>122</v>
      </c>
      <c r="R28" s="10">
        <v>69</v>
      </c>
      <c r="S28" s="45"/>
      <c r="T28" s="9">
        <v>21</v>
      </c>
      <c r="U28" s="9" t="s">
        <v>26</v>
      </c>
      <c r="V28" s="10">
        <v>2543</v>
      </c>
      <c r="W28" s="10">
        <v>530</v>
      </c>
      <c r="X28" s="10">
        <v>651</v>
      </c>
      <c r="Y28" s="10">
        <v>29081</v>
      </c>
      <c r="Z28" s="10">
        <v>14865</v>
      </c>
      <c r="AA28" s="10">
        <v>907</v>
      </c>
      <c r="AB28" s="10">
        <v>3339</v>
      </c>
      <c r="AC28" s="9">
        <v>21</v>
      </c>
      <c r="AD28" s="9" t="s">
        <v>26</v>
      </c>
      <c r="AE28" s="10">
        <v>4667</v>
      </c>
      <c r="AF28" s="10">
        <v>4941</v>
      </c>
      <c r="AG28" s="10">
        <v>2231</v>
      </c>
      <c r="AH28" s="10">
        <v>558</v>
      </c>
      <c r="AI28" s="10">
        <v>1242</v>
      </c>
      <c r="AJ28" s="10">
        <v>1153</v>
      </c>
      <c r="AK28" s="10">
        <v>817</v>
      </c>
      <c r="AL28" s="10">
        <v>19</v>
      </c>
    </row>
    <row r="29" spans="1:38" ht="15" customHeight="1" x14ac:dyDescent="0.2">
      <c r="A29" s="9">
        <v>22</v>
      </c>
      <c r="B29" s="9" t="s">
        <v>27</v>
      </c>
      <c r="C29" s="10">
        <v>12</v>
      </c>
      <c r="D29" s="10">
        <v>1</v>
      </c>
      <c r="E29" s="10">
        <v>7646</v>
      </c>
      <c r="F29" s="10">
        <v>5824</v>
      </c>
      <c r="G29" s="10">
        <v>6307</v>
      </c>
      <c r="H29" s="10">
        <v>25711</v>
      </c>
      <c r="I29" s="10">
        <v>383</v>
      </c>
      <c r="J29" s="45"/>
      <c r="K29" s="9">
        <v>22</v>
      </c>
      <c r="L29" s="9" t="s">
        <v>27</v>
      </c>
      <c r="M29" s="10">
        <v>926</v>
      </c>
      <c r="N29" s="10">
        <v>4796</v>
      </c>
      <c r="O29" s="10">
        <v>14847</v>
      </c>
      <c r="P29" s="10">
        <v>3746</v>
      </c>
      <c r="Q29" s="10">
        <v>622</v>
      </c>
      <c r="R29" s="10">
        <v>78</v>
      </c>
      <c r="S29" s="45"/>
      <c r="T29" s="9">
        <v>22</v>
      </c>
      <c r="U29" s="9" t="s">
        <v>27</v>
      </c>
      <c r="V29" s="10">
        <v>2895</v>
      </c>
      <c r="W29" s="10">
        <v>303</v>
      </c>
      <c r="X29" s="10">
        <v>513</v>
      </c>
      <c r="Y29" s="10">
        <v>61040</v>
      </c>
      <c r="Z29" s="10">
        <v>32080</v>
      </c>
      <c r="AA29" s="10">
        <v>885</v>
      </c>
      <c r="AB29" s="10">
        <v>8860</v>
      </c>
      <c r="AC29" s="9">
        <v>22</v>
      </c>
      <c r="AD29" s="9" t="s">
        <v>27</v>
      </c>
      <c r="AE29" s="10">
        <v>12642</v>
      </c>
      <c r="AF29" s="10">
        <v>10850</v>
      </c>
      <c r="AG29" s="10">
        <v>6859</v>
      </c>
      <c r="AH29" s="10">
        <v>1208</v>
      </c>
      <c r="AI29" s="10">
        <v>7868</v>
      </c>
      <c r="AJ29" s="10">
        <v>202</v>
      </c>
      <c r="AK29" s="10">
        <v>2</v>
      </c>
      <c r="AL29" s="10">
        <v>24</v>
      </c>
    </row>
    <row r="30" spans="1:38" ht="15" customHeight="1" x14ac:dyDescent="0.2">
      <c r="A30" s="9">
        <v>23</v>
      </c>
      <c r="B30" s="9" t="s">
        <v>28</v>
      </c>
      <c r="C30" s="10">
        <v>97</v>
      </c>
      <c r="D30" s="10">
        <v>0</v>
      </c>
      <c r="E30" s="10">
        <v>2831</v>
      </c>
      <c r="F30" s="10">
        <v>1897</v>
      </c>
      <c r="G30" s="10">
        <v>1639</v>
      </c>
      <c r="H30" s="10">
        <v>10047</v>
      </c>
      <c r="I30" s="10">
        <v>52</v>
      </c>
      <c r="J30" s="45"/>
      <c r="K30" s="9">
        <v>23</v>
      </c>
      <c r="L30" s="9" t="s">
        <v>28</v>
      </c>
      <c r="M30" s="10">
        <v>8</v>
      </c>
      <c r="N30" s="10">
        <v>2969</v>
      </c>
      <c r="O30" s="10">
        <v>7369</v>
      </c>
      <c r="P30" s="10">
        <v>3155</v>
      </c>
      <c r="Q30" s="10">
        <v>474</v>
      </c>
      <c r="R30" s="10">
        <v>52</v>
      </c>
      <c r="S30" s="45"/>
      <c r="T30" s="9">
        <v>23</v>
      </c>
      <c r="U30" s="9" t="s">
        <v>28</v>
      </c>
      <c r="V30" s="10">
        <v>1506</v>
      </c>
      <c r="W30" s="10">
        <v>28</v>
      </c>
      <c r="X30" s="10">
        <v>417</v>
      </c>
      <c r="Y30" s="10">
        <v>34113</v>
      </c>
      <c r="Z30" s="10">
        <v>10728</v>
      </c>
      <c r="AA30" s="10">
        <v>266</v>
      </c>
      <c r="AB30" s="10">
        <v>5145</v>
      </c>
      <c r="AC30" s="9">
        <v>23</v>
      </c>
      <c r="AD30" s="9" t="s">
        <v>28</v>
      </c>
      <c r="AE30" s="10">
        <v>5283</v>
      </c>
      <c r="AF30" s="10">
        <v>1595</v>
      </c>
      <c r="AG30" s="10">
        <v>2621</v>
      </c>
      <c r="AH30" s="10">
        <v>807</v>
      </c>
      <c r="AI30" s="10">
        <v>1172</v>
      </c>
      <c r="AJ30" s="10">
        <v>323</v>
      </c>
      <c r="AK30" s="10">
        <v>84</v>
      </c>
      <c r="AL30" s="10">
        <v>54</v>
      </c>
    </row>
    <row r="31" spans="1:38" ht="15" customHeight="1" x14ac:dyDescent="0.2">
      <c r="A31" s="9">
        <v>24</v>
      </c>
      <c r="B31" s="9" t="s">
        <v>29</v>
      </c>
      <c r="C31" s="10">
        <v>341</v>
      </c>
      <c r="D31" s="10">
        <v>0</v>
      </c>
      <c r="E31" s="10">
        <v>15934</v>
      </c>
      <c r="F31" s="10">
        <v>11707</v>
      </c>
      <c r="G31" s="10">
        <v>2870</v>
      </c>
      <c r="H31" s="10">
        <v>38940</v>
      </c>
      <c r="I31" s="10">
        <v>458</v>
      </c>
      <c r="J31" s="45"/>
      <c r="K31" s="9">
        <v>24</v>
      </c>
      <c r="L31" s="9" t="s">
        <v>29</v>
      </c>
      <c r="M31" s="10">
        <v>396</v>
      </c>
      <c r="N31" s="10">
        <v>23653</v>
      </c>
      <c r="O31" s="10">
        <v>14898</v>
      </c>
      <c r="P31" s="10">
        <v>11123</v>
      </c>
      <c r="Q31" s="10">
        <v>870</v>
      </c>
      <c r="R31" s="10">
        <v>273</v>
      </c>
      <c r="S31" s="45"/>
      <c r="T31" s="9">
        <v>24</v>
      </c>
      <c r="U31" s="9" t="s">
        <v>29</v>
      </c>
      <c r="V31" s="10">
        <v>4373</v>
      </c>
      <c r="W31" s="10">
        <v>390</v>
      </c>
      <c r="X31" s="10">
        <v>2813</v>
      </c>
      <c r="Y31" s="10">
        <v>93067</v>
      </c>
      <c r="Z31" s="10">
        <v>28152</v>
      </c>
      <c r="AA31" s="10">
        <v>941</v>
      </c>
      <c r="AB31" s="10">
        <v>12021</v>
      </c>
      <c r="AC31" s="9">
        <v>24</v>
      </c>
      <c r="AD31" s="9" t="s">
        <v>29</v>
      </c>
      <c r="AE31" s="10">
        <v>13786</v>
      </c>
      <c r="AF31" s="10">
        <v>15752</v>
      </c>
      <c r="AG31" s="10">
        <v>16047</v>
      </c>
      <c r="AH31" s="10">
        <v>2406</v>
      </c>
      <c r="AI31" s="10">
        <v>8823</v>
      </c>
      <c r="AJ31" s="10">
        <v>2400</v>
      </c>
      <c r="AK31" s="10">
        <v>1578</v>
      </c>
      <c r="AL31" s="10">
        <v>224</v>
      </c>
    </row>
    <row r="32" spans="1:38" ht="15" customHeight="1" x14ac:dyDescent="0.2">
      <c r="A32" s="9">
        <v>25</v>
      </c>
      <c r="B32" s="9" t="s">
        <v>30</v>
      </c>
      <c r="C32" s="10">
        <v>341</v>
      </c>
      <c r="D32" s="10">
        <v>0</v>
      </c>
      <c r="E32" s="10">
        <v>3265</v>
      </c>
      <c r="F32" s="10">
        <v>3487</v>
      </c>
      <c r="G32" s="10">
        <v>2122</v>
      </c>
      <c r="H32" s="10">
        <v>9210</v>
      </c>
      <c r="I32" s="10">
        <v>138</v>
      </c>
      <c r="J32" s="45"/>
      <c r="K32" s="9">
        <v>25</v>
      </c>
      <c r="L32" s="9" t="s">
        <v>30</v>
      </c>
      <c r="M32" s="10">
        <v>259</v>
      </c>
      <c r="N32" s="10">
        <v>3766</v>
      </c>
      <c r="O32" s="10">
        <v>2187</v>
      </c>
      <c r="P32" s="10">
        <v>5996</v>
      </c>
      <c r="Q32" s="10">
        <v>573</v>
      </c>
      <c r="R32" s="10">
        <v>69</v>
      </c>
      <c r="S32" s="45"/>
      <c r="T32" s="9">
        <v>25</v>
      </c>
      <c r="U32" s="9" t="s">
        <v>30</v>
      </c>
      <c r="V32" s="10">
        <v>1777</v>
      </c>
      <c r="W32" s="10">
        <v>101</v>
      </c>
      <c r="X32" s="10">
        <v>244</v>
      </c>
      <c r="Y32" s="10">
        <v>26588</v>
      </c>
      <c r="Z32" s="10">
        <v>11949</v>
      </c>
      <c r="AA32" s="10">
        <v>404</v>
      </c>
      <c r="AB32" s="10">
        <v>4496</v>
      </c>
      <c r="AC32" s="9">
        <v>25</v>
      </c>
      <c r="AD32" s="9" t="s">
        <v>30</v>
      </c>
      <c r="AE32" s="10">
        <v>4216</v>
      </c>
      <c r="AF32" s="10">
        <v>3288</v>
      </c>
      <c r="AG32" s="10">
        <v>3554</v>
      </c>
      <c r="AH32" s="10">
        <v>1113</v>
      </c>
      <c r="AI32" s="10">
        <v>4159</v>
      </c>
      <c r="AJ32" s="10">
        <v>948</v>
      </c>
      <c r="AK32" s="10">
        <v>352</v>
      </c>
      <c r="AL32" s="10">
        <v>54</v>
      </c>
    </row>
    <row r="33" spans="1:38" ht="15" customHeight="1" x14ac:dyDescent="0.2">
      <c r="A33" s="9">
        <v>26</v>
      </c>
      <c r="B33" s="9" t="s">
        <v>31</v>
      </c>
      <c r="C33" s="10">
        <v>393</v>
      </c>
      <c r="D33" s="10">
        <v>0</v>
      </c>
      <c r="E33" s="10">
        <v>6325</v>
      </c>
      <c r="F33" s="10">
        <v>4651</v>
      </c>
      <c r="G33" s="10">
        <v>4828</v>
      </c>
      <c r="H33" s="10">
        <v>19143</v>
      </c>
      <c r="I33" s="10">
        <v>289</v>
      </c>
      <c r="J33" s="45"/>
      <c r="K33" s="9">
        <v>26</v>
      </c>
      <c r="L33" s="9" t="s">
        <v>31</v>
      </c>
      <c r="M33" s="10">
        <v>76</v>
      </c>
      <c r="N33" s="10">
        <v>7894</v>
      </c>
      <c r="O33" s="10">
        <v>11046</v>
      </c>
      <c r="P33" s="10">
        <v>4629</v>
      </c>
      <c r="Q33" s="10">
        <v>934</v>
      </c>
      <c r="R33" s="10">
        <v>162</v>
      </c>
      <c r="S33" s="45"/>
      <c r="T33" s="9">
        <v>26</v>
      </c>
      <c r="U33" s="9" t="s">
        <v>31</v>
      </c>
      <c r="V33" s="10">
        <v>2941</v>
      </c>
      <c r="W33" s="10">
        <v>648</v>
      </c>
      <c r="X33" s="10">
        <v>643</v>
      </c>
      <c r="Y33" s="10">
        <v>60135</v>
      </c>
      <c r="Z33" s="10">
        <v>27476</v>
      </c>
      <c r="AA33" s="10">
        <v>1190</v>
      </c>
      <c r="AB33" s="10">
        <v>8622</v>
      </c>
      <c r="AC33" s="9">
        <v>26</v>
      </c>
      <c r="AD33" s="9" t="s">
        <v>31</v>
      </c>
      <c r="AE33" s="10">
        <v>10491</v>
      </c>
      <c r="AF33" s="10">
        <v>4245</v>
      </c>
      <c r="AG33" s="10">
        <v>5773</v>
      </c>
      <c r="AH33" s="10">
        <v>1228</v>
      </c>
      <c r="AI33" s="10">
        <v>2400</v>
      </c>
      <c r="AJ33" s="10">
        <v>870</v>
      </c>
      <c r="AK33" s="10">
        <v>436</v>
      </c>
      <c r="AL33" s="10">
        <v>105</v>
      </c>
    </row>
    <row r="34" spans="1:38" ht="15" customHeight="1" x14ac:dyDescent="0.2">
      <c r="A34" s="9">
        <v>27</v>
      </c>
      <c r="B34" s="9" t="s">
        <v>32</v>
      </c>
      <c r="C34" s="10">
        <v>129</v>
      </c>
      <c r="D34" s="10">
        <v>0</v>
      </c>
      <c r="E34" s="10">
        <v>8051</v>
      </c>
      <c r="F34" s="10">
        <v>2391</v>
      </c>
      <c r="G34" s="10">
        <v>946</v>
      </c>
      <c r="H34" s="10">
        <v>7594</v>
      </c>
      <c r="I34" s="10">
        <v>322</v>
      </c>
      <c r="J34" s="45"/>
      <c r="K34" s="9">
        <v>27</v>
      </c>
      <c r="L34" s="9" t="s">
        <v>32</v>
      </c>
      <c r="M34" s="10">
        <v>179</v>
      </c>
      <c r="N34" s="10">
        <v>16540</v>
      </c>
      <c r="O34" s="10">
        <v>3683</v>
      </c>
      <c r="P34" s="10">
        <v>1841</v>
      </c>
      <c r="Q34" s="10">
        <v>189</v>
      </c>
      <c r="R34" s="10">
        <v>90</v>
      </c>
      <c r="S34" s="45"/>
      <c r="T34" s="9">
        <v>27</v>
      </c>
      <c r="U34" s="9" t="s">
        <v>32</v>
      </c>
      <c r="V34" s="10">
        <v>1166</v>
      </c>
      <c r="W34" s="10">
        <v>748</v>
      </c>
      <c r="X34" s="10">
        <v>1219</v>
      </c>
      <c r="Y34" s="10">
        <v>29643</v>
      </c>
      <c r="Z34" s="10">
        <v>13956</v>
      </c>
      <c r="AA34" s="10">
        <v>943</v>
      </c>
      <c r="AB34" s="10">
        <v>7464</v>
      </c>
      <c r="AC34" s="9">
        <v>27</v>
      </c>
      <c r="AD34" s="9" t="s">
        <v>32</v>
      </c>
      <c r="AE34" s="10">
        <v>8063</v>
      </c>
      <c r="AF34" s="10">
        <v>5225</v>
      </c>
      <c r="AG34" s="10">
        <v>2915</v>
      </c>
      <c r="AH34" s="10">
        <v>1001</v>
      </c>
      <c r="AI34" s="10">
        <v>2415</v>
      </c>
      <c r="AJ34" s="10">
        <v>236</v>
      </c>
      <c r="AK34" s="10">
        <v>158</v>
      </c>
      <c r="AL34" s="10">
        <v>46</v>
      </c>
    </row>
    <row r="35" spans="1:38" ht="15" customHeight="1" x14ac:dyDescent="0.2">
      <c r="A35" s="9">
        <v>28</v>
      </c>
      <c r="B35" s="9" t="s">
        <v>33</v>
      </c>
      <c r="C35" s="10">
        <v>257</v>
      </c>
      <c r="D35" s="10">
        <v>0</v>
      </c>
      <c r="E35" s="10">
        <v>5549</v>
      </c>
      <c r="F35" s="10">
        <v>2539</v>
      </c>
      <c r="G35" s="10">
        <v>6427</v>
      </c>
      <c r="H35" s="10">
        <v>18632</v>
      </c>
      <c r="I35" s="10">
        <v>58</v>
      </c>
      <c r="J35" s="45"/>
      <c r="K35" s="9">
        <v>28</v>
      </c>
      <c r="L35" s="9" t="s">
        <v>33</v>
      </c>
      <c r="M35" s="10">
        <v>88</v>
      </c>
      <c r="N35" s="10">
        <v>6272</v>
      </c>
      <c r="O35" s="10">
        <v>7982</v>
      </c>
      <c r="P35" s="10">
        <v>3200</v>
      </c>
      <c r="Q35" s="10">
        <v>910</v>
      </c>
      <c r="R35" s="10">
        <v>187</v>
      </c>
      <c r="S35" s="45"/>
      <c r="T35" s="9">
        <v>28</v>
      </c>
      <c r="U35" s="9" t="s">
        <v>33</v>
      </c>
      <c r="V35" s="10">
        <v>4902</v>
      </c>
      <c r="W35" s="10">
        <v>381</v>
      </c>
      <c r="X35" s="10">
        <v>624</v>
      </c>
      <c r="Y35" s="10">
        <v>62036</v>
      </c>
      <c r="Z35" s="10">
        <v>26062</v>
      </c>
      <c r="AA35" s="10">
        <v>833</v>
      </c>
      <c r="AB35" s="10">
        <v>7027</v>
      </c>
      <c r="AC35" s="9">
        <v>28</v>
      </c>
      <c r="AD35" s="9" t="s">
        <v>33</v>
      </c>
      <c r="AE35" s="10">
        <v>9979</v>
      </c>
      <c r="AF35" s="10">
        <v>4348</v>
      </c>
      <c r="AG35" s="10">
        <v>4959</v>
      </c>
      <c r="AH35" s="10">
        <v>999</v>
      </c>
      <c r="AI35" s="10">
        <v>1855</v>
      </c>
      <c r="AJ35" s="10">
        <v>815</v>
      </c>
      <c r="AK35" s="10">
        <v>584</v>
      </c>
      <c r="AL35" s="10">
        <v>130</v>
      </c>
    </row>
    <row r="36" spans="1:38" ht="15" customHeight="1" x14ac:dyDescent="0.2">
      <c r="A36" s="9">
        <v>29</v>
      </c>
      <c r="B36" s="9" t="s">
        <v>34</v>
      </c>
      <c r="C36" s="10">
        <v>354</v>
      </c>
      <c r="D36" s="10">
        <v>0</v>
      </c>
      <c r="E36" s="10">
        <v>6803</v>
      </c>
      <c r="F36" s="10">
        <v>3258</v>
      </c>
      <c r="G36" s="10">
        <v>5224</v>
      </c>
      <c r="H36" s="10">
        <v>20697</v>
      </c>
      <c r="I36" s="10">
        <v>122</v>
      </c>
      <c r="J36" s="45"/>
      <c r="K36" s="9">
        <v>29</v>
      </c>
      <c r="L36" s="9" t="s">
        <v>34</v>
      </c>
      <c r="M36" s="10">
        <v>63</v>
      </c>
      <c r="N36" s="10">
        <v>12513</v>
      </c>
      <c r="O36" s="10">
        <v>14675</v>
      </c>
      <c r="P36" s="10">
        <v>7843</v>
      </c>
      <c r="Q36" s="10">
        <v>667</v>
      </c>
      <c r="R36" s="10">
        <v>192</v>
      </c>
      <c r="S36" s="45"/>
      <c r="T36" s="9">
        <v>29</v>
      </c>
      <c r="U36" s="9" t="s">
        <v>34</v>
      </c>
      <c r="V36" s="10">
        <v>3455</v>
      </c>
      <c r="W36" s="10">
        <v>248</v>
      </c>
      <c r="X36" s="10">
        <v>999</v>
      </c>
      <c r="Y36" s="10">
        <v>79409</v>
      </c>
      <c r="Z36" s="10">
        <v>29962</v>
      </c>
      <c r="AA36" s="10">
        <v>452</v>
      </c>
      <c r="AB36" s="10">
        <v>8041</v>
      </c>
      <c r="AC36" s="9">
        <v>29</v>
      </c>
      <c r="AD36" s="9" t="s">
        <v>34</v>
      </c>
      <c r="AE36" s="10">
        <v>12956</v>
      </c>
      <c r="AF36" s="10">
        <v>7434</v>
      </c>
      <c r="AG36" s="10">
        <v>9705</v>
      </c>
      <c r="AH36" s="10">
        <v>1598</v>
      </c>
      <c r="AI36" s="10">
        <v>1437</v>
      </c>
      <c r="AJ36" s="10">
        <v>1121</v>
      </c>
      <c r="AK36" s="10">
        <v>530</v>
      </c>
      <c r="AL36" s="10">
        <v>167</v>
      </c>
    </row>
    <row r="37" spans="1:38" ht="15" customHeight="1" x14ac:dyDescent="0.2">
      <c r="A37" s="9">
        <v>30</v>
      </c>
      <c r="B37" s="9" t="s">
        <v>35</v>
      </c>
      <c r="C37" s="10">
        <v>457</v>
      </c>
      <c r="D37" s="10">
        <v>1</v>
      </c>
      <c r="E37" s="10">
        <v>13371</v>
      </c>
      <c r="F37" s="10">
        <v>5988</v>
      </c>
      <c r="G37" s="10">
        <v>1801</v>
      </c>
      <c r="H37" s="10">
        <v>15114</v>
      </c>
      <c r="I37" s="10">
        <v>946</v>
      </c>
      <c r="J37" s="45"/>
      <c r="K37" s="9">
        <v>30</v>
      </c>
      <c r="L37" s="9" t="s">
        <v>35</v>
      </c>
      <c r="M37" s="10">
        <v>729</v>
      </c>
      <c r="N37" s="10">
        <v>6235</v>
      </c>
      <c r="O37" s="10">
        <v>15101</v>
      </c>
      <c r="P37" s="10">
        <v>6403</v>
      </c>
      <c r="Q37" s="10">
        <v>271</v>
      </c>
      <c r="R37" s="10">
        <v>83</v>
      </c>
      <c r="S37" s="45"/>
      <c r="T37" s="9">
        <v>30</v>
      </c>
      <c r="U37" s="9" t="s">
        <v>35</v>
      </c>
      <c r="V37" s="10">
        <v>2101</v>
      </c>
      <c r="W37" s="10">
        <v>249</v>
      </c>
      <c r="X37" s="10">
        <v>2080</v>
      </c>
      <c r="Y37" s="10">
        <v>20465</v>
      </c>
      <c r="Z37" s="10">
        <v>11573</v>
      </c>
      <c r="AA37" s="10">
        <v>2059</v>
      </c>
      <c r="AB37" s="10">
        <v>3989</v>
      </c>
      <c r="AC37" s="9">
        <v>30</v>
      </c>
      <c r="AD37" s="9" t="s">
        <v>35</v>
      </c>
      <c r="AE37" s="10">
        <v>8547</v>
      </c>
      <c r="AF37" s="10">
        <v>5608</v>
      </c>
      <c r="AG37" s="10">
        <v>6656</v>
      </c>
      <c r="AH37" s="10">
        <v>1881</v>
      </c>
      <c r="AI37" s="10">
        <v>4020</v>
      </c>
      <c r="AJ37" s="10">
        <v>1058</v>
      </c>
      <c r="AK37" s="10">
        <v>348</v>
      </c>
      <c r="AL37" s="10">
        <v>60</v>
      </c>
    </row>
    <row r="38" spans="1:38" ht="15" customHeight="1" x14ac:dyDescent="0.2">
      <c r="A38" s="9">
        <v>31</v>
      </c>
      <c r="B38" s="9" t="s">
        <v>36</v>
      </c>
      <c r="C38" s="10">
        <v>414</v>
      </c>
      <c r="D38" s="10">
        <v>0</v>
      </c>
      <c r="E38" s="10">
        <v>8325</v>
      </c>
      <c r="F38" s="10">
        <v>1515</v>
      </c>
      <c r="G38" s="10">
        <v>4709</v>
      </c>
      <c r="H38" s="10">
        <v>29738</v>
      </c>
      <c r="I38" s="10">
        <v>61</v>
      </c>
      <c r="J38" s="45"/>
      <c r="K38" s="9">
        <v>31</v>
      </c>
      <c r="L38" s="9" t="s">
        <v>36</v>
      </c>
      <c r="M38" s="10">
        <v>47</v>
      </c>
      <c r="N38" s="10">
        <v>5297</v>
      </c>
      <c r="O38" s="10">
        <v>14002</v>
      </c>
      <c r="P38" s="10">
        <v>8408</v>
      </c>
      <c r="Q38" s="10">
        <v>1254</v>
      </c>
      <c r="R38" s="10">
        <v>264</v>
      </c>
      <c r="S38" s="45"/>
      <c r="T38" s="9">
        <v>31</v>
      </c>
      <c r="U38" s="9" t="s">
        <v>36</v>
      </c>
      <c r="V38" s="10">
        <v>3647</v>
      </c>
      <c r="W38" s="10">
        <v>215</v>
      </c>
      <c r="X38" s="10">
        <v>452</v>
      </c>
      <c r="Y38" s="10">
        <v>71695</v>
      </c>
      <c r="Z38" s="10">
        <v>34383</v>
      </c>
      <c r="AA38" s="10">
        <v>338</v>
      </c>
      <c r="AB38" s="10">
        <v>7776</v>
      </c>
      <c r="AC38" s="9">
        <v>31</v>
      </c>
      <c r="AD38" s="9" t="s">
        <v>36</v>
      </c>
      <c r="AE38" s="10">
        <v>12230</v>
      </c>
      <c r="AF38" s="10">
        <v>4634</v>
      </c>
      <c r="AG38" s="10">
        <v>7032</v>
      </c>
      <c r="AH38" s="10">
        <v>1316</v>
      </c>
      <c r="AI38" s="10">
        <v>1519</v>
      </c>
      <c r="AJ38" s="10">
        <v>1203</v>
      </c>
      <c r="AK38" s="10">
        <v>510</v>
      </c>
      <c r="AL38" s="10">
        <v>208</v>
      </c>
    </row>
    <row r="39" spans="1:38" ht="15" customHeight="1" x14ac:dyDescent="0.2">
      <c r="A39" s="9">
        <v>32</v>
      </c>
      <c r="B39" s="9" t="s">
        <v>37</v>
      </c>
      <c r="C39" s="10">
        <v>72</v>
      </c>
      <c r="D39" s="10">
        <v>0</v>
      </c>
      <c r="E39" s="10">
        <v>11629</v>
      </c>
      <c r="F39" s="10">
        <v>3307</v>
      </c>
      <c r="G39" s="10">
        <v>2634</v>
      </c>
      <c r="H39" s="10">
        <v>26645</v>
      </c>
      <c r="I39" s="10">
        <v>206</v>
      </c>
      <c r="J39" s="45"/>
      <c r="K39" s="9">
        <v>32</v>
      </c>
      <c r="L39" s="9" t="s">
        <v>37</v>
      </c>
      <c r="M39" s="10">
        <v>222</v>
      </c>
      <c r="N39" s="10">
        <v>1679</v>
      </c>
      <c r="O39" s="10">
        <v>4465</v>
      </c>
      <c r="P39" s="10">
        <v>3225</v>
      </c>
      <c r="Q39" s="10">
        <v>886</v>
      </c>
      <c r="R39" s="10">
        <v>38</v>
      </c>
      <c r="S39" s="45"/>
      <c r="T39" s="9">
        <v>32</v>
      </c>
      <c r="U39" s="9" t="s">
        <v>37</v>
      </c>
      <c r="V39" s="10">
        <v>1846</v>
      </c>
      <c r="W39" s="10">
        <v>284</v>
      </c>
      <c r="X39" s="10">
        <v>716</v>
      </c>
      <c r="Y39" s="10">
        <v>24015</v>
      </c>
      <c r="Z39" s="10">
        <v>12603</v>
      </c>
      <c r="AA39" s="10">
        <v>855</v>
      </c>
      <c r="AB39" s="10">
        <v>3033</v>
      </c>
      <c r="AC39" s="9">
        <v>32</v>
      </c>
      <c r="AD39" s="9" t="s">
        <v>37</v>
      </c>
      <c r="AE39" s="10">
        <v>4252</v>
      </c>
      <c r="AF39" s="10">
        <v>2638</v>
      </c>
      <c r="AG39" s="10">
        <v>3725</v>
      </c>
      <c r="AH39" s="10">
        <v>857</v>
      </c>
      <c r="AI39" s="10">
        <v>3202</v>
      </c>
      <c r="AJ39" s="10">
        <v>627</v>
      </c>
      <c r="AK39" s="10">
        <v>237</v>
      </c>
      <c r="AL39" s="10">
        <v>11</v>
      </c>
    </row>
    <row r="40" spans="1:38" ht="15" customHeight="1" x14ac:dyDescent="0.2">
      <c r="A40" s="9">
        <v>33</v>
      </c>
      <c r="B40" s="9" t="s">
        <v>38</v>
      </c>
      <c r="C40" s="10">
        <v>60</v>
      </c>
      <c r="D40" s="10">
        <v>0</v>
      </c>
      <c r="E40" s="10">
        <v>3046</v>
      </c>
      <c r="F40" s="10">
        <v>1079</v>
      </c>
      <c r="G40" s="10">
        <v>3905</v>
      </c>
      <c r="H40" s="10">
        <v>9521</v>
      </c>
      <c r="I40" s="10">
        <v>15</v>
      </c>
      <c r="J40" s="45"/>
      <c r="K40" s="9">
        <v>33</v>
      </c>
      <c r="L40" s="9" t="s">
        <v>38</v>
      </c>
      <c r="M40" s="10">
        <v>63</v>
      </c>
      <c r="N40" s="10">
        <v>2395</v>
      </c>
      <c r="O40" s="10">
        <v>6105</v>
      </c>
      <c r="P40" s="10">
        <v>3558</v>
      </c>
      <c r="Q40" s="10">
        <v>101</v>
      </c>
      <c r="R40" s="10">
        <v>34</v>
      </c>
      <c r="S40" s="45"/>
      <c r="T40" s="9">
        <v>33</v>
      </c>
      <c r="U40" s="9" t="s">
        <v>38</v>
      </c>
      <c r="V40" s="10">
        <v>1833</v>
      </c>
      <c r="W40" s="10">
        <v>166</v>
      </c>
      <c r="X40" s="10">
        <v>492</v>
      </c>
      <c r="Y40" s="10">
        <v>36880</v>
      </c>
      <c r="Z40" s="10">
        <v>11115</v>
      </c>
      <c r="AA40" s="10">
        <v>410</v>
      </c>
      <c r="AB40" s="10">
        <v>3536</v>
      </c>
      <c r="AC40" s="9">
        <v>33</v>
      </c>
      <c r="AD40" s="9" t="s">
        <v>38</v>
      </c>
      <c r="AE40" s="10">
        <v>7889</v>
      </c>
      <c r="AF40" s="10">
        <v>3753</v>
      </c>
      <c r="AG40" s="10">
        <v>3621</v>
      </c>
      <c r="AH40" s="10">
        <v>710</v>
      </c>
      <c r="AI40" s="10">
        <v>1378</v>
      </c>
      <c r="AJ40" s="10">
        <v>772</v>
      </c>
      <c r="AK40" s="10">
        <v>401</v>
      </c>
      <c r="AL40" s="10">
        <v>50</v>
      </c>
    </row>
    <row r="41" spans="1:38" ht="15" customHeight="1" x14ac:dyDescent="0.2">
      <c r="A41" s="9">
        <v>34</v>
      </c>
      <c r="B41" s="9" t="s">
        <v>39</v>
      </c>
      <c r="C41" s="10">
        <v>422</v>
      </c>
      <c r="D41" s="10">
        <v>0</v>
      </c>
      <c r="E41" s="10">
        <v>14553</v>
      </c>
      <c r="F41" s="10">
        <v>4836</v>
      </c>
      <c r="G41" s="10">
        <v>9299</v>
      </c>
      <c r="H41" s="10">
        <v>30686</v>
      </c>
      <c r="I41" s="10">
        <v>110</v>
      </c>
      <c r="J41" s="45"/>
      <c r="K41" s="9">
        <v>34</v>
      </c>
      <c r="L41" s="9" t="s">
        <v>39</v>
      </c>
      <c r="M41" s="10">
        <v>211</v>
      </c>
      <c r="N41" s="10">
        <v>7102</v>
      </c>
      <c r="O41" s="10">
        <v>12652</v>
      </c>
      <c r="P41" s="10">
        <v>7683</v>
      </c>
      <c r="Q41" s="10">
        <v>791</v>
      </c>
      <c r="R41" s="10">
        <v>216</v>
      </c>
      <c r="S41" s="45"/>
      <c r="T41" s="9">
        <v>34</v>
      </c>
      <c r="U41" s="9" t="s">
        <v>39</v>
      </c>
      <c r="V41" s="10">
        <v>3463</v>
      </c>
      <c r="W41" s="10">
        <v>195</v>
      </c>
      <c r="X41" s="10">
        <v>1080</v>
      </c>
      <c r="Y41" s="10">
        <v>74664</v>
      </c>
      <c r="Z41" s="10">
        <v>36095</v>
      </c>
      <c r="AA41" s="10">
        <v>476</v>
      </c>
      <c r="AB41" s="10">
        <v>7865</v>
      </c>
      <c r="AC41" s="9">
        <v>34</v>
      </c>
      <c r="AD41" s="9" t="s">
        <v>39</v>
      </c>
      <c r="AE41" s="10">
        <v>12476</v>
      </c>
      <c r="AF41" s="10">
        <v>4883</v>
      </c>
      <c r="AG41" s="10">
        <v>6387</v>
      </c>
      <c r="AH41" s="10">
        <v>1980</v>
      </c>
      <c r="AI41" s="10">
        <v>2747</v>
      </c>
      <c r="AJ41" s="10">
        <v>1238</v>
      </c>
      <c r="AK41" s="10">
        <v>386</v>
      </c>
      <c r="AL41" s="10">
        <v>108</v>
      </c>
    </row>
    <row r="42" spans="1:38" ht="15" customHeight="1" x14ac:dyDescent="0.2">
      <c r="A42" s="9">
        <v>35</v>
      </c>
      <c r="B42" s="9" t="s">
        <v>40</v>
      </c>
      <c r="C42" s="10">
        <v>167</v>
      </c>
      <c r="D42" s="10">
        <v>0</v>
      </c>
      <c r="E42" s="10">
        <v>12230</v>
      </c>
      <c r="F42" s="10">
        <v>8038</v>
      </c>
      <c r="G42" s="10">
        <v>8644</v>
      </c>
      <c r="H42" s="10">
        <v>34327</v>
      </c>
      <c r="I42" s="10">
        <v>438</v>
      </c>
      <c r="J42" s="45"/>
      <c r="K42" s="9">
        <v>35</v>
      </c>
      <c r="L42" s="9" t="s">
        <v>40</v>
      </c>
      <c r="M42" s="10">
        <v>428</v>
      </c>
      <c r="N42" s="10">
        <v>17952</v>
      </c>
      <c r="O42" s="10">
        <v>16734</v>
      </c>
      <c r="P42" s="10">
        <v>8629</v>
      </c>
      <c r="Q42" s="10">
        <v>807</v>
      </c>
      <c r="R42" s="10">
        <v>412</v>
      </c>
      <c r="S42" s="45"/>
      <c r="T42" s="9">
        <v>35</v>
      </c>
      <c r="U42" s="9" t="s">
        <v>40</v>
      </c>
      <c r="V42" s="10">
        <v>4533</v>
      </c>
      <c r="W42" s="10">
        <v>356</v>
      </c>
      <c r="X42" s="10">
        <v>1702</v>
      </c>
      <c r="Y42" s="10">
        <v>87127</v>
      </c>
      <c r="Z42" s="10">
        <v>42577</v>
      </c>
      <c r="AA42" s="10">
        <v>1142</v>
      </c>
      <c r="AB42" s="10">
        <v>12801</v>
      </c>
      <c r="AC42" s="9">
        <v>35</v>
      </c>
      <c r="AD42" s="9" t="s">
        <v>40</v>
      </c>
      <c r="AE42" s="10">
        <v>14856</v>
      </c>
      <c r="AF42" s="10">
        <v>9270</v>
      </c>
      <c r="AG42" s="10">
        <v>11534</v>
      </c>
      <c r="AH42" s="10">
        <v>2938</v>
      </c>
      <c r="AI42" s="10">
        <v>4590</v>
      </c>
      <c r="AJ42" s="10">
        <v>2684</v>
      </c>
      <c r="AK42" s="10">
        <v>1388</v>
      </c>
      <c r="AL42" s="10">
        <v>263</v>
      </c>
    </row>
    <row r="43" spans="1:38" ht="15" customHeight="1" x14ac:dyDescent="0.2">
      <c r="A43" s="9">
        <v>36</v>
      </c>
      <c r="B43" s="9" t="s">
        <v>41</v>
      </c>
      <c r="C43" s="10">
        <v>191</v>
      </c>
      <c r="D43" s="10">
        <v>0</v>
      </c>
      <c r="E43" s="10">
        <v>15083</v>
      </c>
      <c r="F43" s="10">
        <v>2759</v>
      </c>
      <c r="G43" s="10">
        <v>1980</v>
      </c>
      <c r="H43" s="10">
        <v>14018</v>
      </c>
      <c r="I43" s="10">
        <v>139</v>
      </c>
      <c r="J43" s="45"/>
      <c r="K43" s="9">
        <v>36</v>
      </c>
      <c r="L43" s="9" t="s">
        <v>41</v>
      </c>
      <c r="M43" s="10">
        <v>245</v>
      </c>
      <c r="N43" s="10">
        <v>6729</v>
      </c>
      <c r="O43" s="10">
        <v>8163</v>
      </c>
      <c r="P43" s="10">
        <v>4931</v>
      </c>
      <c r="Q43" s="10">
        <v>827</v>
      </c>
      <c r="R43" s="10">
        <v>86</v>
      </c>
      <c r="S43" s="45"/>
      <c r="T43" s="9">
        <v>36</v>
      </c>
      <c r="U43" s="9" t="s">
        <v>41</v>
      </c>
      <c r="V43" s="10">
        <v>2444</v>
      </c>
      <c r="W43" s="10">
        <v>1010</v>
      </c>
      <c r="X43" s="10">
        <v>701</v>
      </c>
      <c r="Y43" s="10">
        <v>68458</v>
      </c>
      <c r="Z43" s="10">
        <v>35974</v>
      </c>
      <c r="AA43" s="10">
        <v>1269</v>
      </c>
      <c r="AB43" s="10">
        <v>10063</v>
      </c>
      <c r="AC43" s="9">
        <v>36</v>
      </c>
      <c r="AD43" s="9" t="s">
        <v>41</v>
      </c>
      <c r="AE43" s="10">
        <v>6558</v>
      </c>
      <c r="AF43" s="10">
        <v>7180</v>
      </c>
      <c r="AG43" s="10">
        <v>5174</v>
      </c>
      <c r="AH43" s="10">
        <v>984</v>
      </c>
      <c r="AI43" s="10">
        <v>3384</v>
      </c>
      <c r="AJ43" s="10">
        <v>87</v>
      </c>
      <c r="AK43" s="10">
        <v>90</v>
      </c>
      <c r="AL43" s="10">
        <v>72</v>
      </c>
    </row>
    <row r="44" spans="1:38" ht="15" customHeight="1" x14ac:dyDescent="0.2">
      <c r="A44" s="9">
        <v>37</v>
      </c>
      <c r="B44" s="9" t="s">
        <v>42</v>
      </c>
      <c r="C44" s="10">
        <v>256</v>
      </c>
      <c r="D44" s="10">
        <v>0</v>
      </c>
      <c r="E44" s="10">
        <v>4093</v>
      </c>
      <c r="F44" s="10">
        <v>8199</v>
      </c>
      <c r="G44" s="10">
        <v>2921</v>
      </c>
      <c r="H44" s="10">
        <v>26481</v>
      </c>
      <c r="I44" s="10">
        <v>16</v>
      </c>
      <c r="J44" s="45"/>
      <c r="K44" s="9">
        <v>37</v>
      </c>
      <c r="L44" s="9" t="s">
        <v>42</v>
      </c>
      <c r="M44" s="10">
        <v>8</v>
      </c>
      <c r="N44" s="10">
        <v>8642</v>
      </c>
      <c r="O44" s="10">
        <v>18312</v>
      </c>
      <c r="P44" s="10">
        <v>11195</v>
      </c>
      <c r="Q44" s="10">
        <v>1360</v>
      </c>
      <c r="R44" s="10">
        <v>160</v>
      </c>
      <c r="S44" s="45"/>
      <c r="T44" s="9">
        <v>37</v>
      </c>
      <c r="U44" s="9" t="s">
        <v>42</v>
      </c>
      <c r="V44" s="10">
        <v>3367</v>
      </c>
      <c r="W44" s="10">
        <v>977</v>
      </c>
      <c r="X44" s="10">
        <v>1743</v>
      </c>
      <c r="Y44" s="10">
        <v>63863</v>
      </c>
      <c r="Z44" s="10">
        <v>28598</v>
      </c>
      <c r="AA44" s="10">
        <v>519</v>
      </c>
      <c r="AB44" s="10">
        <v>18082</v>
      </c>
      <c r="AC44" s="9">
        <v>37</v>
      </c>
      <c r="AD44" s="9" t="s">
        <v>42</v>
      </c>
      <c r="AE44" s="10">
        <v>13501</v>
      </c>
      <c r="AF44" s="10">
        <v>3566</v>
      </c>
      <c r="AG44" s="10">
        <v>3110</v>
      </c>
      <c r="AH44" s="10">
        <v>2231</v>
      </c>
      <c r="AI44" s="10">
        <v>2680</v>
      </c>
      <c r="AJ44" s="10">
        <v>3658</v>
      </c>
      <c r="AK44" s="10">
        <v>393</v>
      </c>
      <c r="AL44" s="10">
        <v>52</v>
      </c>
    </row>
    <row r="45" spans="1:38" ht="15" customHeight="1" x14ac:dyDescent="0.2">
      <c r="A45" s="9">
        <v>38</v>
      </c>
      <c r="B45" s="9" t="s">
        <v>43</v>
      </c>
      <c r="C45" s="10">
        <v>119</v>
      </c>
      <c r="D45" s="10">
        <v>0</v>
      </c>
      <c r="E45" s="10">
        <v>2231</v>
      </c>
      <c r="F45" s="10">
        <v>1190</v>
      </c>
      <c r="G45" s="10">
        <v>2073</v>
      </c>
      <c r="H45" s="10">
        <v>7535</v>
      </c>
      <c r="I45" s="10">
        <v>28</v>
      </c>
      <c r="J45" s="45"/>
      <c r="K45" s="9">
        <v>38</v>
      </c>
      <c r="L45" s="9" t="s">
        <v>43</v>
      </c>
      <c r="M45" s="10">
        <v>81</v>
      </c>
      <c r="N45" s="10">
        <v>2683</v>
      </c>
      <c r="O45" s="10">
        <v>5145</v>
      </c>
      <c r="P45" s="10">
        <v>1903</v>
      </c>
      <c r="Q45" s="10">
        <v>984</v>
      </c>
      <c r="R45" s="10">
        <v>31</v>
      </c>
      <c r="S45" s="45"/>
      <c r="T45" s="9">
        <v>38</v>
      </c>
      <c r="U45" s="9" t="s">
        <v>43</v>
      </c>
      <c r="V45" s="10">
        <v>1027</v>
      </c>
      <c r="W45" s="10">
        <v>186</v>
      </c>
      <c r="X45" s="10">
        <v>473</v>
      </c>
      <c r="Y45" s="10">
        <v>27307</v>
      </c>
      <c r="Z45" s="10">
        <v>9048</v>
      </c>
      <c r="AA45" s="10">
        <v>456</v>
      </c>
      <c r="AB45" s="10">
        <v>3593</v>
      </c>
      <c r="AC45" s="9">
        <v>38</v>
      </c>
      <c r="AD45" s="9" t="s">
        <v>43</v>
      </c>
      <c r="AE45" s="10">
        <v>3470</v>
      </c>
      <c r="AF45" s="10">
        <v>2266</v>
      </c>
      <c r="AG45" s="10">
        <v>2391</v>
      </c>
      <c r="AH45" s="10">
        <v>801</v>
      </c>
      <c r="AI45" s="10">
        <v>794</v>
      </c>
      <c r="AJ45" s="10">
        <v>229</v>
      </c>
      <c r="AK45" s="10">
        <v>49</v>
      </c>
      <c r="AL45" s="10">
        <v>56</v>
      </c>
    </row>
    <row r="46" spans="1:38" ht="15" customHeight="1" x14ac:dyDescent="0.2">
      <c r="A46" s="9">
        <v>39</v>
      </c>
      <c r="B46" s="9" t="s">
        <v>44</v>
      </c>
      <c r="C46" s="10">
        <v>234</v>
      </c>
      <c r="D46" s="10">
        <v>0</v>
      </c>
      <c r="E46" s="10">
        <v>4774</v>
      </c>
      <c r="F46" s="10">
        <v>1551</v>
      </c>
      <c r="G46" s="10">
        <v>2375</v>
      </c>
      <c r="H46" s="10">
        <v>12625</v>
      </c>
      <c r="I46" s="10">
        <v>89</v>
      </c>
      <c r="J46" s="45"/>
      <c r="K46" s="9">
        <v>39</v>
      </c>
      <c r="L46" s="9" t="s">
        <v>44</v>
      </c>
      <c r="M46" s="10">
        <v>32</v>
      </c>
      <c r="N46" s="10">
        <v>9881</v>
      </c>
      <c r="O46" s="10">
        <v>10651</v>
      </c>
      <c r="P46" s="10">
        <v>7611</v>
      </c>
      <c r="Q46" s="10">
        <v>549</v>
      </c>
      <c r="R46" s="10">
        <v>94</v>
      </c>
      <c r="S46" s="45"/>
      <c r="T46" s="9">
        <v>39</v>
      </c>
      <c r="U46" s="9" t="s">
        <v>44</v>
      </c>
      <c r="V46" s="10">
        <v>2611</v>
      </c>
      <c r="W46" s="10">
        <v>36</v>
      </c>
      <c r="X46" s="10">
        <v>417</v>
      </c>
      <c r="Y46" s="10">
        <v>40414</v>
      </c>
      <c r="Z46" s="10">
        <v>17029</v>
      </c>
      <c r="AA46" s="10">
        <v>282</v>
      </c>
      <c r="AB46" s="10">
        <v>4035</v>
      </c>
      <c r="AC46" s="9">
        <v>39</v>
      </c>
      <c r="AD46" s="9" t="s">
        <v>44</v>
      </c>
      <c r="AE46" s="10">
        <v>8314</v>
      </c>
      <c r="AF46" s="10">
        <v>5143</v>
      </c>
      <c r="AG46" s="10">
        <v>11139</v>
      </c>
      <c r="AH46" s="10">
        <v>1359</v>
      </c>
      <c r="AI46" s="10">
        <v>2140</v>
      </c>
      <c r="AJ46" s="10">
        <v>1141</v>
      </c>
      <c r="AK46" s="10">
        <v>667</v>
      </c>
      <c r="AL46" s="10">
        <v>137</v>
      </c>
    </row>
    <row r="47" spans="1:38" ht="15" customHeight="1" x14ac:dyDescent="0.2">
      <c r="A47" s="9">
        <v>40</v>
      </c>
      <c r="B47" s="9" t="s">
        <v>45</v>
      </c>
      <c r="C47" s="10">
        <v>132</v>
      </c>
      <c r="D47" s="10">
        <v>0</v>
      </c>
      <c r="E47" s="10">
        <v>4819</v>
      </c>
      <c r="F47" s="10">
        <v>2212</v>
      </c>
      <c r="G47" s="10">
        <v>4535</v>
      </c>
      <c r="H47" s="10">
        <v>14688</v>
      </c>
      <c r="I47" s="10">
        <v>23</v>
      </c>
      <c r="J47" s="45"/>
      <c r="K47" s="9">
        <v>40</v>
      </c>
      <c r="L47" s="9" t="s">
        <v>45</v>
      </c>
      <c r="M47" s="10">
        <v>73</v>
      </c>
      <c r="N47" s="10">
        <v>7151</v>
      </c>
      <c r="O47" s="10">
        <v>16889</v>
      </c>
      <c r="P47" s="10">
        <v>6014</v>
      </c>
      <c r="Q47" s="10">
        <v>955</v>
      </c>
      <c r="R47" s="10">
        <v>149</v>
      </c>
      <c r="S47" s="45"/>
      <c r="T47" s="9">
        <v>40</v>
      </c>
      <c r="U47" s="9" t="s">
        <v>45</v>
      </c>
      <c r="V47" s="10">
        <v>3464</v>
      </c>
      <c r="W47" s="10">
        <v>165</v>
      </c>
      <c r="X47" s="10">
        <v>689</v>
      </c>
      <c r="Y47" s="10">
        <v>60744</v>
      </c>
      <c r="Z47" s="10">
        <v>26614</v>
      </c>
      <c r="AA47" s="10">
        <v>832</v>
      </c>
      <c r="AB47" s="10">
        <v>11343</v>
      </c>
      <c r="AC47" s="9">
        <v>40</v>
      </c>
      <c r="AD47" s="9" t="s">
        <v>45</v>
      </c>
      <c r="AE47" s="10">
        <v>9414</v>
      </c>
      <c r="AF47" s="10">
        <v>7827</v>
      </c>
      <c r="AG47" s="10">
        <v>6706</v>
      </c>
      <c r="AH47" s="10">
        <v>1087</v>
      </c>
      <c r="AI47" s="10">
        <v>2458</v>
      </c>
      <c r="AJ47" s="10">
        <v>477</v>
      </c>
      <c r="AK47" s="10">
        <v>212</v>
      </c>
      <c r="AL47" s="10">
        <v>92</v>
      </c>
    </row>
    <row r="48" spans="1:38" ht="15" customHeight="1" x14ac:dyDescent="0.2">
      <c r="A48" s="9">
        <v>41</v>
      </c>
      <c r="B48" s="9" t="s">
        <v>46</v>
      </c>
      <c r="C48" s="10">
        <v>107</v>
      </c>
      <c r="D48" s="10">
        <v>0</v>
      </c>
      <c r="E48" s="10">
        <v>9406</v>
      </c>
      <c r="F48" s="10">
        <v>1445</v>
      </c>
      <c r="G48" s="10">
        <v>2056</v>
      </c>
      <c r="H48" s="10">
        <v>16606</v>
      </c>
      <c r="I48" s="10">
        <v>135</v>
      </c>
      <c r="J48" s="45"/>
      <c r="K48" s="9">
        <v>41</v>
      </c>
      <c r="L48" s="9" t="s">
        <v>46</v>
      </c>
      <c r="M48" s="10">
        <v>73</v>
      </c>
      <c r="N48" s="10">
        <v>2477</v>
      </c>
      <c r="O48" s="10">
        <v>2232</v>
      </c>
      <c r="P48" s="10">
        <v>1285</v>
      </c>
      <c r="Q48" s="10">
        <v>458</v>
      </c>
      <c r="R48" s="10">
        <v>106</v>
      </c>
      <c r="S48" s="45"/>
      <c r="T48" s="9">
        <v>41</v>
      </c>
      <c r="U48" s="9" t="s">
        <v>46</v>
      </c>
      <c r="V48" s="10">
        <v>1745</v>
      </c>
      <c r="W48" s="10">
        <v>235</v>
      </c>
      <c r="X48" s="10">
        <v>505</v>
      </c>
      <c r="Y48" s="10">
        <v>32783</v>
      </c>
      <c r="Z48" s="10">
        <v>16614</v>
      </c>
      <c r="AA48" s="10">
        <v>312</v>
      </c>
      <c r="AB48" s="10">
        <v>3294</v>
      </c>
      <c r="AC48" s="9">
        <v>41</v>
      </c>
      <c r="AD48" s="9" t="s">
        <v>46</v>
      </c>
      <c r="AE48" s="10">
        <v>4846</v>
      </c>
      <c r="AF48" s="10">
        <v>2765</v>
      </c>
      <c r="AG48" s="10">
        <v>6400</v>
      </c>
      <c r="AH48" s="10">
        <v>1065</v>
      </c>
      <c r="AI48" s="10">
        <v>1910</v>
      </c>
      <c r="AJ48" s="10">
        <v>433</v>
      </c>
      <c r="AK48" s="10">
        <v>261</v>
      </c>
      <c r="AL48" s="10">
        <v>53</v>
      </c>
    </row>
    <row r="49" spans="1:39" ht="15" customHeight="1" x14ac:dyDescent="0.2">
      <c r="A49" s="9">
        <v>42</v>
      </c>
      <c r="B49" s="13" t="s">
        <v>47</v>
      </c>
      <c r="C49" s="10">
        <v>1722</v>
      </c>
      <c r="D49" s="10">
        <v>0</v>
      </c>
      <c r="E49" s="10">
        <v>25135</v>
      </c>
      <c r="F49" s="10">
        <v>56219</v>
      </c>
      <c r="G49" s="10">
        <v>28287</v>
      </c>
      <c r="H49" s="10">
        <v>82984</v>
      </c>
      <c r="I49" s="10">
        <v>1134</v>
      </c>
      <c r="J49" s="45"/>
      <c r="K49" s="9">
        <v>42</v>
      </c>
      <c r="L49" s="13" t="s">
        <v>47</v>
      </c>
      <c r="M49" s="10">
        <v>627</v>
      </c>
      <c r="N49" s="10">
        <v>25743</v>
      </c>
      <c r="O49" s="10">
        <v>66025</v>
      </c>
      <c r="P49" s="10">
        <v>11342</v>
      </c>
      <c r="Q49" s="10">
        <v>5332</v>
      </c>
      <c r="R49" s="10">
        <v>793</v>
      </c>
      <c r="S49" s="45"/>
      <c r="T49" s="9">
        <v>42</v>
      </c>
      <c r="U49" s="13" t="s">
        <v>47</v>
      </c>
      <c r="V49" s="10">
        <v>9175</v>
      </c>
      <c r="W49" s="10">
        <v>2021</v>
      </c>
      <c r="X49" s="10">
        <v>2886</v>
      </c>
      <c r="Y49" s="10">
        <v>270809</v>
      </c>
      <c r="Z49" s="10">
        <v>135949</v>
      </c>
      <c r="AA49" s="10">
        <v>1919</v>
      </c>
      <c r="AB49" s="10">
        <v>45551</v>
      </c>
      <c r="AC49" s="9">
        <v>42</v>
      </c>
      <c r="AD49" s="13" t="s">
        <v>47</v>
      </c>
      <c r="AE49" s="10">
        <v>47640</v>
      </c>
      <c r="AF49" s="10">
        <v>30936</v>
      </c>
      <c r="AG49" s="10">
        <v>40125</v>
      </c>
      <c r="AH49" s="10">
        <v>12671</v>
      </c>
      <c r="AI49" s="10">
        <v>40460</v>
      </c>
      <c r="AJ49" s="10">
        <v>6549</v>
      </c>
      <c r="AK49" s="10">
        <v>1495</v>
      </c>
      <c r="AL49" s="10">
        <v>304</v>
      </c>
    </row>
    <row r="50" spans="1:39" ht="14.25" x14ac:dyDescent="0.2">
      <c r="A50" s="14" t="s">
        <v>144</v>
      </c>
      <c r="B50" s="37"/>
      <c r="C50" s="37"/>
      <c r="D50" s="37"/>
      <c r="E50" s="37"/>
      <c r="F50" s="37"/>
      <c r="G50" s="37"/>
      <c r="H50" s="37"/>
      <c r="I50" s="37"/>
      <c r="J50" s="37"/>
      <c r="K50" s="14" t="s">
        <v>144</v>
      </c>
      <c r="L50" s="37"/>
      <c r="M50" s="37"/>
      <c r="N50" s="37"/>
      <c r="O50" s="37"/>
      <c r="P50" s="37"/>
      <c r="Q50" s="37"/>
      <c r="R50" s="37"/>
      <c r="S50" s="37"/>
      <c r="T50" s="14" t="s">
        <v>144</v>
      </c>
      <c r="U50" s="37"/>
      <c r="V50" s="37"/>
      <c r="W50" s="37"/>
      <c r="X50" s="37"/>
      <c r="Y50" s="37"/>
      <c r="Z50" s="37"/>
      <c r="AA50" s="40"/>
      <c r="AB50" s="40"/>
      <c r="AC50" s="14" t="s">
        <v>144</v>
      </c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9" x14ac:dyDescent="0.2">
      <c r="A51" s="46"/>
      <c r="B51" s="46"/>
      <c r="C51" s="46"/>
      <c r="D51" s="46"/>
      <c r="E51" s="46"/>
      <c r="F51" s="46"/>
      <c r="G51" s="46"/>
      <c r="H51" s="46"/>
      <c r="I51" s="37"/>
      <c r="J51" s="37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0"/>
      <c r="AB51" s="40"/>
      <c r="AC51" s="40"/>
      <c r="AD51" s="40"/>
      <c r="AE51" s="40"/>
      <c r="AF51" s="40"/>
      <c r="AG51" s="42"/>
      <c r="AH51" s="40"/>
      <c r="AI51" s="40"/>
      <c r="AJ51" s="40"/>
      <c r="AK51" s="40"/>
      <c r="AL51" s="40"/>
    </row>
    <row r="52" spans="1:39" s="3" customFormat="1" ht="15" x14ac:dyDescent="0.25">
      <c r="A52" s="106" t="s">
        <v>160</v>
      </c>
      <c r="B52" s="106"/>
      <c r="C52" s="106"/>
      <c r="D52" s="106"/>
      <c r="E52" s="106"/>
      <c r="F52" s="106"/>
      <c r="G52" s="106"/>
      <c r="H52" s="106"/>
      <c r="I52" s="106"/>
      <c r="J52" s="37"/>
      <c r="K52" s="106" t="s">
        <v>160</v>
      </c>
      <c r="L52" s="106"/>
      <c r="M52" s="106"/>
      <c r="N52" s="106"/>
      <c r="O52" s="106"/>
      <c r="P52" s="106"/>
      <c r="Q52" s="106"/>
      <c r="R52" s="106"/>
      <c r="S52" s="38"/>
      <c r="T52" s="106" t="s">
        <v>160</v>
      </c>
      <c r="U52" s="106"/>
      <c r="V52" s="106"/>
      <c r="W52" s="106"/>
      <c r="X52" s="106"/>
      <c r="Y52" s="106"/>
      <c r="Z52" s="106"/>
      <c r="AA52" s="106"/>
      <c r="AB52" s="106"/>
      <c r="AC52" s="106" t="s">
        <v>161</v>
      </c>
      <c r="AD52" s="106"/>
      <c r="AE52" s="106"/>
      <c r="AF52" s="106"/>
      <c r="AG52" s="106"/>
      <c r="AH52" s="106"/>
      <c r="AI52" s="106"/>
      <c r="AJ52" s="106"/>
      <c r="AK52" s="106"/>
      <c r="AL52" s="106"/>
    </row>
    <row r="53" spans="1:39" s="3" customFormat="1" ht="15" x14ac:dyDescent="0.25">
      <c r="A53" s="106" t="s">
        <v>162</v>
      </c>
      <c r="B53" s="106"/>
      <c r="C53" s="106"/>
      <c r="D53" s="106"/>
      <c r="E53" s="106"/>
      <c r="F53" s="106"/>
      <c r="G53" s="106"/>
      <c r="H53" s="106"/>
      <c r="I53" s="106"/>
      <c r="J53" s="37"/>
      <c r="K53" s="106" t="s">
        <v>162</v>
      </c>
      <c r="L53" s="106"/>
      <c r="M53" s="106"/>
      <c r="N53" s="106"/>
      <c r="O53" s="106"/>
      <c r="P53" s="106"/>
      <c r="Q53" s="106"/>
      <c r="R53" s="106"/>
      <c r="S53" s="37"/>
      <c r="T53" s="106" t="s">
        <v>162</v>
      </c>
      <c r="U53" s="106"/>
      <c r="V53" s="106"/>
      <c r="W53" s="106"/>
      <c r="X53" s="106"/>
      <c r="Y53" s="106"/>
      <c r="Z53" s="106"/>
      <c r="AA53" s="106"/>
      <c r="AB53" s="106"/>
      <c r="AC53" s="106" t="s">
        <v>162</v>
      </c>
      <c r="AD53" s="106"/>
      <c r="AE53" s="106"/>
      <c r="AF53" s="106"/>
      <c r="AG53" s="106"/>
      <c r="AH53" s="106"/>
      <c r="AI53" s="106"/>
      <c r="AJ53" s="106"/>
      <c r="AK53" s="106"/>
      <c r="AL53" s="106"/>
    </row>
    <row r="54" spans="1:39" x14ac:dyDescent="0.2">
      <c r="A54" s="1"/>
      <c r="B54" s="46"/>
      <c r="C54" s="46"/>
      <c r="D54" s="46"/>
      <c r="E54" s="46"/>
      <c r="F54" s="46"/>
      <c r="G54" s="46"/>
      <c r="H54" s="46"/>
      <c r="I54" s="46"/>
      <c r="J54" s="46"/>
      <c r="K54" s="1"/>
      <c r="L54" s="46"/>
      <c r="M54" s="46"/>
      <c r="N54" s="46"/>
      <c r="O54" s="46"/>
      <c r="P54" s="46"/>
      <c r="Q54" s="46"/>
      <c r="R54" s="46"/>
      <c r="S54" s="46"/>
      <c r="T54" s="1"/>
      <c r="U54" s="46"/>
      <c r="V54" s="46"/>
      <c r="W54" s="46"/>
      <c r="X54" s="46"/>
      <c r="Y54" s="46"/>
      <c r="Z54" s="37"/>
      <c r="AA54" s="40"/>
      <c r="AB54" s="40"/>
      <c r="AC54" s="1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9" x14ac:dyDescent="0.2">
      <c r="A55" s="42" t="s">
        <v>73</v>
      </c>
      <c r="B55" s="37"/>
      <c r="C55" s="37"/>
      <c r="D55" s="37"/>
      <c r="E55" s="37"/>
      <c r="F55" s="37" t="s">
        <v>74</v>
      </c>
      <c r="G55" s="40"/>
      <c r="H55" s="42"/>
      <c r="I55" s="57" t="s">
        <v>143</v>
      </c>
      <c r="J55" s="37"/>
      <c r="K55" s="42" t="s">
        <v>73</v>
      </c>
      <c r="L55" s="37"/>
      <c r="M55" s="37"/>
      <c r="N55" s="37"/>
      <c r="O55" s="37"/>
      <c r="P55" s="37"/>
      <c r="Q55" s="42"/>
      <c r="R55" s="57" t="s">
        <v>143</v>
      </c>
      <c r="S55" s="37"/>
      <c r="T55" s="42" t="s">
        <v>73</v>
      </c>
      <c r="U55" s="37"/>
      <c r="V55" s="37"/>
      <c r="W55" s="37"/>
      <c r="X55" s="37"/>
      <c r="Y55" s="37"/>
      <c r="Z55" s="37"/>
      <c r="AA55" s="42"/>
      <c r="AB55" s="57" t="s">
        <v>143</v>
      </c>
      <c r="AC55" s="42" t="s">
        <v>73</v>
      </c>
      <c r="AD55" s="40"/>
      <c r="AE55" s="40"/>
      <c r="AF55" s="40"/>
      <c r="AG55" s="40"/>
      <c r="AH55" s="40"/>
      <c r="AI55" s="40"/>
      <c r="AJ55" s="40"/>
      <c r="AK55" s="42"/>
      <c r="AL55" s="56" t="s">
        <v>143</v>
      </c>
    </row>
    <row r="56" spans="1:39" x14ac:dyDescent="0.2">
      <c r="A56" s="76" t="s">
        <v>1</v>
      </c>
      <c r="B56" s="76" t="s">
        <v>48</v>
      </c>
      <c r="C56" s="102" t="s">
        <v>78</v>
      </c>
      <c r="D56" s="102" t="s">
        <v>79</v>
      </c>
      <c r="E56" s="104" t="s">
        <v>80</v>
      </c>
      <c r="F56" s="107" t="s">
        <v>81</v>
      </c>
      <c r="G56" s="104" t="s">
        <v>82</v>
      </c>
      <c r="H56" s="104" t="s">
        <v>83</v>
      </c>
      <c r="I56" s="109" t="s">
        <v>84</v>
      </c>
      <c r="J56" s="43"/>
      <c r="K56" s="76" t="s">
        <v>1</v>
      </c>
      <c r="L56" s="76" t="s">
        <v>48</v>
      </c>
      <c r="M56" s="104" t="s">
        <v>85</v>
      </c>
      <c r="N56" s="102" t="s">
        <v>86</v>
      </c>
      <c r="O56" s="104" t="s">
        <v>87</v>
      </c>
      <c r="P56" s="104" t="s">
        <v>88</v>
      </c>
      <c r="Q56" s="104" t="s">
        <v>89</v>
      </c>
      <c r="R56" s="104" t="s">
        <v>90</v>
      </c>
      <c r="S56" s="43"/>
      <c r="T56" s="76" t="s">
        <v>1</v>
      </c>
      <c r="U56" s="76" t="s">
        <v>48</v>
      </c>
      <c r="V56" s="102" t="s">
        <v>91</v>
      </c>
      <c r="W56" s="102" t="s">
        <v>92</v>
      </c>
      <c r="X56" s="104" t="s">
        <v>93</v>
      </c>
      <c r="Y56" s="104" t="s">
        <v>94</v>
      </c>
      <c r="Z56" s="104" t="s">
        <v>95</v>
      </c>
      <c r="AA56" s="104" t="s">
        <v>96</v>
      </c>
      <c r="AB56" s="104" t="s">
        <v>97</v>
      </c>
      <c r="AC56" s="76" t="s">
        <v>1</v>
      </c>
      <c r="AD56" s="76" t="s">
        <v>48</v>
      </c>
      <c r="AE56" s="102" t="s">
        <v>98</v>
      </c>
      <c r="AF56" s="104" t="s">
        <v>99</v>
      </c>
      <c r="AG56" s="102" t="s">
        <v>100</v>
      </c>
      <c r="AH56" s="104" t="s">
        <v>101</v>
      </c>
      <c r="AI56" s="104" t="s">
        <v>102</v>
      </c>
      <c r="AJ56" s="104" t="s">
        <v>103</v>
      </c>
      <c r="AK56" s="104" t="s">
        <v>104</v>
      </c>
      <c r="AL56" s="104" t="s">
        <v>105</v>
      </c>
    </row>
    <row r="57" spans="1:39" ht="38.25" customHeight="1" x14ac:dyDescent="0.2">
      <c r="A57" s="78"/>
      <c r="B57" s="78"/>
      <c r="C57" s="103"/>
      <c r="D57" s="103"/>
      <c r="E57" s="105"/>
      <c r="F57" s="108"/>
      <c r="G57" s="105"/>
      <c r="H57" s="105"/>
      <c r="I57" s="110"/>
      <c r="J57" s="43"/>
      <c r="K57" s="78"/>
      <c r="L57" s="78"/>
      <c r="M57" s="105"/>
      <c r="N57" s="103"/>
      <c r="O57" s="105"/>
      <c r="P57" s="103"/>
      <c r="Q57" s="105"/>
      <c r="R57" s="105"/>
      <c r="S57" s="43"/>
      <c r="T57" s="78"/>
      <c r="U57" s="78"/>
      <c r="V57" s="103"/>
      <c r="W57" s="103"/>
      <c r="X57" s="105"/>
      <c r="Y57" s="105"/>
      <c r="Z57" s="105"/>
      <c r="AA57" s="105"/>
      <c r="AB57" s="105"/>
      <c r="AC57" s="78"/>
      <c r="AD57" s="78"/>
      <c r="AE57" s="103"/>
      <c r="AF57" s="105"/>
      <c r="AG57" s="103"/>
      <c r="AH57" s="105"/>
      <c r="AI57" s="105"/>
      <c r="AJ57" s="105"/>
      <c r="AK57" s="105"/>
      <c r="AL57" s="105"/>
    </row>
    <row r="58" spans="1:39" ht="14.25" x14ac:dyDescent="0.2">
      <c r="A58" s="72" t="s">
        <v>5</v>
      </c>
      <c r="B58" s="73"/>
      <c r="C58" s="47">
        <v>65.302743834119113</v>
      </c>
      <c r="D58" s="47">
        <v>1.5685206685537016E-2</v>
      </c>
      <c r="E58" s="47">
        <v>2015.8000223984752</v>
      </c>
      <c r="F58" s="47">
        <v>1241.2592878644289</v>
      </c>
      <c r="G58" s="47">
        <v>1178.0426765194861</v>
      </c>
      <c r="H58" s="47">
        <v>4686.2378310245231</v>
      </c>
      <c r="I58" s="47">
        <v>44.514616573554051</v>
      </c>
      <c r="J58" s="48"/>
      <c r="K58" s="72" t="s">
        <v>5</v>
      </c>
      <c r="L58" s="73"/>
      <c r="M58" s="47">
        <v>41.900415459297882</v>
      </c>
      <c r="N58" s="47">
        <v>1876.7140663155899</v>
      </c>
      <c r="O58" s="47">
        <v>2889.5810596319143</v>
      </c>
      <c r="P58" s="47">
        <v>1303.3936199480695</v>
      </c>
      <c r="Q58" s="47">
        <v>196.13305279818337</v>
      </c>
      <c r="R58" s="47">
        <v>37.430131553919836</v>
      </c>
      <c r="S58" s="20"/>
      <c r="T58" s="72" t="s">
        <v>5</v>
      </c>
      <c r="U58" s="73"/>
      <c r="V58" s="47">
        <v>651.37003483475269</v>
      </c>
      <c r="W58" s="47">
        <v>90.101055603953128</v>
      </c>
      <c r="X58" s="47">
        <v>216.94732206989099</v>
      </c>
      <c r="Y58" s="47">
        <v>14166.972789617146</v>
      </c>
      <c r="Z58" s="47">
        <v>6419.0296691958538</v>
      </c>
      <c r="AA58" s="47">
        <v>195.51610133521891</v>
      </c>
      <c r="AB58" s="47">
        <v>2072.5229581756057</v>
      </c>
      <c r="AC58" s="72" t="s">
        <v>5</v>
      </c>
      <c r="AD58" s="73"/>
      <c r="AE58" s="47">
        <v>2413.6814319882642</v>
      </c>
      <c r="AF58" s="47">
        <v>1426.8361965632457</v>
      </c>
      <c r="AG58" s="47">
        <v>1676.8270207173348</v>
      </c>
      <c r="AH58" s="47">
        <v>392.34976003202291</v>
      </c>
      <c r="AI58" s="47">
        <v>954.84741378652291</v>
      </c>
      <c r="AJ58" s="47">
        <v>233.3069926429061</v>
      </c>
      <c r="AK58" s="47">
        <v>93.724338348312187</v>
      </c>
      <c r="AL58" s="47">
        <v>22.445530767003468</v>
      </c>
      <c r="AM58" s="49"/>
    </row>
    <row r="59" spans="1:39" x14ac:dyDescent="0.2">
      <c r="A59" s="8">
        <v>1</v>
      </c>
      <c r="B59" s="8" t="s">
        <v>6</v>
      </c>
      <c r="C59" s="50">
        <v>122.13712133627287</v>
      </c>
      <c r="D59" s="50">
        <v>0</v>
      </c>
      <c r="E59" s="50">
        <v>2048.8115594282126</v>
      </c>
      <c r="F59" s="50">
        <v>379.39809589773876</v>
      </c>
      <c r="G59" s="50">
        <v>1987.2791869069006</v>
      </c>
      <c r="H59" s="50">
        <v>4885.1756455487975</v>
      </c>
      <c r="I59" s="50">
        <v>7.7301975529286624</v>
      </c>
      <c r="J59" s="51"/>
      <c r="K59" s="8">
        <v>1</v>
      </c>
      <c r="L59" s="8" t="s">
        <v>6</v>
      </c>
      <c r="M59" s="50">
        <v>8.9670291613972495</v>
      </c>
      <c r="N59" s="50">
        <v>2111.2715556558765</v>
      </c>
      <c r="O59" s="50">
        <v>2132.9161088040764</v>
      </c>
      <c r="P59" s="50">
        <v>1317.5348709211612</v>
      </c>
      <c r="Q59" s="50">
        <v>173.15642518560205</v>
      </c>
      <c r="R59" s="50">
        <v>58.131085598023546</v>
      </c>
      <c r="S59" s="51"/>
      <c r="T59" s="8">
        <v>1</v>
      </c>
      <c r="U59" s="8" t="s">
        <v>6</v>
      </c>
      <c r="V59" s="50">
        <v>736.84243074516007</v>
      </c>
      <c r="W59" s="50">
        <v>127.70286357438151</v>
      </c>
      <c r="X59" s="50">
        <v>192.63652301898227</v>
      </c>
      <c r="Y59" s="50">
        <v>16356.170398290698</v>
      </c>
      <c r="Z59" s="50">
        <v>7894.696156854985</v>
      </c>
      <c r="AA59" s="50">
        <v>191.09048350839655</v>
      </c>
      <c r="AB59" s="50">
        <v>2148.3765039099339</v>
      </c>
      <c r="AC59" s="8">
        <v>1</v>
      </c>
      <c r="AD59" s="8" t="s">
        <v>6</v>
      </c>
      <c r="AE59" s="50">
        <v>2087.7717550949733</v>
      </c>
      <c r="AF59" s="50">
        <v>1589.328616882133</v>
      </c>
      <c r="AG59" s="50">
        <v>1071.0961729337955</v>
      </c>
      <c r="AH59" s="50">
        <v>273.33978547155749</v>
      </c>
      <c r="AI59" s="50">
        <v>430.7266076491851</v>
      </c>
      <c r="AJ59" s="50">
        <v>63.696827836132179</v>
      </c>
      <c r="AK59" s="50">
        <v>91.834746928792512</v>
      </c>
      <c r="AL59" s="50">
        <v>32.157621820183238</v>
      </c>
      <c r="AM59" s="52"/>
    </row>
    <row r="60" spans="1:39" x14ac:dyDescent="0.2">
      <c r="A60" s="9">
        <v>2</v>
      </c>
      <c r="B60" s="9" t="s">
        <v>7</v>
      </c>
      <c r="C60" s="50">
        <v>39.587512689862194</v>
      </c>
      <c r="D60" s="50">
        <v>0</v>
      </c>
      <c r="E60" s="50">
        <v>3445.5708130740795</v>
      </c>
      <c r="F60" s="50">
        <v>1132.9800410932953</v>
      </c>
      <c r="G60" s="50">
        <v>738.80499142675342</v>
      </c>
      <c r="H60" s="50">
        <v>7417.4369635649164</v>
      </c>
      <c r="I60" s="50">
        <v>44.202008034079263</v>
      </c>
      <c r="J60" s="51"/>
      <c r="K60" s="9">
        <v>2</v>
      </c>
      <c r="L60" s="9" t="s">
        <v>7</v>
      </c>
      <c r="M60" s="50">
        <v>37.887435457782225</v>
      </c>
      <c r="N60" s="50">
        <v>3018.6085596459952</v>
      </c>
      <c r="O60" s="50">
        <v>2271.3031820588421</v>
      </c>
      <c r="P60" s="50">
        <v>680.27376100800006</v>
      </c>
      <c r="Q60" s="50">
        <v>181.90826383255697</v>
      </c>
      <c r="R60" s="50">
        <v>39.830380865873622</v>
      </c>
      <c r="S60" s="51"/>
      <c r="T60" s="9">
        <v>2</v>
      </c>
      <c r="U60" s="9" t="s">
        <v>7</v>
      </c>
      <c r="V60" s="50">
        <v>557.38246394621922</v>
      </c>
      <c r="W60" s="50">
        <v>120.70548347767799</v>
      </c>
      <c r="X60" s="50">
        <v>252.34003487587009</v>
      </c>
      <c r="Y60" s="50">
        <v>16657.35671991956</v>
      </c>
      <c r="Z60" s="50">
        <v>7602.7453818616332</v>
      </c>
      <c r="AA60" s="50">
        <v>370.61683659343379</v>
      </c>
      <c r="AB60" s="50">
        <v>2541.3725937835461</v>
      </c>
      <c r="AC60" s="9">
        <v>2</v>
      </c>
      <c r="AD60" s="9" t="s">
        <v>7</v>
      </c>
      <c r="AE60" s="50">
        <v>2645.5630412924475</v>
      </c>
      <c r="AF60" s="50">
        <v>1522.7834635916317</v>
      </c>
      <c r="AG60" s="50">
        <v>1176.4534445993404</v>
      </c>
      <c r="AH60" s="50">
        <v>382.76024539400504</v>
      </c>
      <c r="AI60" s="50">
        <v>943.5428638043843</v>
      </c>
      <c r="AJ60" s="50">
        <v>112.69083366930097</v>
      </c>
      <c r="AK60" s="50">
        <v>48.573635202284905</v>
      </c>
      <c r="AL60" s="50">
        <v>24.043949425131029</v>
      </c>
      <c r="AM60" s="52"/>
    </row>
    <row r="61" spans="1:39" x14ac:dyDescent="0.2">
      <c r="A61" s="9">
        <v>3</v>
      </c>
      <c r="B61" s="9" t="s">
        <v>8</v>
      </c>
      <c r="C61" s="50">
        <v>54.987566112854928</v>
      </c>
      <c r="D61" s="50">
        <v>0</v>
      </c>
      <c r="E61" s="50">
        <v>3132.176362043775</v>
      </c>
      <c r="F61" s="50">
        <v>1060.9780384595726</v>
      </c>
      <c r="G61" s="50">
        <v>1252.2008244610072</v>
      </c>
      <c r="H61" s="50">
        <v>4464.2149026878697</v>
      </c>
      <c r="I61" s="50">
        <v>10.045805347540805</v>
      </c>
      <c r="J61" s="51"/>
      <c r="K61" s="9">
        <v>3</v>
      </c>
      <c r="L61" s="9" t="s">
        <v>8</v>
      </c>
      <c r="M61" s="50">
        <v>63.270949469599103</v>
      </c>
      <c r="N61" s="50">
        <v>3579.8315477061196</v>
      </c>
      <c r="O61" s="50">
        <v>6358.4660583960904</v>
      </c>
      <c r="P61" s="50">
        <v>1686.4616029932974</v>
      </c>
      <c r="Q61" s="50">
        <v>381.03563441023192</v>
      </c>
      <c r="R61" s="50">
        <v>69.615668636466978</v>
      </c>
      <c r="S61" s="51"/>
      <c r="T61" s="9">
        <v>3</v>
      </c>
      <c r="U61" s="9" t="s">
        <v>8</v>
      </c>
      <c r="V61" s="50">
        <v>975.85305630409539</v>
      </c>
      <c r="W61" s="50">
        <v>191.04654380235496</v>
      </c>
      <c r="X61" s="50">
        <v>351.9556715620875</v>
      </c>
      <c r="Y61" s="50">
        <v>18724.499956820662</v>
      </c>
      <c r="Z61" s="50">
        <v>7993.2886970590462</v>
      </c>
      <c r="AA61" s="50">
        <v>480.78871908932132</v>
      </c>
      <c r="AB61" s="50">
        <v>2723.4707023780361</v>
      </c>
      <c r="AC61" s="9">
        <v>3</v>
      </c>
      <c r="AD61" s="9" t="s">
        <v>8</v>
      </c>
      <c r="AE61" s="50">
        <v>3527.3113723803799</v>
      </c>
      <c r="AF61" s="50">
        <v>2587.0592402903767</v>
      </c>
      <c r="AG61" s="50">
        <v>2084.0640041170177</v>
      </c>
      <c r="AH61" s="50">
        <v>576.48823318957841</v>
      </c>
      <c r="AI61" s="50">
        <v>2746.2059460593127</v>
      </c>
      <c r="AJ61" s="50">
        <v>101.86799106804536</v>
      </c>
      <c r="AK61" s="50">
        <v>257.13736845722866</v>
      </c>
      <c r="AL61" s="50">
        <v>34.719713218693656</v>
      </c>
      <c r="AM61" s="52"/>
    </row>
    <row r="62" spans="1:39" x14ac:dyDescent="0.2">
      <c r="A62" s="9">
        <v>4</v>
      </c>
      <c r="B62" s="9" t="s">
        <v>9</v>
      </c>
      <c r="C62" s="50">
        <v>77.604208326455037</v>
      </c>
      <c r="D62" s="50">
        <v>0</v>
      </c>
      <c r="E62" s="50">
        <v>1134.2808081048745</v>
      </c>
      <c r="F62" s="50">
        <v>521.44582086021546</v>
      </c>
      <c r="G62" s="50">
        <v>1008.0037849070026</v>
      </c>
      <c r="H62" s="50">
        <v>3575.239492373174</v>
      </c>
      <c r="I62" s="50">
        <v>39.653027500140404</v>
      </c>
      <c r="J62" s="51"/>
      <c r="K62" s="9">
        <v>4</v>
      </c>
      <c r="L62" s="9" t="s">
        <v>9</v>
      </c>
      <c r="M62" s="50">
        <v>22.634560761882717</v>
      </c>
      <c r="N62" s="50">
        <v>1330.8440989317508</v>
      </c>
      <c r="O62" s="50">
        <v>2280.1341735917645</v>
      </c>
      <c r="P62" s="50">
        <v>987.75180948847594</v>
      </c>
      <c r="Q62" s="50">
        <v>55.990755568867776</v>
      </c>
      <c r="R62" s="50">
        <v>28.250654785507756</v>
      </c>
      <c r="S62" s="51"/>
      <c r="T62" s="9">
        <v>4</v>
      </c>
      <c r="U62" s="9" t="s">
        <v>9</v>
      </c>
      <c r="V62" s="50">
        <v>771.7874665799859</v>
      </c>
      <c r="W62" s="50">
        <v>77.434023659072466</v>
      </c>
      <c r="X62" s="50">
        <v>133.59496389532282</v>
      </c>
      <c r="Y62" s="50">
        <v>13643.36441472642</v>
      </c>
      <c r="Z62" s="50">
        <v>7197.9605069460868</v>
      </c>
      <c r="AA62" s="50">
        <v>106.36541711411053</v>
      </c>
      <c r="AB62" s="50">
        <v>2214.9534459842375</v>
      </c>
      <c r="AC62" s="9">
        <v>4</v>
      </c>
      <c r="AD62" s="9" t="s">
        <v>9</v>
      </c>
      <c r="AE62" s="50">
        <v>2031.324189878437</v>
      </c>
      <c r="AF62" s="50">
        <v>1208.3111384162955</v>
      </c>
      <c r="AG62" s="50">
        <v>2531.8372966505954</v>
      </c>
      <c r="AH62" s="50">
        <v>356.36669349911591</v>
      </c>
      <c r="AI62" s="50">
        <v>387.51048763012744</v>
      </c>
      <c r="AJ62" s="50">
        <v>164.05801935680407</v>
      </c>
      <c r="AK62" s="50">
        <v>86.623995697731615</v>
      </c>
      <c r="AL62" s="50">
        <v>22.124006759734989</v>
      </c>
      <c r="AM62" s="52"/>
    </row>
    <row r="63" spans="1:39" x14ac:dyDescent="0.2">
      <c r="A63" s="9">
        <v>5</v>
      </c>
      <c r="B63" s="9" t="s">
        <v>10</v>
      </c>
      <c r="C63" s="50">
        <v>123.11652447278908</v>
      </c>
      <c r="D63" s="50">
        <v>0</v>
      </c>
      <c r="E63" s="50">
        <v>1457.750122125103</v>
      </c>
      <c r="F63" s="50">
        <v>2839.2509179661797</v>
      </c>
      <c r="G63" s="50">
        <v>3566.9542990740124</v>
      </c>
      <c r="H63" s="50">
        <v>4256.4428878125455</v>
      </c>
      <c r="I63" s="50">
        <v>32.807038732134131</v>
      </c>
      <c r="J63" s="51"/>
      <c r="K63" s="9">
        <v>5</v>
      </c>
      <c r="L63" s="9" t="s">
        <v>10</v>
      </c>
      <c r="M63" s="50">
        <v>32.9872971867063</v>
      </c>
      <c r="N63" s="50">
        <v>5416.2257845298591</v>
      </c>
      <c r="O63" s="50">
        <v>3317.4765979461354</v>
      </c>
      <c r="P63" s="50">
        <v>2523.6183640103181</v>
      </c>
      <c r="Q63" s="50">
        <v>84.180698285201316</v>
      </c>
      <c r="R63" s="50">
        <v>62.189166827397123</v>
      </c>
      <c r="S63" s="51"/>
      <c r="T63" s="9">
        <v>5</v>
      </c>
      <c r="U63" s="9" t="s">
        <v>10</v>
      </c>
      <c r="V63" s="50">
        <v>507.7880665297904</v>
      </c>
      <c r="W63" s="50">
        <v>63.270717554830114</v>
      </c>
      <c r="X63" s="50">
        <v>400.89480296849621</v>
      </c>
      <c r="Y63" s="50">
        <v>21218.943721507898</v>
      </c>
      <c r="Z63" s="50">
        <v>11186.118656930306</v>
      </c>
      <c r="AA63" s="50">
        <v>303.55523749952681</v>
      </c>
      <c r="AB63" s="50">
        <v>2397.4374458098023</v>
      </c>
      <c r="AC63" s="9">
        <v>5</v>
      </c>
      <c r="AD63" s="9" t="s">
        <v>10</v>
      </c>
      <c r="AE63" s="50">
        <v>3757.4874855567914</v>
      </c>
      <c r="AF63" s="50">
        <v>1417.0117113917936</v>
      </c>
      <c r="AG63" s="50">
        <v>2344.4414601655853</v>
      </c>
      <c r="AH63" s="50">
        <v>200.0868845751038</v>
      </c>
      <c r="AI63" s="50">
        <v>2014.2079713893781</v>
      </c>
      <c r="AJ63" s="50">
        <v>542.75820671679048</v>
      </c>
      <c r="AK63" s="50">
        <v>123.29678292736125</v>
      </c>
      <c r="AL63" s="50">
        <v>5.0472367280206356</v>
      </c>
      <c r="AM63" s="52"/>
    </row>
    <row r="64" spans="1:39" x14ac:dyDescent="0.2">
      <c r="A64" s="9">
        <v>6</v>
      </c>
      <c r="B64" s="13" t="s">
        <v>11</v>
      </c>
      <c r="C64" s="50">
        <v>22.385684354855069</v>
      </c>
      <c r="D64" s="50">
        <v>0</v>
      </c>
      <c r="E64" s="50">
        <v>2275.9945015162803</v>
      </c>
      <c r="F64" s="50">
        <v>1052.1271646781884</v>
      </c>
      <c r="G64" s="50">
        <v>1473.9574042399886</v>
      </c>
      <c r="H64" s="50">
        <v>5232.6537179473726</v>
      </c>
      <c r="I64" s="50">
        <v>10.143513223293704</v>
      </c>
      <c r="J64" s="51"/>
      <c r="K64" s="9">
        <v>6</v>
      </c>
      <c r="L64" s="13" t="s">
        <v>11</v>
      </c>
      <c r="M64" s="50">
        <v>7.6950789969814304</v>
      </c>
      <c r="N64" s="50">
        <v>1097.9478623420323</v>
      </c>
      <c r="O64" s="50">
        <v>2799.2598733110176</v>
      </c>
      <c r="P64" s="50">
        <v>39.874500257085593</v>
      </c>
      <c r="Q64" s="50">
        <v>352.92430490701196</v>
      </c>
      <c r="R64" s="50">
        <v>46.170473981888584</v>
      </c>
      <c r="S64" s="51"/>
      <c r="T64" s="9">
        <v>6</v>
      </c>
      <c r="U64" s="13" t="s">
        <v>11</v>
      </c>
      <c r="V64" s="50">
        <v>643.58842520208327</v>
      </c>
      <c r="W64" s="50">
        <v>96.188487462267886</v>
      </c>
      <c r="X64" s="50">
        <v>235.39946204402284</v>
      </c>
      <c r="Y64" s="50">
        <v>13424.41508655215</v>
      </c>
      <c r="Z64" s="50">
        <v>6929.0688604637335</v>
      </c>
      <c r="AA64" s="50">
        <v>305.35472565294492</v>
      </c>
      <c r="AB64" s="50">
        <v>1499.8408517752896</v>
      </c>
      <c r="AC64" s="9">
        <v>6</v>
      </c>
      <c r="AD64" s="13" t="s">
        <v>11</v>
      </c>
      <c r="AE64" s="50">
        <v>3014.3723089084529</v>
      </c>
      <c r="AF64" s="50">
        <v>1062.6204542195267</v>
      </c>
      <c r="AG64" s="50">
        <v>1015.4006512835042</v>
      </c>
      <c r="AH64" s="50">
        <v>293.11255452138357</v>
      </c>
      <c r="AI64" s="50">
        <v>443.16659496252146</v>
      </c>
      <c r="AJ64" s="50">
        <v>321.444436282997</v>
      </c>
      <c r="AK64" s="50">
        <v>99.336474324669368</v>
      </c>
      <c r="AL64" s="50">
        <v>39.874500257085593</v>
      </c>
      <c r="AM64" s="52"/>
    </row>
    <row r="65" spans="1:39" x14ac:dyDescent="0.2">
      <c r="A65" s="9">
        <v>7</v>
      </c>
      <c r="B65" s="9" t="s">
        <v>12</v>
      </c>
      <c r="C65" s="50">
        <v>142.83617607900283</v>
      </c>
      <c r="D65" s="50">
        <v>0</v>
      </c>
      <c r="E65" s="50">
        <v>1067.2090073278889</v>
      </c>
      <c r="F65" s="50">
        <v>1417.0921175397582</v>
      </c>
      <c r="G65" s="50">
        <v>1387.2144586902054</v>
      </c>
      <c r="H65" s="50">
        <v>2847.0263866902892</v>
      </c>
      <c r="I65" s="50">
        <v>23.063455954040823</v>
      </c>
      <c r="J65" s="51"/>
      <c r="K65" s="9">
        <v>7</v>
      </c>
      <c r="L65" s="9" t="s">
        <v>12</v>
      </c>
      <c r="M65" s="50">
        <v>100.11636561867721</v>
      </c>
      <c r="N65" s="50">
        <v>1773.5273459203891</v>
      </c>
      <c r="O65" s="50">
        <v>2573.1478472360545</v>
      </c>
      <c r="P65" s="50">
        <v>1200.8722179706256</v>
      </c>
      <c r="Q65" s="50">
        <v>64.210758053863657</v>
      </c>
      <c r="R65" s="50">
        <v>40.623132646321906</v>
      </c>
      <c r="S65" s="51"/>
      <c r="T65" s="9">
        <v>7</v>
      </c>
      <c r="U65" s="9" t="s">
        <v>12</v>
      </c>
      <c r="V65" s="50">
        <v>596.24275335730533</v>
      </c>
      <c r="W65" s="50">
        <v>112.43434777594901</v>
      </c>
      <c r="X65" s="50">
        <v>165.89963203304364</v>
      </c>
      <c r="Y65" s="50">
        <v>13686.064430909224</v>
      </c>
      <c r="Z65" s="50">
        <v>5647.9258614724968</v>
      </c>
      <c r="AA65" s="50">
        <v>412.78344463198061</v>
      </c>
      <c r="AB65" s="50">
        <v>1291.8156181530364</v>
      </c>
      <c r="AC65" s="9">
        <v>7</v>
      </c>
      <c r="AD65" s="9" t="s">
        <v>12</v>
      </c>
      <c r="AE65" s="50">
        <v>3098.8898090974849</v>
      </c>
      <c r="AF65" s="50">
        <v>1731.0696201868141</v>
      </c>
      <c r="AG65" s="50">
        <v>2329.4090513581232</v>
      </c>
      <c r="AH65" s="50">
        <v>390.76832758494169</v>
      </c>
      <c r="AI65" s="50">
        <v>860.68624264852338</v>
      </c>
      <c r="AJ65" s="50">
        <v>222.24784828439337</v>
      </c>
      <c r="AK65" s="50">
        <v>58.444894065353445</v>
      </c>
      <c r="AL65" s="50">
        <v>33.54684502405938</v>
      </c>
      <c r="AM65" s="52"/>
    </row>
    <row r="66" spans="1:39" x14ac:dyDescent="0.2">
      <c r="A66" s="9">
        <v>8</v>
      </c>
      <c r="B66" s="9" t="s">
        <v>13</v>
      </c>
      <c r="C66" s="50">
        <v>96.758850802572013</v>
      </c>
      <c r="D66" s="50">
        <v>0</v>
      </c>
      <c r="E66" s="50">
        <v>1410.3555570078461</v>
      </c>
      <c r="F66" s="50">
        <v>1677.5769986239548</v>
      </c>
      <c r="G66" s="50">
        <v>1412.5339926731947</v>
      </c>
      <c r="H66" s="50">
        <v>4554.9274399387132</v>
      </c>
      <c r="I66" s="50">
        <v>66.26075148769003</v>
      </c>
      <c r="J66" s="51"/>
      <c r="K66" s="9">
        <v>8</v>
      </c>
      <c r="L66" s="9" t="s">
        <v>13</v>
      </c>
      <c r="M66" s="50">
        <v>38.667233059939655</v>
      </c>
      <c r="N66" s="50">
        <v>2554.9419628431492</v>
      </c>
      <c r="O66" s="50">
        <v>2660.0514836962243</v>
      </c>
      <c r="P66" s="50">
        <v>1460.096504699975</v>
      </c>
      <c r="Q66" s="50">
        <v>263.95378811808575</v>
      </c>
      <c r="R66" s="50">
        <v>53.734746411934921</v>
      </c>
      <c r="S66" s="51"/>
      <c r="T66" s="9">
        <v>8</v>
      </c>
      <c r="U66" s="9" t="s">
        <v>13</v>
      </c>
      <c r="V66" s="50">
        <v>772.25544336611881</v>
      </c>
      <c r="W66" s="50">
        <v>139.78295519320909</v>
      </c>
      <c r="X66" s="50">
        <v>574.19933412483158</v>
      </c>
      <c r="Y66" s="50">
        <v>19351.044015292617</v>
      </c>
      <c r="Z66" s="50">
        <v>10783.61961608702</v>
      </c>
      <c r="AA66" s="50">
        <v>539.88897239558935</v>
      </c>
      <c r="AB66" s="50">
        <v>2566.37875008623</v>
      </c>
      <c r="AC66" s="9">
        <v>8</v>
      </c>
      <c r="AD66" s="9" t="s">
        <v>13</v>
      </c>
      <c r="AE66" s="50">
        <v>2586.1662073798138</v>
      </c>
      <c r="AF66" s="50">
        <v>1422.1554168618181</v>
      </c>
      <c r="AG66" s="50">
        <v>1516.9173683044871</v>
      </c>
      <c r="AH66" s="50">
        <v>612.32195826843406</v>
      </c>
      <c r="AI66" s="50">
        <v>1223.373162398748</v>
      </c>
      <c r="AJ66" s="50">
        <v>191.70233855068676</v>
      </c>
      <c r="AK66" s="50">
        <v>80.057510701565207</v>
      </c>
      <c r="AL66" s="50">
        <v>28.501199954978997</v>
      </c>
      <c r="AM66" s="52"/>
    </row>
    <row r="67" spans="1:39" x14ac:dyDescent="0.2">
      <c r="A67" s="9">
        <v>9</v>
      </c>
      <c r="B67" s="9" t="s">
        <v>14</v>
      </c>
      <c r="C67" s="50">
        <v>50.617750433102586</v>
      </c>
      <c r="D67" s="50">
        <v>0</v>
      </c>
      <c r="E67" s="50">
        <v>2381.8859746055737</v>
      </c>
      <c r="F67" s="50">
        <v>5366.1944719713119</v>
      </c>
      <c r="G67" s="50">
        <v>3195.3346118474051</v>
      </c>
      <c r="H67" s="50">
        <v>5534.4450227066955</v>
      </c>
      <c r="I67" s="50">
        <v>148.64508401833646</v>
      </c>
      <c r="J67" s="51"/>
      <c r="K67" s="9">
        <v>9</v>
      </c>
      <c r="L67" s="9" t="s">
        <v>14</v>
      </c>
      <c r="M67" s="50">
        <v>127.61376517641355</v>
      </c>
      <c r="N67" s="50">
        <v>2587.2086805877361</v>
      </c>
      <c r="O67" s="50">
        <v>6766.7377216308896</v>
      </c>
      <c r="P67" s="50">
        <v>3591.008576500531</v>
      </c>
      <c r="Q67" s="50">
        <v>453.77743874182806</v>
      </c>
      <c r="R67" s="50">
        <v>32.794598872150971</v>
      </c>
      <c r="S67" s="51"/>
      <c r="T67" s="9">
        <v>9</v>
      </c>
      <c r="U67" s="9" t="s">
        <v>14</v>
      </c>
      <c r="V67" s="50">
        <v>901.49500595293262</v>
      </c>
      <c r="W67" s="50">
        <v>72.005532306244518</v>
      </c>
      <c r="X67" s="50">
        <v>172.52810711001163</v>
      </c>
      <c r="Y67" s="50">
        <v>24536.419827899648</v>
      </c>
      <c r="Z67" s="50">
        <v>9927.8518824812672</v>
      </c>
      <c r="AA67" s="50">
        <v>213.52135570020033</v>
      </c>
      <c r="AB67" s="50">
        <v>4349.2054439034127</v>
      </c>
      <c r="AC67" s="9">
        <v>9</v>
      </c>
      <c r="AD67" s="9" t="s">
        <v>14</v>
      </c>
      <c r="AE67" s="50">
        <v>5165.1493223637781</v>
      </c>
      <c r="AF67" s="50">
        <v>1727.0633862562113</v>
      </c>
      <c r="AG67" s="50">
        <v>4824.0142014871635</v>
      </c>
      <c r="AH67" s="50">
        <v>901.49500595293262</v>
      </c>
      <c r="AI67" s="50">
        <v>1184.1701897096252</v>
      </c>
      <c r="AJ67" s="50">
        <v>478.72985092716033</v>
      </c>
      <c r="AK67" s="50">
        <v>99.09672267889097</v>
      </c>
      <c r="AL67" s="50">
        <v>16.753762467294518</v>
      </c>
      <c r="AM67" s="52"/>
    </row>
    <row r="68" spans="1:39" x14ac:dyDescent="0.2">
      <c r="A68" s="9">
        <v>10</v>
      </c>
      <c r="B68" s="9" t="s">
        <v>15</v>
      </c>
      <c r="C68" s="50">
        <v>31.941129279863716</v>
      </c>
      <c r="D68" s="50">
        <v>0</v>
      </c>
      <c r="E68" s="50">
        <v>1335.5848940743015</v>
      </c>
      <c r="F68" s="50">
        <v>864.39133578297856</v>
      </c>
      <c r="G68" s="50">
        <v>673.73498271712538</v>
      </c>
      <c r="H68" s="50">
        <v>4150.8611724622897</v>
      </c>
      <c r="I68" s="50">
        <v>48.530708053126268</v>
      </c>
      <c r="J68" s="51"/>
      <c r="K68" s="9">
        <v>10</v>
      </c>
      <c r="L68" s="9" t="s">
        <v>15</v>
      </c>
      <c r="M68" s="50">
        <v>29.712678399873226</v>
      </c>
      <c r="N68" s="50">
        <v>1484.6434973803323</v>
      </c>
      <c r="O68" s="50">
        <v>3669.7633880376757</v>
      </c>
      <c r="P68" s="50">
        <v>1685.2040765794764</v>
      </c>
      <c r="Q68" s="50">
        <v>185.95184565253993</v>
      </c>
      <c r="R68" s="50">
        <v>37.636059306506084</v>
      </c>
      <c r="S68" s="51"/>
      <c r="T68" s="9">
        <v>10</v>
      </c>
      <c r="U68" s="9" t="s">
        <v>15</v>
      </c>
      <c r="V68" s="50">
        <v>643.03188170392309</v>
      </c>
      <c r="W68" s="50">
        <v>62.396624639733773</v>
      </c>
      <c r="X68" s="50">
        <v>131.7262075727713</v>
      </c>
      <c r="Y68" s="50">
        <v>16870.363584141352</v>
      </c>
      <c r="Z68" s="50">
        <v>8104.133033565422</v>
      </c>
      <c r="AA68" s="50">
        <v>174.06677429259065</v>
      </c>
      <c r="AB68" s="50">
        <v>2808.5909257480166</v>
      </c>
      <c r="AC68" s="9">
        <v>10</v>
      </c>
      <c r="AD68" s="9" t="s">
        <v>15</v>
      </c>
      <c r="AE68" s="50">
        <v>2574.1083720423503</v>
      </c>
      <c r="AF68" s="50">
        <v>1995.7015658581518</v>
      </c>
      <c r="AG68" s="50">
        <v>2281.6860954569315</v>
      </c>
      <c r="AH68" s="50">
        <v>399.63552447829488</v>
      </c>
      <c r="AI68" s="50">
        <v>909.70317034278526</v>
      </c>
      <c r="AJ68" s="50">
        <v>188.67550783919498</v>
      </c>
      <c r="AK68" s="50">
        <v>47.540285439797159</v>
      </c>
      <c r="AL68" s="50">
        <v>32.188734933195995</v>
      </c>
      <c r="AM68" s="52"/>
    </row>
    <row r="69" spans="1:39" x14ac:dyDescent="0.2">
      <c r="A69" s="9">
        <v>11</v>
      </c>
      <c r="B69" s="13" t="s">
        <v>16</v>
      </c>
      <c r="C69" s="50">
        <v>259.3573398127167</v>
      </c>
      <c r="D69" s="50">
        <v>0.39001103731235592</v>
      </c>
      <c r="E69" s="50">
        <v>1430.5604848617215</v>
      </c>
      <c r="F69" s="50">
        <v>736.34083844572797</v>
      </c>
      <c r="G69" s="50">
        <v>894.68531959454458</v>
      </c>
      <c r="H69" s="50">
        <v>4326.3924369059641</v>
      </c>
      <c r="I69" s="50">
        <v>11.310320082058322</v>
      </c>
      <c r="J69" s="51"/>
      <c r="K69" s="9">
        <v>11</v>
      </c>
      <c r="L69" s="13" t="s">
        <v>16</v>
      </c>
      <c r="M69" s="50">
        <v>13.260375268620102</v>
      </c>
      <c r="N69" s="50">
        <v>2579.533000783922</v>
      </c>
      <c r="O69" s="50">
        <v>3572.8911128184927</v>
      </c>
      <c r="P69" s="50">
        <v>1454.7411691750876</v>
      </c>
      <c r="Q69" s="50">
        <v>323.31914993194306</v>
      </c>
      <c r="R69" s="50">
        <v>37.831070619298529</v>
      </c>
      <c r="S69" s="51"/>
      <c r="T69" s="9">
        <v>11</v>
      </c>
      <c r="U69" s="13" t="s">
        <v>16</v>
      </c>
      <c r="V69" s="50">
        <v>897.41539685573105</v>
      </c>
      <c r="W69" s="50">
        <v>37.831070619298529</v>
      </c>
      <c r="X69" s="50">
        <v>124.8035319399539</v>
      </c>
      <c r="Y69" s="50">
        <v>20365.596346376602</v>
      </c>
      <c r="Z69" s="50">
        <v>9827.8881292340575</v>
      </c>
      <c r="AA69" s="50">
        <v>361.54023158855398</v>
      </c>
      <c r="AB69" s="50">
        <v>3558.0706934006234</v>
      </c>
      <c r="AC69" s="9">
        <v>11</v>
      </c>
      <c r="AD69" s="13" t="s">
        <v>16</v>
      </c>
      <c r="AE69" s="50">
        <v>3223.0512123493095</v>
      </c>
      <c r="AF69" s="50">
        <v>1910.2740607559194</v>
      </c>
      <c r="AG69" s="50">
        <v>943.04668822127667</v>
      </c>
      <c r="AH69" s="50">
        <v>558.49580543129366</v>
      </c>
      <c r="AI69" s="50">
        <v>1040.1594365120534</v>
      </c>
      <c r="AJ69" s="50">
        <v>161.46456944731537</v>
      </c>
      <c r="AK69" s="50">
        <v>79.952262649032974</v>
      </c>
      <c r="AL69" s="50">
        <v>30.810871947676119</v>
      </c>
      <c r="AM69" s="52"/>
    </row>
    <row r="70" spans="1:39" x14ac:dyDescent="0.2">
      <c r="A70" s="9">
        <v>12</v>
      </c>
      <c r="B70" s="9" t="s">
        <v>17</v>
      </c>
      <c r="C70" s="50">
        <v>72.157030845344622</v>
      </c>
      <c r="D70" s="50">
        <v>0</v>
      </c>
      <c r="E70" s="50">
        <v>1168.4438014610012</v>
      </c>
      <c r="F70" s="50">
        <v>1207.0228080515815</v>
      </c>
      <c r="G70" s="50">
        <v>809.44471235421247</v>
      </c>
      <c r="H70" s="50">
        <v>3921.8417903516761</v>
      </c>
      <c r="I70" s="50">
        <v>61.797853149725839</v>
      </c>
      <c r="J70" s="51"/>
      <c r="K70" s="9">
        <v>12</v>
      </c>
      <c r="L70" s="9" t="s">
        <v>17</v>
      </c>
      <c r="M70" s="50">
        <v>34.649663326724891</v>
      </c>
      <c r="N70" s="50">
        <v>1819.2859311650502</v>
      </c>
      <c r="O70" s="50">
        <v>3890.0498312168461</v>
      </c>
      <c r="P70" s="50">
        <v>1866.438050331315</v>
      </c>
      <c r="Q70" s="50">
        <v>235.40338280733715</v>
      </c>
      <c r="R70" s="50">
        <v>12.502455839539909</v>
      </c>
      <c r="S70" s="51"/>
      <c r="T70" s="9">
        <v>12</v>
      </c>
      <c r="U70" s="9" t="s">
        <v>17</v>
      </c>
      <c r="V70" s="50">
        <v>565.46821697119071</v>
      </c>
      <c r="W70" s="50">
        <v>128.95390165925448</v>
      </c>
      <c r="X70" s="50">
        <v>824.80487238564717</v>
      </c>
      <c r="Y70" s="50">
        <v>16528.961045919736</v>
      </c>
      <c r="Z70" s="50">
        <v>8477.022272232045</v>
      </c>
      <c r="AA70" s="50">
        <v>104.30620300416153</v>
      </c>
      <c r="AB70" s="50">
        <v>3175.9809962671238</v>
      </c>
      <c r="AC70" s="9">
        <v>12</v>
      </c>
      <c r="AD70" s="9" t="s">
        <v>17</v>
      </c>
      <c r="AE70" s="50">
        <v>3250.9957313043633</v>
      </c>
      <c r="AF70" s="50">
        <v>1188.8049438282519</v>
      </c>
      <c r="AG70" s="50">
        <v>1481.7196234974726</v>
      </c>
      <c r="AH70" s="50">
        <v>335.06581649966955</v>
      </c>
      <c r="AI70" s="50">
        <v>549.75084391576922</v>
      </c>
      <c r="AJ70" s="50">
        <v>193.2522459768883</v>
      </c>
      <c r="AK70" s="50">
        <v>56.796870813909877</v>
      </c>
      <c r="AL70" s="50">
        <v>26.076550751040383</v>
      </c>
      <c r="AM70" s="52"/>
    </row>
    <row r="71" spans="1:39" x14ac:dyDescent="0.2">
      <c r="A71" s="9">
        <v>13</v>
      </c>
      <c r="B71" s="9" t="s">
        <v>18</v>
      </c>
      <c r="C71" s="50">
        <v>17.079272222070724</v>
      </c>
      <c r="D71" s="50">
        <v>0</v>
      </c>
      <c r="E71" s="50">
        <v>2937.9218687881325</v>
      </c>
      <c r="F71" s="50">
        <v>869.17708047781775</v>
      </c>
      <c r="G71" s="50">
        <v>1660.4210112364387</v>
      </c>
      <c r="H71" s="50">
        <v>4372.4372121460892</v>
      </c>
      <c r="I71" s="50">
        <v>33.584451260206301</v>
      </c>
      <c r="J71" s="51"/>
      <c r="K71" s="9">
        <v>13</v>
      </c>
      <c r="L71" s="9" t="s">
        <v>18</v>
      </c>
      <c r="M71" s="50">
        <v>23.107250653389805</v>
      </c>
      <c r="N71" s="50">
        <v>2016.6458318681996</v>
      </c>
      <c r="O71" s="50">
        <v>2396.5519963372853</v>
      </c>
      <c r="P71" s="50">
        <v>1792.4624435415235</v>
      </c>
      <c r="Q71" s="50">
        <v>126.15697716974931</v>
      </c>
      <c r="R71" s="50">
        <v>45.496884826860672</v>
      </c>
      <c r="S71" s="51"/>
      <c r="T71" s="9">
        <v>13</v>
      </c>
      <c r="U71" s="9" t="s">
        <v>18</v>
      </c>
      <c r="V71" s="50">
        <v>668.8185592844502</v>
      </c>
      <c r="W71" s="50">
        <v>71.044031511974865</v>
      </c>
      <c r="X71" s="50">
        <v>148.54661134322018</v>
      </c>
      <c r="Y71" s="50">
        <v>14897.287553229202</v>
      </c>
      <c r="Z71" s="50">
        <v>6053.5255780041934</v>
      </c>
      <c r="AA71" s="50">
        <v>126.30050046573309</v>
      </c>
      <c r="AB71" s="50">
        <v>1718.1173762219214</v>
      </c>
      <c r="AC71" s="9">
        <v>13</v>
      </c>
      <c r="AD71" s="9" t="s">
        <v>18</v>
      </c>
      <c r="AE71" s="50">
        <v>2517.1115649636672</v>
      </c>
      <c r="AF71" s="50">
        <v>1248.3656284669846</v>
      </c>
      <c r="AG71" s="50">
        <v>987.00970648050736</v>
      </c>
      <c r="AH71" s="50">
        <v>335.27041941812786</v>
      </c>
      <c r="AI71" s="50">
        <v>597.20043458854025</v>
      </c>
      <c r="AJ71" s="50">
        <v>208.68287236042718</v>
      </c>
      <c r="AK71" s="50">
        <v>65.733669560574725</v>
      </c>
      <c r="AL71" s="50">
        <v>17.509842110022088</v>
      </c>
      <c r="AM71" s="52"/>
    </row>
    <row r="72" spans="1:39" x14ac:dyDescent="0.2">
      <c r="A72" s="9">
        <v>14</v>
      </c>
      <c r="B72" s="9" t="s">
        <v>19</v>
      </c>
      <c r="C72" s="50">
        <v>36.095957856836485</v>
      </c>
      <c r="D72" s="50">
        <v>0</v>
      </c>
      <c r="E72" s="50">
        <v>4081.2597036204697</v>
      </c>
      <c r="F72" s="50">
        <v>491.90181899462942</v>
      </c>
      <c r="G72" s="50">
        <v>774.3262591297098</v>
      </c>
      <c r="H72" s="50">
        <v>6887.9847279361566</v>
      </c>
      <c r="I72" s="50">
        <v>6.7963100567265347</v>
      </c>
      <c r="J72" s="51"/>
      <c r="K72" s="9">
        <v>14</v>
      </c>
      <c r="L72" s="9" t="s">
        <v>19</v>
      </c>
      <c r="M72" s="50">
        <v>7.4004265062133374</v>
      </c>
      <c r="N72" s="50">
        <v>964.32088249330945</v>
      </c>
      <c r="O72" s="50">
        <v>2957.9051657997597</v>
      </c>
      <c r="P72" s="50">
        <v>558.50565755054947</v>
      </c>
      <c r="Q72" s="50">
        <v>119.16196966127191</v>
      </c>
      <c r="R72" s="50">
        <v>29.299647800109948</v>
      </c>
      <c r="S72" s="51"/>
      <c r="T72" s="9">
        <v>14</v>
      </c>
      <c r="U72" s="9" t="s">
        <v>19</v>
      </c>
      <c r="V72" s="50">
        <v>403.39875914481274</v>
      </c>
      <c r="W72" s="50">
        <v>39.871685666129004</v>
      </c>
      <c r="X72" s="50">
        <v>135.1710555726722</v>
      </c>
      <c r="Y72" s="50">
        <v>10223.613703777541</v>
      </c>
      <c r="Z72" s="50">
        <v>4000.1570702768668</v>
      </c>
      <c r="AA72" s="50">
        <v>64.640460095087931</v>
      </c>
      <c r="AB72" s="50">
        <v>1954.9208305392947</v>
      </c>
      <c r="AC72" s="9">
        <v>14</v>
      </c>
      <c r="AD72" s="9" t="s">
        <v>19</v>
      </c>
      <c r="AE72" s="50">
        <v>1699.9836888558639</v>
      </c>
      <c r="AF72" s="50">
        <v>871.89106572182857</v>
      </c>
      <c r="AG72" s="50">
        <v>793.80901462565919</v>
      </c>
      <c r="AH72" s="50">
        <v>256.14537458240449</v>
      </c>
      <c r="AI72" s="50">
        <v>304.62571965372047</v>
      </c>
      <c r="AJ72" s="50">
        <v>64.791489207459634</v>
      </c>
      <c r="AK72" s="50">
        <v>21.597163069153211</v>
      </c>
      <c r="AL72" s="50">
        <v>12.988503663966267</v>
      </c>
      <c r="AM72" s="52"/>
    </row>
    <row r="73" spans="1:39" x14ac:dyDescent="0.2">
      <c r="A73" s="9">
        <v>15</v>
      </c>
      <c r="B73" s="9" t="s">
        <v>20</v>
      </c>
      <c r="C73" s="50">
        <v>13.49439982407301</v>
      </c>
      <c r="D73" s="50">
        <v>0</v>
      </c>
      <c r="E73" s="50">
        <v>3037.7393381746574</v>
      </c>
      <c r="F73" s="50">
        <v>1599.8360680317669</v>
      </c>
      <c r="G73" s="50">
        <v>1707.7912666243508</v>
      </c>
      <c r="H73" s="50">
        <v>3814.9168095240475</v>
      </c>
      <c r="I73" s="50">
        <v>178.92574581548658</v>
      </c>
      <c r="J73" s="51"/>
      <c r="K73" s="9">
        <v>15</v>
      </c>
      <c r="L73" s="9" t="s">
        <v>20</v>
      </c>
      <c r="M73" s="50">
        <v>53.977599296292041</v>
      </c>
      <c r="N73" s="50">
        <v>2279.553985096185</v>
      </c>
      <c r="O73" s="50">
        <v>3453.0669772044603</v>
      </c>
      <c r="P73" s="50">
        <v>1470.3897882378812</v>
      </c>
      <c r="Q73" s="50">
        <v>147.43881289264954</v>
      </c>
      <c r="R73" s="50">
        <v>71.970132395056055</v>
      </c>
      <c r="S73" s="51"/>
      <c r="T73" s="9">
        <v>15</v>
      </c>
      <c r="U73" s="9" t="s">
        <v>20</v>
      </c>
      <c r="V73" s="50">
        <v>839.65154460898725</v>
      </c>
      <c r="W73" s="50">
        <v>124.44835393311776</v>
      </c>
      <c r="X73" s="50">
        <v>219.40894528770559</v>
      </c>
      <c r="Y73" s="50">
        <v>14161.123133899431</v>
      </c>
      <c r="Z73" s="50">
        <v>8327.0442766251999</v>
      </c>
      <c r="AA73" s="50">
        <v>433.81996471464345</v>
      </c>
      <c r="AB73" s="50">
        <v>1895.2134864031427</v>
      </c>
      <c r="AC73" s="9">
        <v>15</v>
      </c>
      <c r="AD73" s="9" t="s">
        <v>20</v>
      </c>
      <c r="AE73" s="50">
        <v>2014.6639144754927</v>
      </c>
      <c r="AF73" s="50">
        <v>1035.5702383510843</v>
      </c>
      <c r="AG73" s="50">
        <v>1054.562356622002</v>
      </c>
      <c r="AH73" s="50">
        <v>374.8444395575836</v>
      </c>
      <c r="AI73" s="50">
        <v>1098.5441041967583</v>
      </c>
      <c r="AJ73" s="50">
        <v>474.30316418686243</v>
      </c>
      <c r="AK73" s="50">
        <v>226.4060414927805</v>
      </c>
      <c r="AL73" s="50">
        <v>35.485273611451248</v>
      </c>
      <c r="AM73" s="52"/>
    </row>
    <row r="74" spans="1:39" x14ac:dyDescent="0.2">
      <c r="A74" s="9">
        <v>16</v>
      </c>
      <c r="B74" s="9" t="s">
        <v>21</v>
      </c>
      <c r="C74" s="50">
        <v>29.524775861208603</v>
      </c>
      <c r="D74" s="50">
        <v>0</v>
      </c>
      <c r="E74" s="50">
        <v>2936.4676724496417</v>
      </c>
      <c r="F74" s="50">
        <v>545.79251151882102</v>
      </c>
      <c r="G74" s="50">
        <v>611.70345481461766</v>
      </c>
      <c r="H74" s="50">
        <v>5880.4204993429694</v>
      </c>
      <c r="I74" s="50">
        <v>40.752507526738633</v>
      </c>
      <c r="J74" s="51"/>
      <c r="K74" s="9">
        <v>16</v>
      </c>
      <c r="L74" s="9" t="s">
        <v>21</v>
      </c>
      <c r="M74" s="50">
        <v>21.41585854721469</v>
      </c>
      <c r="N74" s="50">
        <v>1209.4762055257074</v>
      </c>
      <c r="O74" s="50">
        <v>2754.9526771902392</v>
      </c>
      <c r="P74" s="50">
        <v>1445.4664914586072</v>
      </c>
      <c r="Q74" s="50">
        <v>283.18834311947973</v>
      </c>
      <c r="R74" s="50">
        <v>36.59408839135714</v>
      </c>
      <c r="S74" s="51"/>
      <c r="T74" s="9">
        <v>16</v>
      </c>
      <c r="U74" s="9" t="s">
        <v>21</v>
      </c>
      <c r="V74" s="50">
        <v>584.4658094778689</v>
      </c>
      <c r="W74" s="50">
        <v>49.693108667808843</v>
      </c>
      <c r="X74" s="50">
        <v>140.55456677589447</v>
      </c>
      <c r="Y74" s="50">
        <v>11712.395415758745</v>
      </c>
      <c r="Z74" s="50">
        <v>4586.7363063257872</v>
      </c>
      <c r="AA74" s="50">
        <v>101.46542690330844</v>
      </c>
      <c r="AB74" s="50">
        <v>1789.3677539546566</v>
      </c>
      <c r="AC74" s="9">
        <v>16</v>
      </c>
      <c r="AD74" s="9" t="s">
        <v>21</v>
      </c>
      <c r="AE74" s="50">
        <v>2153.2294283005372</v>
      </c>
      <c r="AF74" s="50">
        <v>1481.4368169796571</v>
      </c>
      <c r="AG74" s="50">
        <v>1615.3379131389411</v>
      </c>
      <c r="AH74" s="50">
        <v>284.85171077363231</v>
      </c>
      <c r="AI74" s="50">
        <v>493.18850945624513</v>
      </c>
      <c r="AJ74" s="50">
        <v>118.51494535837256</v>
      </c>
      <c r="AK74" s="50">
        <v>36.59408839135714</v>
      </c>
      <c r="AL74" s="50">
        <v>23.079226201367288</v>
      </c>
      <c r="AM74" s="52"/>
    </row>
    <row r="75" spans="1:39" x14ac:dyDescent="0.2">
      <c r="A75" s="9">
        <v>17</v>
      </c>
      <c r="B75" s="9" t="s">
        <v>22</v>
      </c>
      <c r="C75" s="50">
        <v>50.998333506069628</v>
      </c>
      <c r="D75" s="50">
        <v>0</v>
      </c>
      <c r="E75" s="50">
        <v>1483.5579727668899</v>
      </c>
      <c r="F75" s="50">
        <v>393.18070025647228</v>
      </c>
      <c r="G75" s="50">
        <v>1347.3430690797104</v>
      </c>
      <c r="H75" s="50">
        <v>4659.9315964288007</v>
      </c>
      <c r="I75" s="50">
        <v>24.018569973826338</v>
      </c>
      <c r="J75" s="51"/>
      <c r="K75" s="9">
        <v>17</v>
      </c>
      <c r="L75" s="9" t="s">
        <v>22</v>
      </c>
      <c r="M75" s="50">
        <v>40.305134545119543</v>
      </c>
      <c r="N75" s="50">
        <v>1191.5513857563299</v>
      </c>
      <c r="O75" s="50">
        <v>2405.1472124475417</v>
      </c>
      <c r="P75" s="50">
        <v>1411.6667735986562</v>
      </c>
      <c r="Q75" s="50">
        <v>186.06166192053144</v>
      </c>
      <c r="R75" s="50">
        <v>32.902150649077178</v>
      </c>
      <c r="S75" s="51"/>
      <c r="T75" s="9">
        <v>17</v>
      </c>
      <c r="U75" s="9" t="s">
        <v>22</v>
      </c>
      <c r="V75" s="50">
        <v>663.63637859188668</v>
      </c>
      <c r="W75" s="50">
        <v>114.17046275229781</v>
      </c>
      <c r="X75" s="50">
        <v>90.480914284962239</v>
      </c>
      <c r="Y75" s="50">
        <v>13645.179917185287</v>
      </c>
      <c r="Z75" s="50">
        <v>5567.3729113303489</v>
      </c>
      <c r="AA75" s="50">
        <v>113.67693049256165</v>
      </c>
      <c r="AB75" s="50">
        <v>1662.3811615446243</v>
      </c>
      <c r="AC75" s="9">
        <v>17</v>
      </c>
      <c r="AD75" s="9" t="s">
        <v>22</v>
      </c>
      <c r="AE75" s="50">
        <v>2232.5754322931321</v>
      </c>
      <c r="AF75" s="50">
        <v>1620.4309194670509</v>
      </c>
      <c r="AG75" s="50">
        <v>2389.6832016424755</v>
      </c>
      <c r="AH75" s="50">
        <v>477.57471667135525</v>
      </c>
      <c r="AI75" s="50">
        <v>880.62606212255059</v>
      </c>
      <c r="AJ75" s="50">
        <v>116.14459179124243</v>
      </c>
      <c r="AK75" s="50">
        <v>62.843107739737405</v>
      </c>
      <c r="AL75" s="50">
        <v>19.741290389446306</v>
      </c>
      <c r="AM75" s="52"/>
    </row>
    <row r="76" spans="1:39" x14ac:dyDescent="0.2">
      <c r="A76" s="9">
        <v>18</v>
      </c>
      <c r="B76" s="9" t="s">
        <v>23</v>
      </c>
      <c r="C76" s="50">
        <v>167.81776323761056</v>
      </c>
      <c r="D76" s="50">
        <v>0</v>
      </c>
      <c r="E76" s="50">
        <v>3098.0653499737468</v>
      </c>
      <c r="F76" s="50">
        <v>1109.495536976453</v>
      </c>
      <c r="G76" s="50">
        <v>780.72620057352879</v>
      </c>
      <c r="H76" s="50">
        <v>3862.6358092006949</v>
      </c>
      <c r="I76" s="50">
        <v>18.175209014903672</v>
      </c>
      <c r="J76" s="51"/>
      <c r="K76" s="9">
        <v>18</v>
      </c>
      <c r="L76" s="9" t="s">
        <v>23</v>
      </c>
      <c r="M76" s="50">
        <v>21.002463750555354</v>
      </c>
      <c r="N76" s="50">
        <v>1084.0502443555879</v>
      </c>
      <c r="O76" s="50">
        <v>2731.5319681731894</v>
      </c>
      <c r="P76" s="50">
        <v>1287.8145320893414</v>
      </c>
      <c r="Q76" s="50">
        <v>271.82034815622603</v>
      </c>
      <c r="R76" s="50">
        <v>25.243345854032878</v>
      </c>
      <c r="S76" s="51"/>
      <c r="T76" s="9">
        <v>18</v>
      </c>
      <c r="U76" s="9" t="s">
        <v>23</v>
      </c>
      <c r="V76" s="50">
        <v>639.76735732460918</v>
      </c>
      <c r="W76" s="50">
        <v>71.489155458621113</v>
      </c>
      <c r="X76" s="50">
        <v>112.28240235873824</v>
      </c>
      <c r="Y76" s="50">
        <v>14405.468718445818</v>
      </c>
      <c r="Z76" s="50">
        <v>5180.742356314875</v>
      </c>
      <c r="AA76" s="50">
        <v>104.40647845227998</v>
      </c>
      <c r="AB76" s="50">
        <v>2114.5845955006262</v>
      </c>
      <c r="AC76" s="9">
        <v>18</v>
      </c>
      <c r="AD76" s="9" t="s">
        <v>23</v>
      </c>
      <c r="AE76" s="50">
        <v>1885.778908679672</v>
      </c>
      <c r="AF76" s="50">
        <v>758.71400298881213</v>
      </c>
      <c r="AG76" s="50">
        <v>2081.8692192737994</v>
      </c>
      <c r="AH76" s="50">
        <v>380.06381517831898</v>
      </c>
      <c r="AI76" s="50">
        <v>406.11494809968093</v>
      </c>
      <c r="AJ76" s="50">
        <v>110.26293469041561</v>
      </c>
      <c r="AK76" s="50">
        <v>32.311482693162084</v>
      </c>
      <c r="AL76" s="50">
        <v>24.233612019871561</v>
      </c>
      <c r="AM76" s="52"/>
    </row>
    <row r="77" spans="1:39" x14ac:dyDescent="0.2">
      <c r="A77" s="9">
        <v>19</v>
      </c>
      <c r="B77" s="9" t="s">
        <v>24</v>
      </c>
      <c r="C77" s="50">
        <v>37.58677559160818</v>
      </c>
      <c r="D77" s="50">
        <v>0</v>
      </c>
      <c r="E77" s="50">
        <v>1148.3143481762743</v>
      </c>
      <c r="F77" s="50">
        <v>1149.8485022820541</v>
      </c>
      <c r="G77" s="50">
        <v>636.67395389866908</v>
      </c>
      <c r="H77" s="50">
        <v>3497.4878226517853</v>
      </c>
      <c r="I77" s="50">
        <v>26.080619798258734</v>
      </c>
      <c r="J77" s="51"/>
      <c r="K77" s="9">
        <v>19</v>
      </c>
      <c r="L77" s="9" t="s">
        <v>24</v>
      </c>
      <c r="M77" s="50">
        <v>31.066620642043492</v>
      </c>
      <c r="N77" s="50">
        <v>1695.2402868868178</v>
      </c>
      <c r="O77" s="50">
        <v>3303.03378974418</v>
      </c>
      <c r="P77" s="50">
        <v>1768.8796839642541</v>
      </c>
      <c r="Q77" s="50">
        <v>416.13930119280479</v>
      </c>
      <c r="R77" s="50">
        <v>23.779388639588845</v>
      </c>
      <c r="S77" s="51"/>
      <c r="T77" s="9">
        <v>19</v>
      </c>
      <c r="U77" s="9" t="s">
        <v>24</v>
      </c>
      <c r="V77" s="50">
        <v>590.6493307252714</v>
      </c>
      <c r="W77" s="50">
        <v>44.106930541172858</v>
      </c>
      <c r="X77" s="50">
        <v>71.338165918766535</v>
      </c>
      <c r="Y77" s="50">
        <v>12795.995857783915</v>
      </c>
      <c r="Z77" s="50">
        <v>5391.0175277106582</v>
      </c>
      <c r="AA77" s="50">
        <v>111.60971119548958</v>
      </c>
      <c r="AB77" s="50">
        <v>2744.601695240287</v>
      </c>
      <c r="AC77" s="9">
        <v>19</v>
      </c>
      <c r="AD77" s="9" t="s">
        <v>24</v>
      </c>
      <c r="AE77" s="50">
        <v>2032.7541901584013</v>
      </c>
      <c r="AF77" s="50">
        <v>1104.2074176351014</v>
      </c>
      <c r="AG77" s="50">
        <v>1060.4840256203736</v>
      </c>
      <c r="AH77" s="50">
        <v>319.87113105511446</v>
      </c>
      <c r="AI77" s="50">
        <v>1229.6245157826104</v>
      </c>
      <c r="AJ77" s="50">
        <v>165.30510489778698</v>
      </c>
      <c r="AK77" s="50">
        <v>46.408161699842751</v>
      </c>
      <c r="AL77" s="50">
        <v>21.094618954473976</v>
      </c>
      <c r="AM77" s="52"/>
    </row>
    <row r="78" spans="1:39" x14ac:dyDescent="0.2">
      <c r="A78" s="9">
        <v>20</v>
      </c>
      <c r="B78" s="9" t="s">
        <v>25</v>
      </c>
      <c r="C78" s="50">
        <v>43.465102352266946</v>
      </c>
      <c r="D78" s="50">
        <v>0</v>
      </c>
      <c r="E78" s="50">
        <v>3068.9581897911744</v>
      </c>
      <c r="F78" s="50">
        <v>794.60646374366536</v>
      </c>
      <c r="G78" s="50">
        <v>1217.3448295846024</v>
      </c>
      <c r="H78" s="50">
        <v>6334.3142494703698</v>
      </c>
      <c r="I78" s="50">
        <v>17.064077219778877</v>
      </c>
      <c r="J78" s="51"/>
      <c r="K78" s="9">
        <v>20</v>
      </c>
      <c r="L78" s="9" t="s">
        <v>25</v>
      </c>
      <c r="M78" s="50">
        <v>39.92350141986001</v>
      </c>
      <c r="N78" s="50">
        <v>599.81841246128386</v>
      </c>
      <c r="O78" s="50">
        <v>3226.0764857015911</v>
      </c>
      <c r="P78" s="50">
        <v>1133.3122983702197</v>
      </c>
      <c r="Q78" s="50">
        <v>65.358635388964373</v>
      </c>
      <c r="R78" s="50">
        <v>27.688880016999683</v>
      </c>
      <c r="S78" s="51"/>
      <c r="T78" s="9">
        <v>20</v>
      </c>
      <c r="U78" s="9" t="s">
        <v>25</v>
      </c>
      <c r="V78" s="50">
        <v>727.31604602793357</v>
      </c>
      <c r="W78" s="50">
        <v>53.124013986104046</v>
      </c>
      <c r="X78" s="50">
        <v>101.74053587641744</v>
      </c>
      <c r="Y78" s="50">
        <v>17136.841020753782</v>
      </c>
      <c r="Z78" s="50">
        <v>5334.9388590893577</v>
      </c>
      <c r="AA78" s="50">
        <v>134.58083543146358</v>
      </c>
      <c r="AB78" s="50">
        <v>2345.1837446956479</v>
      </c>
      <c r="AC78" s="9">
        <v>20</v>
      </c>
      <c r="AD78" s="9" t="s">
        <v>25</v>
      </c>
      <c r="AE78" s="50">
        <v>2190.3191948331264</v>
      </c>
      <c r="AF78" s="50">
        <v>1591.1447098140982</v>
      </c>
      <c r="AG78" s="50">
        <v>1597.5839842366563</v>
      </c>
      <c r="AH78" s="50">
        <v>425.9580030522161</v>
      </c>
      <c r="AI78" s="50">
        <v>596.59877525000479</v>
      </c>
      <c r="AJ78" s="50">
        <v>66.968453994603891</v>
      </c>
      <c r="AK78" s="50">
        <v>39.92350141986001</v>
      </c>
      <c r="AL78" s="50">
        <v>10.624802797220809</v>
      </c>
      <c r="AM78" s="52"/>
    </row>
    <row r="79" spans="1:39" x14ac:dyDescent="0.2">
      <c r="A79" s="9">
        <v>21</v>
      </c>
      <c r="B79" s="9" t="s">
        <v>26</v>
      </c>
      <c r="C79" s="50">
        <v>7.7847351497715351</v>
      </c>
      <c r="D79" s="50">
        <v>0</v>
      </c>
      <c r="E79" s="50">
        <v>1749.8730749703841</v>
      </c>
      <c r="F79" s="50">
        <v>890.50600778473517</v>
      </c>
      <c r="G79" s="50">
        <v>1138.6021323404975</v>
      </c>
      <c r="H79" s="50">
        <v>5267.2194956845487</v>
      </c>
      <c r="I79" s="50">
        <v>62.954814689456761</v>
      </c>
      <c r="J79" s="51"/>
      <c r="K79" s="9">
        <v>21</v>
      </c>
      <c r="L79" s="9" t="s">
        <v>26</v>
      </c>
      <c r="M79" s="50">
        <v>40.277542731426635</v>
      </c>
      <c r="N79" s="50">
        <v>166.52563885598241</v>
      </c>
      <c r="O79" s="50">
        <v>1972.5841936029785</v>
      </c>
      <c r="P79" s="50">
        <v>470.80724318835672</v>
      </c>
      <c r="Q79" s="50">
        <v>41.292942968353358</v>
      </c>
      <c r="R79" s="50">
        <v>23.354205449314605</v>
      </c>
      <c r="S79" s="51"/>
      <c r="T79" s="9">
        <v>21</v>
      </c>
      <c r="U79" s="9" t="s">
        <v>26</v>
      </c>
      <c r="V79" s="50">
        <v>860.72093416821792</v>
      </c>
      <c r="W79" s="50">
        <v>179.38737519038756</v>
      </c>
      <c r="X79" s="50">
        <v>220.34185141309865</v>
      </c>
      <c r="Y79" s="50">
        <v>9842.9514300219998</v>
      </c>
      <c r="Z79" s="50">
        <v>5031.3081739719073</v>
      </c>
      <c r="AA79" s="50">
        <v>306.98933829751229</v>
      </c>
      <c r="AB79" s="50">
        <v>1130.1404636994416</v>
      </c>
      <c r="AC79" s="9">
        <v>21</v>
      </c>
      <c r="AD79" s="9" t="s">
        <v>26</v>
      </c>
      <c r="AE79" s="50">
        <v>1579.6243019123372</v>
      </c>
      <c r="AF79" s="50">
        <v>1672.364190218311</v>
      </c>
      <c r="AG79" s="50">
        <v>755.11930952783894</v>
      </c>
      <c r="AH79" s="50">
        <v>188.86444406837029</v>
      </c>
      <c r="AI79" s="50">
        <v>420.3756980876629</v>
      </c>
      <c r="AJ79" s="50">
        <v>390.25215772550348</v>
      </c>
      <c r="AK79" s="50">
        <v>276.52733118971059</v>
      </c>
      <c r="AL79" s="50">
        <v>6.430868167202572</v>
      </c>
      <c r="AM79" s="52"/>
    </row>
    <row r="80" spans="1:39" x14ac:dyDescent="0.2">
      <c r="A80" s="9">
        <v>22</v>
      </c>
      <c r="B80" s="9" t="s">
        <v>27</v>
      </c>
      <c r="C80" s="50">
        <v>3.2668706645903889</v>
      </c>
      <c r="D80" s="50">
        <v>0.27223922204919909</v>
      </c>
      <c r="E80" s="50">
        <v>2081.5410917881759</v>
      </c>
      <c r="F80" s="50">
        <v>1585.5212292145354</v>
      </c>
      <c r="G80" s="50">
        <v>1717.0127734642986</v>
      </c>
      <c r="H80" s="50">
        <v>6999.5426381069574</v>
      </c>
      <c r="I80" s="50">
        <v>104.26762204484325</v>
      </c>
      <c r="J80" s="51"/>
      <c r="K80" s="9">
        <v>22</v>
      </c>
      <c r="L80" s="9" t="s">
        <v>27</v>
      </c>
      <c r="M80" s="50">
        <v>252.09351961755834</v>
      </c>
      <c r="N80" s="50">
        <v>1305.6593089479588</v>
      </c>
      <c r="O80" s="50">
        <v>4041.9357297644588</v>
      </c>
      <c r="P80" s="50">
        <v>1019.8081257962997</v>
      </c>
      <c r="Q80" s="50">
        <v>169.33279611460182</v>
      </c>
      <c r="R80" s="50">
        <v>21.234659319837526</v>
      </c>
      <c r="S80" s="51"/>
      <c r="T80" s="9">
        <v>22</v>
      </c>
      <c r="U80" s="9" t="s">
        <v>27</v>
      </c>
      <c r="V80" s="50">
        <v>788.13254783243133</v>
      </c>
      <c r="W80" s="50">
        <v>82.488484280907315</v>
      </c>
      <c r="X80" s="50">
        <v>139.65872091123913</v>
      </c>
      <c r="Y80" s="50">
        <v>16617.48211388311</v>
      </c>
      <c r="Z80" s="50">
        <v>8733.4342433383063</v>
      </c>
      <c r="AA80" s="50">
        <v>240.93171151354119</v>
      </c>
      <c r="AB80" s="50">
        <v>2412.0395073559039</v>
      </c>
      <c r="AC80" s="9">
        <v>22</v>
      </c>
      <c r="AD80" s="9" t="s">
        <v>27</v>
      </c>
      <c r="AE80" s="50">
        <v>3441.6482451459747</v>
      </c>
      <c r="AF80" s="50">
        <v>2953.7955592338099</v>
      </c>
      <c r="AG80" s="50">
        <v>1867.2888240354564</v>
      </c>
      <c r="AH80" s="50">
        <v>328.86498023543248</v>
      </c>
      <c r="AI80" s="50">
        <v>2141.9781990830984</v>
      </c>
      <c r="AJ80" s="50">
        <v>54.992322853938212</v>
      </c>
      <c r="AK80" s="50">
        <v>0.54447844409839818</v>
      </c>
      <c r="AL80" s="50">
        <v>6.5337413291807778</v>
      </c>
      <c r="AM80" s="52"/>
    </row>
    <row r="81" spans="1:39" x14ac:dyDescent="0.2">
      <c r="A81" s="9">
        <v>23</v>
      </c>
      <c r="B81" s="9" t="s">
        <v>28</v>
      </c>
      <c r="C81" s="50">
        <v>38.602970438879957</v>
      </c>
      <c r="D81" s="50">
        <v>0</v>
      </c>
      <c r="E81" s="50">
        <v>1126.6495805409193</v>
      </c>
      <c r="F81" s="50">
        <v>754.94675177892043</v>
      </c>
      <c r="G81" s="50">
        <v>652.27080978684796</v>
      </c>
      <c r="H81" s="50">
        <v>3998.3922061796588</v>
      </c>
      <c r="I81" s="50">
        <v>20.694375905378944</v>
      </c>
      <c r="J81" s="51"/>
      <c r="K81" s="9">
        <v>23</v>
      </c>
      <c r="L81" s="9" t="s">
        <v>28</v>
      </c>
      <c r="M81" s="50">
        <v>3.1837501392890686</v>
      </c>
      <c r="N81" s="50">
        <v>1181.5692704436556</v>
      </c>
      <c r="O81" s="50">
        <v>2932.6318470526435</v>
      </c>
      <c r="P81" s="50">
        <v>1255.5914611821265</v>
      </c>
      <c r="Q81" s="50">
        <v>188.63719575287732</v>
      </c>
      <c r="R81" s="50">
        <v>20.694375905378944</v>
      </c>
      <c r="S81" s="51"/>
      <c r="T81" s="9">
        <v>23</v>
      </c>
      <c r="U81" s="9" t="s">
        <v>28</v>
      </c>
      <c r="V81" s="50">
        <v>599.34096372116721</v>
      </c>
      <c r="W81" s="50">
        <v>11.143125487511741</v>
      </c>
      <c r="X81" s="50">
        <v>165.95297601044271</v>
      </c>
      <c r="Y81" s="50">
        <v>13575.908562696</v>
      </c>
      <c r="Z81" s="50">
        <v>4269.4089367866409</v>
      </c>
      <c r="AA81" s="50">
        <v>105.85969213136153</v>
      </c>
      <c r="AB81" s="50">
        <v>2047.5493083302822</v>
      </c>
      <c r="AC81" s="9">
        <v>23</v>
      </c>
      <c r="AD81" s="9" t="s">
        <v>28</v>
      </c>
      <c r="AE81" s="50">
        <v>2102.4689982330187</v>
      </c>
      <c r="AF81" s="50">
        <v>634.76018402075806</v>
      </c>
      <c r="AG81" s="50">
        <v>1043.0761393845812</v>
      </c>
      <c r="AH81" s="50">
        <v>321.1607953007848</v>
      </c>
      <c r="AI81" s="50">
        <v>466.41939540584855</v>
      </c>
      <c r="AJ81" s="50">
        <v>128.54391187379613</v>
      </c>
      <c r="AK81" s="50">
        <v>33.429376462535217</v>
      </c>
      <c r="AL81" s="50">
        <v>21.490313440201213</v>
      </c>
      <c r="AM81" s="52"/>
    </row>
    <row r="82" spans="1:39" x14ac:dyDescent="0.2">
      <c r="A82" s="9">
        <v>24</v>
      </c>
      <c r="B82" s="9" t="s">
        <v>29</v>
      </c>
      <c r="C82" s="50">
        <v>43.700356523143249</v>
      </c>
      <c r="D82" s="50">
        <v>0</v>
      </c>
      <c r="E82" s="50">
        <v>2041.9984775359662</v>
      </c>
      <c r="F82" s="50">
        <v>1500.2934716024574</v>
      </c>
      <c r="G82" s="50">
        <v>367.80065460827308</v>
      </c>
      <c r="H82" s="50">
        <v>4990.2987771589387</v>
      </c>
      <c r="I82" s="50">
        <v>58.694320491494452</v>
      </c>
      <c r="J82" s="51"/>
      <c r="K82" s="9">
        <v>24</v>
      </c>
      <c r="L82" s="9" t="s">
        <v>29</v>
      </c>
      <c r="M82" s="50">
        <v>50.748801123650225</v>
      </c>
      <c r="N82" s="50">
        <v>3031.2156388325725</v>
      </c>
      <c r="O82" s="50">
        <v>1909.2314119700532</v>
      </c>
      <c r="P82" s="50">
        <v>1425.4518052988924</v>
      </c>
      <c r="Q82" s="50">
        <v>111.49357822620125</v>
      </c>
      <c r="R82" s="50">
        <v>34.985915926152806</v>
      </c>
      <c r="S82" s="51"/>
      <c r="T82" s="9">
        <v>24</v>
      </c>
      <c r="U82" s="9" t="s">
        <v>29</v>
      </c>
      <c r="V82" s="50">
        <v>560.41542250940006</v>
      </c>
      <c r="W82" s="50">
        <v>49.979879894504009</v>
      </c>
      <c r="X82" s="50">
        <v>360.49590293138402</v>
      </c>
      <c r="Y82" s="50">
        <v>11926.86533882514</v>
      </c>
      <c r="Z82" s="50">
        <v>3607.7784071540432</v>
      </c>
      <c r="AA82" s="50">
        <v>120.59247943776479</v>
      </c>
      <c r="AB82" s="50">
        <v>1540.5336825944428</v>
      </c>
      <c r="AC82" s="9">
        <v>24</v>
      </c>
      <c r="AD82" s="9" t="s">
        <v>29</v>
      </c>
      <c r="AE82" s="50">
        <v>1766.724677501621</v>
      </c>
      <c r="AF82" s="50">
        <v>2018.6745335851977</v>
      </c>
      <c r="AG82" s="50">
        <v>2056.4798273515535</v>
      </c>
      <c r="AH82" s="50">
        <v>308.33741288763241</v>
      </c>
      <c r="AI82" s="50">
        <v>1130.6986674595098</v>
      </c>
      <c r="AJ82" s="50">
        <v>307.56849165848621</v>
      </c>
      <c r="AK82" s="50">
        <v>202.22628326545467</v>
      </c>
      <c r="AL82" s="50">
        <v>28.706392554792046</v>
      </c>
      <c r="AM82" s="52"/>
    </row>
    <row r="83" spans="1:39" x14ac:dyDescent="0.2">
      <c r="A83" s="9">
        <v>25</v>
      </c>
      <c r="B83" s="9" t="s">
        <v>30</v>
      </c>
      <c r="C83" s="50">
        <v>65.00574757562876</v>
      </c>
      <c r="D83" s="50">
        <v>0</v>
      </c>
      <c r="E83" s="50">
        <v>622.41573558483253</v>
      </c>
      <c r="F83" s="50">
        <v>664.73619295078436</v>
      </c>
      <c r="G83" s="50">
        <v>404.5225699574317</v>
      </c>
      <c r="H83" s="50">
        <v>1755.7270826144893</v>
      </c>
      <c r="I83" s="50">
        <v>26.307311335591695</v>
      </c>
      <c r="J83" s="51"/>
      <c r="K83" s="9">
        <v>25</v>
      </c>
      <c r="L83" s="9" t="s">
        <v>30</v>
      </c>
      <c r="M83" s="50">
        <v>49.373866926943833</v>
      </c>
      <c r="N83" s="50">
        <v>717.92271369448065</v>
      </c>
      <c r="O83" s="50">
        <v>416.9136948618771</v>
      </c>
      <c r="P83" s="50">
        <v>1143.0336142623753</v>
      </c>
      <c r="Q83" s="50">
        <v>109.23253184995683</v>
      </c>
      <c r="R83" s="50">
        <v>13.153655667795848</v>
      </c>
      <c r="S83" s="51"/>
      <c r="T83" s="9">
        <v>25</v>
      </c>
      <c r="U83" s="9" t="s">
        <v>30</v>
      </c>
      <c r="V83" s="50">
        <v>338.7542916184525</v>
      </c>
      <c r="W83" s="50">
        <v>19.253901774599719</v>
      </c>
      <c r="X83" s="50">
        <v>46.514376564379518</v>
      </c>
      <c r="Y83" s="50">
        <v>5068.5419839906663</v>
      </c>
      <c r="Z83" s="50">
        <v>2277.8700228187331</v>
      </c>
      <c r="AA83" s="50">
        <v>77.015607098398874</v>
      </c>
      <c r="AB83" s="50">
        <v>857.08457800594397</v>
      </c>
      <c r="AC83" s="9">
        <v>25</v>
      </c>
      <c r="AD83" s="9" t="s">
        <v>30</v>
      </c>
      <c r="AE83" s="50">
        <v>803.70742457141</v>
      </c>
      <c r="AF83" s="50">
        <v>626.80028747409779</v>
      </c>
      <c r="AG83" s="50">
        <v>677.508583236905</v>
      </c>
      <c r="AH83" s="50">
        <v>212.17418490227215</v>
      </c>
      <c r="AI83" s="50">
        <v>792.84136119366565</v>
      </c>
      <c r="AJ83" s="50">
        <v>180.7197909140647</v>
      </c>
      <c r="AK83" s="50">
        <v>67.102707174842578</v>
      </c>
      <c r="AL83" s="50">
        <v>10.294165305231532</v>
      </c>
      <c r="AM83" s="52"/>
    </row>
    <row r="84" spans="1:39" x14ac:dyDescent="0.2">
      <c r="A84" s="9">
        <v>26</v>
      </c>
      <c r="B84" s="9" t="s">
        <v>31</v>
      </c>
      <c r="C84" s="50">
        <v>86.703098146583386</v>
      </c>
      <c r="D84" s="50">
        <v>0</v>
      </c>
      <c r="E84" s="50">
        <v>1395.4124574481932</v>
      </c>
      <c r="F84" s="50">
        <v>1026.0969706864105</v>
      </c>
      <c r="G84" s="50">
        <v>1065.1464576379253</v>
      </c>
      <c r="H84" s="50">
        <v>4223.3012921629661</v>
      </c>
      <c r="I84" s="50">
        <v>63.758766830439185</v>
      </c>
      <c r="J84" s="51"/>
      <c r="K84" s="9">
        <v>26</v>
      </c>
      <c r="L84" s="9" t="s">
        <v>31</v>
      </c>
      <c r="M84" s="50">
        <v>16.767011346413074</v>
      </c>
      <c r="N84" s="50">
        <v>1741.5629943234842</v>
      </c>
      <c r="O84" s="50">
        <v>2436.9527280589318</v>
      </c>
      <c r="P84" s="50">
        <v>1021.2433621387647</v>
      </c>
      <c r="Q84" s="50">
        <v>206.05774470460275</v>
      </c>
      <c r="R84" s="50">
        <v>35.740208396301547</v>
      </c>
      <c r="S84" s="51"/>
      <c r="T84" s="9">
        <v>26</v>
      </c>
      <c r="U84" s="9" t="s">
        <v>31</v>
      </c>
      <c r="V84" s="50">
        <v>648.83921539211644</v>
      </c>
      <c r="W84" s="50">
        <v>142.96083358520619</v>
      </c>
      <c r="X84" s="50">
        <v>141.85774073346849</v>
      </c>
      <c r="Y84" s="50">
        <v>13266.897727849344</v>
      </c>
      <c r="Z84" s="50">
        <v>6061.7158388690214</v>
      </c>
      <c r="AA84" s="50">
        <v>262.5360987135731</v>
      </c>
      <c r="AB84" s="50">
        <v>1902.1733135364937</v>
      </c>
      <c r="AC84" s="9">
        <v>26</v>
      </c>
      <c r="AD84" s="9" t="s">
        <v>31</v>
      </c>
      <c r="AE84" s="50">
        <v>2314.5094215160466</v>
      </c>
      <c r="AF84" s="50">
        <v>936.5258311253092</v>
      </c>
      <c r="AG84" s="50">
        <v>1273.631006616351</v>
      </c>
      <c r="AH84" s="50">
        <v>270.91960438677967</v>
      </c>
      <c r="AI84" s="50">
        <v>529.48456883409699</v>
      </c>
      <c r="AJ84" s="50">
        <v>191.93815620236018</v>
      </c>
      <c r="AK84" s="50">
        <v>96.189696671527628</v>
      </c>
      <c r="AL84" s="50">
        <v>23.164949886491744</v>
      </c>
      <c r="AM84" s="52"/>
    </row>
    <row r="85" spans="1:39" x14ac:dyDescent="0.2">
      <c r="A85" s="9">
        <v>27</v>
      </c>
      <c r="B85" s="9" t="s">
        <v>32</v>
      </c>
      <c r="C85" s="50">
        <v>54.860233985277041</v>
      </c>
      <c r="D85" s="50">
        <v>0</v>
      </c>
      <c r="E85" s="50">
        <v>3423.8739830656241</v>
      </c>
      <c r="F85" s="50">
        <v>1016.828057820135</v>
      </c>
      <c r="G85" s="50">
        <v>402.30838255869833</v>
      </c>
      <c r="H85" s="50">
        <v>3229.5241618929758</v>
      </c>
      <c r="I85" s="50">
        <v>136.93794839735821</v>
      </c>
      <c r="J85" s="51"/>
      <c r="K85" s="9">
        <v>27</v>
      </c>
      <c r="L85" s="9" t="s">
        <v>32</v>
      </c>
      <c r="M85" s="50">
        <v>76.123890568717755</v>
      </c>
      <c r="N85" s="50">
        <v>7034.0175978021889</v>
      </c>
      <c r="O85" s="50">
        <v>1566.2809439362431</v>
      </c>
      <c r="P85" s="50">
        <v>782.92783540228709</v>
      </c>
      <c r="Q85" s="50">
        <v>80.376621885405896</v>
      </c>
      <c r="R85" s="50">
        <v>38.274581850193286</v>
      </c>
      <c r="S85" s="51"/>
      <c r="T85" s="9">
        <v>27</v>
      </c>
      <c r="U85" s="9" t="s">
        <v>32</v>
      </c>
      <c r="V85" s="50">
        <v>495.86847152583749</v>
      </c>
      <c r="W85" s="50">
        <v>318.10430248827311</v>
      </c>
      <c r="X85" s="50">
        <v>518.40794750428461</v>
      </c>
      <c r="Y85" s="50">
        <v>12606.371442058662</v>
      </c>
      <c r="Z85" s="50">
        <v>5935.1118255699721</v>
      </c>
      <c r="AA85" s="50">
        <v>401.03256316369186</v>
      </c>
      <c r="AB85" s="50">
        <v>3174.2386547760298</v>
      </c>
      <c r="AC85" s="9">
        <v>27</v>
      </c>
      <c r="AD85" s="9" t="s">
        <v>32</v>
      </c>
      <c r="AE85" s="50">
        <v>3428.9772606456495</v>
      </c>
      <c r="AF85" s="50">
        <v>2222.0521129695549</v>
      </c>
      <c r="AG85" s="50">
        <v>1239.6711788145938</v>
      </c>
      <c r="AH85" s="50">
        <v>425.6984048004831</v>
      </c>
      <c r="AI85" s="50">
        <v>1027.0346129801865</v>
      </c>
      <c r="AJ85" s="50">
        <v>100.36445907384018</v>
      </c>
      <c r="AK85" s="50">
        <v>67.193154803672655</v>
      </c>
      <c r="AL85" s="50">
        <v>19.562564056765456</v>
      </c>
      <c r="AM85" s="52"/>
    </row>
    <row r="86" spans="1:39" x14ac:dyDescent="0.2">
      <c r="A86" s="9">
        <v>28</v>
      </c>
      <c r="B86" s="9" t="s">
        <v>33</v>
      </c>
      <c r="C86" s="50">
        <v>49.022319461479327</v>
      </c>
      <c r="D86" s="50">
        <v>0</v>
      </c>
      <c r="E86" s="50">
        <v>1058.4624540534974</v>
      </c>
      <c r="F86" s="50">
        <v>484.30999654745534</v>
      </c>
      <c r="G86" s="50">
        <v>1225.9394831864888</v>
      </c>
      <c r="H86" s="50">
        <v>3554.0227867948752</v>
      </c>
      <c r="I86" s="50">
        <v>11.063402835664595</v>
      </c>
      <c r="J86" s="51"/>
      <c r="K86" s="9">
        <v>28</v>
      </c>
      <c r="L86" s="9" t="s">
        <v>33</v>
      </c>
      <c r="M86" s="50">
        <v>16.785852578249731</v>
      </c>
      <c r="N86" s="50">
        <v>1196.373492849799</v>
      </c>
      <c r="O86" s="50">
        <v>1522.5531281771518</v>
      </c>
      <c r="P86" s="50">
        <v>610.39463920908111</v>
      </c>
      <c r="Q86" s="50">
        <v>173.58097552508247</v>
      </c>
      <c r="R86" s="50">
        <v>35.669936728780677</v>
      </c>
      <c r="S86" s="51"/>
      <c r="T86" s="9">
        <v>28</v>
      </c>
      <c r="U86" s="9" t="s">
        <v>33</v>
      </c>
      <c r="V86" s="50">
        <v>935.04828793841114</v>
      </c>
      <c r="W86" s="50">
        <v>72.675111730831219</v>
      </c>
      <c r="X86" s="50">
        <v>119.02695464577083</v>
      </c>
      <c r="Y86" s="50">
        <v>11833.263074367049</v>
      </c>
      <c r="Z86" s="50">
        <v>4971.2828397084604</v>
      </c>
      <c r="AA86" s="50">
        <v>158.89335451911393</v>
      </c>
      <c r="AB86" s="50">
        <v>1340.3884780381916</v>
      </c>
      <c r="AC86" s="9">
        <v>28</v>
      </c>
      <c r="AD86" s="9" t="s">
        <v>33</v>
      </c>
      <c r="AE86" s="50">
        <v>1903.477532708569</v>
      </c>
      <c r="AF86" s="50">
        <v>829.37371602533904</v>
      </c>
      <c r="AG86" s="50">
        <v>945.92094244932298</v>
      </c>
      <c r="AH86" s="50">
        <v>190.55757642808501</v>
      </c>
      <c r="AI86" s="50">
        <v>353.83814241651424</v>
      </c>
      <c r="AJ86" s="50">
        <v>155.45988467356287</v>
      </c>
      <c r="AK86" s="50">
        <v>111.39702165565731</v>
      </c>
      <c r="AL86" s="50">
        <v>24.797282217868922</v>
      </c>
      <c r="AM86" s="52"/>
    </row>
    <row r="87" spans="1:39" x14ac:dyDescent="0.2">
      <c r="A87" s="9">
        <v>29</v>
      </c>
      <c r="B87" s="9" t="s">
        <v>34</v>
      </c>
      <c r="C87" s="50">
        <v>79.980660043786017</v>
      </c>
      <c r="D87" s="50">
        <v>0</v>
      </c>
      <c r="E87" s="50">
        <v>1537.0294640617974</v>
      </c>
      <c r="F87" s="50">
        <v>736.09319328433571</v>
      </c>
      <c r="G87" s="50">
        <v>1180.2795708156445</v>
      </c>
      <c r="H87" s="50">
        <v>4676.1574037464388</v>
      </c>
      <c r="I87" s="50">
        <v>27.563956286276539</v>
      </c>
      <c r="J87" s="51"/>
      <c r="K87" s="9">
        <v>29</v>
      </c>
      <c r="L87" s="9" t="s">
        <v>34</v>
      </c>
      <c r="M87" s="50">
        <v>14.233846278978868</v>
      </c>
      <c r="N87" s="50">
        <v>2827.1129918867077</v>
      </c>
      <c r="O87" s="50">
        <v>3315.5824467303951</v>
      </c>
      <c r="P87" s="50">
        <v>1772.000894698909</v>
      </c>
      <c r="Q87" s="50">
        <v>150.69802330283977</v>
      </c>
      <c r="R87" s="50">
        <v>43.379341040697504</v>
      </c>
      <c r="S87" s="51"/>
      <c r="T87" s="9">
        <v>29</v>
      </c>
      <c r="U87" s="9" t="s">
        <v>34</v>
      </c>
      <c r="V87" s="50">
        <v>780.60220466463477</v>
      </c>
      <c r="W87" s="50">
        <v>56.031648844234276</v>
      </c>
      <c r="X87" s="50">
        <v>225.70813385237921</v>
      </c>
      <c r="Y87" s="50">
        <v>17941.198399483063</v>
      </c>
      <c r="Z87" s="50">
        <v>6769.4365430280131</v>
      </c>
      <c r="AA87" s="50">
        <v>102.12219869997537</v>
      </c>
      <c r="AB87" s="50">
        <v>1816.7358401471283</v>
      </c>
      <c r="AC87" s="9">
        <v>29</v>
      </c>
      <c r="AD87" s="9" t="s">
        <v>34</v>
      </c>
      <c r="AE87" s="50">
        <v>2927.2017839754003</v>
      </c>
      <c r="AF87" s="50">
        <v>1679.5938609195064</v>
      </c>
      <c r="AG87" s="50">
        <v>2192.6901291665067</v>
      </c>
      <c r="AH87" s="50">
        <v>361.0426405366386</v>
      </c>
      <c r="AI87" s="50">
        <v>324.6672556014704</v>
      </c>
      <c r="AJ87" s="50">
        <v>253.27209013865573</v>
      </c>
      <c r="AK87" s="50">
        <v>119.74505599775874</v>
      </c>
      <c r="AL87" s="50">
        <v>37.730989342690016</v>
      </c>
      <c r="AM87" s="52"/>
    </row>
    <row r="88" spans="1:39" x14ac:dyDescent="0.2">
      <c r="A88" s="9">
        <v>30</v>
      </c>
      <c r="B88" s="9" t="s">
        <v>35</v>
      </c>
      <c r="C88" s="50">
        <v>119.05351155756901</v>
      </c>
      <c r="D88" s="50">
        <v>0.26051096620912256</v>
      </c>
      <c r="E88" s="50">
        <v>3483.2921291821781</v>
      </c>
      <c r="F88" s="50">
        <v>1559.939665660226</v>
      </c>
      <c r="G88" s="50">
        <v>469.18025014262975</v>
      </c>
      <c r="H88" s="50">
        <v>3937.3627432846783</v>
      </c>
      <c r="I88" s="50">
        <v>246.44337403382994</v>
      </c>
      <c r="J88" s="51"/>
      <c r="K88" s="9">
        <v>30</v>
      </c>
      <c r="L88" s="9" t="s">
        <v>35</v>
      </c>
      <c r="M88" s="50">
        <v>189.91249436645035</v>
      </c>
      <c r="N88" s="50">
        <v>1624.2858743138793</v>
      </c>
      <c r="O88" s="50">
        <v>3933.9761007239599</v>
      </c>
      <c r="P88" s="50">
        <v>1668.0517166370119</v>
      </c>
      <c r="Q88" s="50">
        <v>70.598471842672211</v>
      </c>
      <c r="R88" s="50">
        <v>21.622410195357173</v>
      </c>
      <c r="S88" s="51"/>
      <c r="T88" s="9">
        <v>30</v>
      </c>
      <c r="U88" s="9" t="s">
        <v>35</v>
      </c>
      <c r="V88" s="50">
        <v>547.33354000536656</v>
      </c>
      <c r="W88" s="50">
        <v>64.867230586071514</v>
      </c>
      <c r="X88" s="50">
        <v>541.8628097149749</v>
      </c>
      <c r="Y88" s="50">
        <v>5331.3569234696934</v>
      </c>
      <c r="Z88" s="50">
        <v>3014.8934119381756</v>
      </c>
      <c r="AA88" s="50">
        <v>536.39207942458336</v>
      </c>
      <c r="AB88" s="50">
        <v>1039.1782442081899</v>
      </c>
      <c r="AC88" s="9">
        <v>30</v>
      </c>
      <c r="AD88" s="9" t="s">
        <v>35</v>
      </c>
      <c r="AE88" s="50">
        <v>2226.5872281893708</v>
      </c>
      <c r="AF88" s="50">
        <v>1460.9454985007594</v>
      </c>
      <c r="AG88" s="50">
        <v>1733.9609910879199</v>
      </c>
      <c r="AH88" s="50">
        <v>490.02112743935953</v>
      </c>
      <c r="AI88" s="50">
        <v>1047.2540841606728</v>
      </c>
      <c r="AJ88" s="50">
        <v>275.6206022492517</v>
      </c>
      <c r="AK88" s="50">
        <v>90.65781624077465</v>
      </c>
      <c r="AL88" s="50">
        <v>15.630657972547354</v>
      </c>
      <c r="AM88" s="52"/>
    </row>
    <row r="89" spans="1:39" x14ac:dyDescent="0.2">
      <c r="A89" s="9">
        <v>31</v>
      </c>
      <c r="B89" s="9" t="s">
        <v>36</v>
      </c>
      <c r="C89" s="50">
        <v>59.224671796610458</v>
      </c>
      <c r="D89" s="50">
        <v>0</v>
      </c>
      <c r="E89" s="50">
        <v>1190.9309002579278</v>
      </c>
      <c r="F89" s="50">
        <v>216.72796563252379</v>
      </c>
      <c r="G89" s="50">
        <v>673.64487799574556</v>
      </c>
      <c r="H89" s="50">
        <v>4254.1625359603913</v>
      </c>
      <c r="I89" s="50">
        <v>8.7263405304184491</v>
      </c>
      <c r="J89" s="51"/>
      <c r="K89" s="9">
        <v>31</v>
      </c>
      <c r="L89" s="9" t="s">
        <v>36</v>
      </c>
      <c r="M89" s="50">
        <v>6.7235738513060186</v>
      </c>
      <c r="N89" s="50">
        <v>757.76107851846768</v>
      </c>
      <c r="O89" s="50">
        <v>2003.0527886380185</v>
      </c>
      <c r="P89" s="50">
        <v>1202.8044455698086</v>
      </c>
      <c r="Q89" s="50">
        <v>179.39067254335632</v>
      </c>
      <c r="R89" s="50">
        <v>37.766457377548697</v>
      </c>
      <c r="S89" s="51"/>
      <c r="T89" s="9">
        <v>31</v>
      </c>
      <c r="U89" s="9" t="s">
        <v>36</v>
      </c>
      <c r="V89" s="50">
        <v>521.72071990878828</v>
      </c>
      <c r="W89" s="50">
        <v>30.756774000655192</v>
      </c>
      <c r="X89" s="50">
        <v>64.660752782772775</v>
      </c>
      <c r="Y89" s="50">
        <v>10256.311218497553</v>
      </c>
      <c r="Z89" s="50">
        <v>4918.6519091373366</v>
      </c>
      <c r="AA89" s="50">
        <v>48.352509824285832</v>
      </c>
      <c r="AB89" s="50">
        <v>1112.3938354841616</v>
      </c>
      <c r="AC89" s="9">
        <v>31</v>
      </c>
      <c r="AD89" s="9" t="s">
        <v>36</v>
      </c>
      <c r="AE89" s="50">
        <v>1749.5597489675022</v>
      </c>
      <c r="AF89" s="50">
        <v>662.91577078621469</v>
      </c>
      <c r="AG89" s="50">
        <v>1005.9610919656153</v>
      </c>
      <c r="AH89" s="50">
        <v>188.26006783656851</v>
      </c>
      <c r="AI89" s="50">
        <v>217.30018468369877</v>
      </c>
      <c r="AJ89" s="50">
        <v>172.09487964087532</v>
      </c>
      <c r="AK89" s="50">
        <v>72.957929024809985</v>
      </c>
      <c r="AL89" s="50">
        <v>29.755390661098975</v>
      </c>
      <c r="AM89" s="52"/>
    </row>
    <row r="90" spans="1:39" x14ac:dyDescent="0.2">
      <c r="A90" s="9">
        <v>32</v>
      </c>
      <c r="B90" s="9" t="s">
        <v>37</v>
      </c>
      <c r="C90" s="50">
        <v>21.823670802050213</v>
      </c>
      <c r="D90" s="50">
        <v>0</v>
      </c>
      <c r="E90" s="50">
        <v>3524.8259410700266</v>
      </c>
      <c r="F90" s="50">
        <v>1002.373324199723</v>
      </c>
      <c r="G90" s="50">
        <v>798.38262350833691</v>
      </c>
      <c r="H90" s="50">
        <v>8076.2737294531653</v>
      </c>
      <c r="I90" s="50">
        <v>62.439947016976994</v>
      </c>
      <c r="J90" s="51"/>
      <c r="K90" s="9">
        <v>32</v>
      </c>
      <c r="L90" s="9" t="s">
        <v>37</v>
      </c>
      <c r="M90" s="50">
        <v>67.289651639654821</v>
      </c>
      <c r="N90" s="50">
        <v>508.91587884225424</v>
      </c>
      <c r="O90" s="50">
        <v>1353.3706962660306</v>
      </c>
      <c r="P90" s="50">
        <v>977.51858800849914</v>
      </c>
      <c r="Q90" s="50">
        <v>268.55239348078459</v>
      </c>
      <c r="R90" s="50">
        <v>11.518048478859834</v>
      </c>
      <c r="S90" s="51"/>
      <c r="T90" s="9">
        <v>32</v>
      </c>
      <c r="U90" s="9" t="s">
        <v>37</v>
      </c>
      <c r="V90" s="50">
        <v>559.53467084145404</v>
      </c>
      <c r="W90" s="50">
        <v>86.082257052531389</v>
      </c>
      <c r="X90" s="50">
        <v>217.02428186483266</v>
      </c>
      <c r="Y90" s="50">
        <v>7279.1035321004983</v>
      </c>
      <c r="Z90" s="50">
        <v>3820.0517099755393</v>
      </c>
      <c r="AA90" s="50">
        <v>259.1560907743463</v>
      </c>
      <c r="AB90" s="50">
        <v>919.32213253636519</v>
      </c>
      <c r="AC90" s="9">
        <v>32</v>
      </c>
      <c r="AD90" s="9" t="s">
        <v>37</v>
      </c>
      <c r="AE90" s="50">
        <v>1288.8090034766319</v>
      </c>
      <c r="AF90" s="50">
        <v>799.59504966400641</v>
      </c>
      <c r="AG90" s="50">
        <v>1129.0718574671812</v>
      </c>
      <c r="AH90" s="50">
        <v>259.76230385218099</v>
      </c>
      <c r="AI90" s="50">
        <v>970.54713761339974</v>
      </c>
      <c r="AJ90" s="50">
        <v>190.04779990118726</v>
      </c>
      <c r="AK90" s="50">
        <v>71.836249723415278</v>
      </c>
      <c r="AL90" s="50">
        <v>3.3341719280910045</v>
      </c>
      <c r="AM90" s="52"/>
    </row>
    <row r="91" spans="1:39" x14ac:dyDescent="0.2">
      <c r="A91" s="9">
        <v>33</v>
      </c>
      <c r="B91" s="9" t="s">
        <v>38</v>
      </c>
      <c r="C91" s="50">
        <v>28.532841300336688</v>
      </c>
      <c r="D91" s="50">
        <v>0</v>
      </c>
      <c r="E91" s="50">
        <v>1448.5172433470925</v>
      </c>
      <c r="F91" s="50">
        <v>513.11559605105481</v>
      </c>
      <c r="G91" s="50">
        <v>1857.0124212969126</v>
      </c>
      <c r="H91" s="50">
        <v>4527.6863670084267</v>
      </c>
      <c r="I91" s="50">
        <v>7.1332103250841721</v>
      </c>
      <c r="J91" s="51"/>
      <c r="K91" s="9">
        <v>33</v>
      </c>
      <c r="L91" s="9" t="s">
        <v>38</v>
      </c>
      <c r="M91" s="50">
        <v>29.95948336535352</v>
      </c>
      <c r="N91" s="50">
        <v>1138.9359152384395</v>
      </c>
      <c r="O91" s="50">
        <v>2903.2166023092582</v>
      </c>
      <c r="P91" s="50">
        <v>1691.9974891099655</v>
      </c>
      <c r="Q91" s="50">
        <v>48.03028285556676</v>
      </c>
      <c r="R91" s="50">
        <v>16.168610070190791</v>
      </c>
      <c r="S91" s="51"/>
      <c r="T91" s="9">
        <v>33</v>
      </c>
      <c r="U91" s="9" t="s">
        <v>38</v>
      </c>
      <c r="V91" s="50">
        <v>871.67830172528579</v>
      </c>
      <c r="W91" s="50">
        <v>78.940860930931507</v>
      </c>
      <c r="X91" s="50">
        <v>233.96929866276085</v>
      </c>
      <c r="Y91" s="50">
        <v>17538.186452606951</v>
      </c>
      <c r="Z91" s="50">
        <v>5285.7088508873712</v>
      </c>
      <c r="AA91" s="50">
        <v>194.97441555230071</v>
      </c>
      <c r="AB91" s="50">
        <v>1681.5354472998422</v>
      </c>
      <c r="AC91" s="9">
        <v>33</v>
      </c>
      <c r="AD91" s="9" t="s">
        <v>38</v>
      </c>
      <c r="AE91" s="50">
        <v>3751.593083639269</v>
      </c>
      <c r="AF91" s="50">
        <v>1784.7292233360597</v>
      </c>
      <c r="AG91" s="50">
        <v>1721.9569724753192</v>
      </c>
      <c r="AH91" s="50">
        <v>337.63862205398414</v>
      </c>
      <c r="AI91" s="50">
        <v>655.30425519773257</v>
      </c>
      <c r="AJ91" s="50">
        <v>367.12255806433205</v>
      </c>
      <c r="AK91" s="50">
        <v>190.69448935725021</v>
      </c>
      <c r="AL91" s="50">
        <v>23.777367750280572</v>
      </c>
      <c r="AM91" s="52"/>
    </row>
    <row r="92" spans="1:39" x14ac:dyDescent="0.2">
      <c r="A92" s="9">
        <v>34</v>
      </c>
      <c r="B92" s="9" t="s">
        <v>39</v>
      </c>
      <c r="C92" s="50">
        <v>106.928836578784</v>
      </c>
      <c r="D92" s="50">
        <v>0</v>
      </c>
      <c r="E92" s="50">
        <v>3687.5245467560276</v>
      </c>
      <c r="F92" s="50">
        <v>1225.3740608886242</v>
      </c>
      <c r="G92" s="50">
        <v>2356.2351927632994</v>
      </c>
      <c r="H92" s="50">
        <v>7775.3987660108196</v>
      </c>
      <c r="I92" s="50">
        <v>27.872445553711469</v>
      </c>
      <c r="J92" s="51"/>
      <c r="K92" s="9">
        <v>34</v>
      </c>
      <c r="L92" s="9" t="s">
        <v>39</v>
      </c>
      <c r="M92" s="50">
        <v>53.464418289392</v>
      </c>
      <c r="N92" s="50">
        <v>1799.5464392950805</v>
      </c>
      <c r="O92" s="50">
        <v>3205.8380104141593</v>
      </c>
      <c r="P92" s="50">
        <v>1946.763628992411</v>
      </c>
      <c r="Q92" s="50">
        <v>200.42822211805247</v>
      </c>
      <c r="R92" s="50">
        <v>54.731347632742519</v>
      </c>
      <c r="S92" s="51"/>
      <c r="T92" s="9">
        <v>34</v>
      </c>
      <c r="U92" s="9" t="s">
        <v>39</v>
      </c>
      <c r="V92" s="50">
        <v>877.47526320457109</v>
      </c>
      <c r="W92" s="50">
        <v>49.410244390670336</v>
      </c>
      <c r="X92" s="50">
        <v>273.65673816371259</v>
      </c>
      <c r="Y92" s="50">
        <v>18918.802498384666</v>
      </c>
      <c r="Z92" s="50">
        <v>9145.9629296474141</v>
      </c>
      <c r="AA92" s="50">
        <v>120.61167348696964</v>
      </c>
      <c r="AB92" s="50">
        <v>1992.87985709037</v>
      </c>
      <c r="AC92" s="9">
        <v>34</v>
      </c>
      <c r="AD92" s="9" t="s">
        <v>39</v>
      </c>
      <c r="AE92" s="50">
        <v>3161.2420975282207</v>
      </c>
      <c r="AF92" s="50">
        <v>1237.2831967161192</v>
      </c>
      <c r="AG92" s="50">
        <v>1618.375543195956</v>
      </c>
      <c r="AH92" s="50">
        <v>501.70401996680647</v>
      </c>
      <c r="AI92" s="50">
        <v>696.05098123677647</v>
      </c>
      <c r="AJ92" s="50">
        <v>313.69170541358909</v>
      </c>
      <c r="AK92" s="50">
        <v>97.806945306660253</v>
      </c>
      <c r="AL92" s="50">
        <v>27.36567381637126</v>
      </c>
      <c r="AM92" s="52"/>
    </row>
    <row r="93" spans="1:39" x14ac:dyDescent="0.2">
      <c r="A93" s="9">
        <v>35</v>
      </c>
      <c r="B93" s="9" t="s">
        <v>40</v>
      </c>
      <c r="C93" s="50">
        <v>26.485360890796258</v>
      </c>
      <c r="D93" s="50">
        <v>0</v>
      </c>
      <c r="E93" s="50">
        <v>1939.6165490684923</v>
      </c>
      <c r="F93" s="50">
        <v>1274.786412216888</v>
      </c>
      <c r="G93" s="50">
        <v>1370.8949673056459</v>
      </c>
      <c r="H93" s="50">
        <v>5444.0897203494796</v>
      </c>
      <c r="I93" s="50">
        <v>69.464599222567429</v>
      </c>
      <c r="J93" s="51"/>
      <c r="K93" s="9">
        <v>35</v>
      </c>
      <c r="L93" s="9" t="s">
        <v>40</v>
      </c>
      <c r="M93" s="50">
        <v>67.878649468627529</v>
      </c>
      <c r="N93" s="50">
        <v>2847.0969982729007</v>
      </c>
      <c r="O93" s="50">
        <v>2653.9283182430213</v>
      </c>
      <c r="P93" s="50">
        <v>1368.5160426747359</v>
      </c>
      <c r="Q93" s="50">
        <v>127.98614514294958</v>
      </c>
      <c r="R93" s="50">
        <v>65.341129862323697</v>
      </c>
      <c r="S93" s="51"/>
      <c r="T93" s="9">
        <v>35</v>
      </c>
      <c r="U93" s="9" t="s">
        <v>40</v>
      </c>
      <c r="V93" s="50">
        <v>718.91102346095477</v>
      </c>
      <c r="W93" s="50">
        <v>56.459811240260287</v>
      </c>
      <c r="X93" s="50">
        <v>269.92864812057024</v>
      </c>
      <c r="Y93" s="50">
        <v>13817.904421152129</v>
      </c>
      <c r="Z93" s="50">
        <v>6752.4982673498935</v>
      </c>
      <c r="AA93" s="50">
        <v>181.11546189993609</v>
      </c>
      <c r="AB93" s="50">
        <v>2030.1742800184604</v>
      </c>
      <c r="AC93" s="9">
        <v>35</v>
      </c>
      <c r="AD93" s="9" t="s">
        <v>40</v>
      </c>
      <c r="AE93" s="50">
        <v>2356.0869544531092</v>
      </c>
      <c r="AF93" s="50">
        <v>1470.1754219022832</v>
      </c>
      <c r="AG93" s="50">
        <v>1829.2344461942757</v>
      </c>
      <c r="AH93" s="50">
        <v>465.95203770754136</v>
      </c>
      <c r="AI93" s="50">
        <v>727.95093705841214</v>
      </c>
      <c r="AJ93" s="50">
        <v>425.66891395746802</v>
      </c>
      <c r="AK93" s="50">
        <v>220.12982584685753</v>
      </c>
      <c r="AL93" s="50">
        <v>41.710478528619255</v>
      </c>
      <c r="AM93" s="52"/>
    </row>
    <row r="94" spans="1:39" x14ac:dyDescent="0.2">
      <c r="A94" s="9">
        <v>36</v>
      </c>
      <c r="B94" s="9" t="s">
        <v>41</v>
      </c>
      <c r="C94" s="50">
        <v>59.078072755729181</v>
      </c>
      <c r="D94" s="50">
        <v>0</v>
      </c>
      <c r="E94" s="50">
        <v>4665.3118920139441</v>
      </c>
      <c r="F94" s="50">
        <v>853.38430750291525</v>
      </c>
      <c r="G94" s="50">
        <v>612.43237725834445</v>
      </c>
      <c r="H94" s="50">
        <v>4335.8975072765006</v>
      </c>
      <c r="I94" s="50">
        <v>42.99399012066155</v>
      </c>
      <c r="J94" s="51"/>
      <c r="K94" s="9">
        <v>36</v>
      </c>
      <c r="L94" s="9" t="s">
        <v>41</v>
      </c>
      <c r="M94" s="50">
        <v>75.780773953684033</v>
      </c>
      <c r="N94" s="50">
        <v>2081.3421548340402</v>
      </c>
      <c r="O94" s="50">
        <v>2524.8916644241745</v>
      </c>
      <c r="P94" s="50">
        <v>1525.2040667984325</v>
      </c>
      <c r="Q94" s="50">
        <v>255.79877575386405</v>
      </c>
      <c r="R94" s="50">
        <v>26.600598204150312</v>
      </c>
      <c r="S94" s="51"/>
      <c r="T94" s="9">
        <v>36</v>
      </c>
      <c r="U94" s="9" t="s">
        <v>41</v>
      </c>
      <c r="V94" s="50">
        <v>755.95188384817868</v>
      </c>
      <c r="W94" s="50">
        <v>312.40237425804435</v>
      </c>
      <c r="X94" s="50">
        <v>216.8258062919694</v>
      </c>
      <c r="Y94" s="50">
        <v>21174.694789066536</v>
      </c>
      <c r="Z94" s="50">
        <v>11127.092090652364</v>
      </c>
      <c r="AA94" s="50">
        <v>392.5134781519389</v>
      </c>
      <c r="AB94" s="50">
        <v>3112.5792991670301</v>
      </c>
      <c r="AC94" s="9">
        <v>36</v>
      </c>
      <c r="AD94" s="9" t="s">
        <v>41</v>
      </c>
      <c r="AE94" s="50">
        <v>2028.450267707183</v>
      </c>
      <c r="AF94" s="50">
        <v>2220.8406407651073</v>
      </c>
      <c r="AG94" s="50">
        <v>1600.3662221892291</v>
      </c>
      <c r="AH94" s="50">
        <v>304.36033294051055</v>
      </c>
      <c r="AI94" s="50">
        <v>1046.7026084051704</v>
      </c>
      <c r="AJ94" s="50">
        <v>26.909907485593919</v>
      </c>
      <c r="AK94" s="50">
        <v>27.837835329924744</v>
      </c>
      <c r="AL94" s="50">
        <v>22.270268263939798</v>
      </c>
      <c r="AM94" s="52"/>
    </row>
    <row r="95" spans="1:39" x14ac:dyDescent="0.2">
      <c r="A95" s="9">
        <v>37</v>
      </c>
      <c r="B95" s="9" t="s">
        <v>42</v>
      </c>
      <c r="C95" s="50">
        <v>37.704447210091828</v>
      </c>
      <c r="D95" s="50">
        <v>0</v>
      </c>
      <c r="E95" s="50">
        <v>602.82930637072604</v>
      </c>
      <c r="F95" s="50">
        <v>1207.5732917013395</v>
      </c>
      <c r="G95" s="50">
        <v>430.21363398702437</v>
      </c>
      <c r="H95" s="50">
        <v>3900.201041290788</v>
      </c>
      <c r="I95" s="50">
        <v>2.3565279506307393</v>
      </c>
      <c r="J95" s="51"/>
      <c r="K95" s="9">
        <v>37</v>
      </c>
      <c r="L95" s="9" t="s">
        <v>42</v>
      </c>
      <c r="M95" s="50">
        <v>1.1782639753153696</v>
      </c>
      <c r="N95" s="50">
        <v>1272.819659334428</v>
      </c>
      <c r="O95" s="50">
        <v>2697.0462394968813</v>
      </c>
      <c r="P95" s="50">
        <v>1648.8331504569455</v>
      </c>
      <c r="Q95" s="50">
        <v>200.30487580361284</v>
      </c>
      <c r="R95" s="50">
        <v>23.565279506307395</v>
      </c>
      <c r="S95" s="51"/>
      <c r="T95" s="9">
        <v>37</v>
      </c>
      <c r="U95" s="9" t="s">
        <v>42</v>
      </c>
      <c r="V95" s="50">
        <v>495.90185061085623</v>
      </c>
      <c r="W95" s="50">
        <v>143.89548798538954</v>
      </c>
      <c r="X95" s="50">
        <v>256.71426362183615</v>
      </c>
      <c r="Y95" s="50">
        <v>9405.9340319456824</v>
      </c>
      <c r="Z95" s="50">
        <v>4211.9991457586175</v>
      </c>
      <c r="AA95" s="50">
        <v>76.439875398584604</v>
      </c>
      <c r="AB95" s="50">
        <v>2663.1711502065646</v>
      </c>
      <c r="AC95" s="9">
        <v>37</v>
      </c>
      <c r="AD95" s="9" t="s">
        <v>42</v>
      </c>
      <c r="AE95" s="50">
        <v>1988.4677413416009</v>
      </c>
      <c r="AF95" s="50">
        <v>525.21116699682602</v>
      </c>
      <c r="AG95" s="50">
        <v>458.05012040384997</v>
      </c>
      <c r="AH95" s="50">
        <v>328.58836611607376</v>
      </c>
      <c r="AI95" s="50">
        <v>394.71843173064883</v>
      </c>
      <c r="AJ95" s="50">
        <v>538.76120271295281</v>
      </c>
      <c r="AK95" s="50">
        <v>57.882217787367537</v>
      </c>
      <c r="AL95" s="50">
        <v>7.6587158395499033</v>
      </c>
      <c r="AM95" s="52"/>
    </row>
    <row r="96" spans="1:39" x14ac:dyDescent="0.2">
      <c r="A96" s="9">
        <v>38</v>
      </c>
      <c r="B96" s="9" t="s">
        <v>43</v>
      </c>
      <c r="C96" s="50">
        <v>62.226451994122478</v>
      </c>
      <c r="D96" s="50">
        <v>0</v>
      </c>
      <c r="E96" s="50">
        <v>1166.6152470494726</v>
      </c>
      <c r="F96" s="50">
        <v>622.26451994122476</v>
      </c>
      <c r="G96" s="50">
        <v>1083.9952519648396</v>
      </c>
      <c r="H96" s="50">
        <v>3940.1371073589316</v>
      </c>
      <c r="I96" s="50">
        <v>14.641518116264113</v>
      </c>
      <c r="J96" s="51"/>
      <c r="K96" s="9">
        <v>38</v>
      </c>
      <c r="L96" s="9" t="s">
        <v>43</v>
      </c>
      <c r="M96" s="50">
        <v>42.355820264906896</v>
      </c>
      <c r="N96" s="50">
        <v>1402.9711823548789</v>
      </c>
      <c r="O96" s="50">
        <v>2690.3789538635306</v>
      </c>
      <c r="P96" s="50">
        <v>995.10032054466444</v>
      </c>
      <c r="Q96" s="50">
        <v>514.54477951442448</v>
      </c>
      <c r="R96" s="50">
        <v>16.210252200149554</v>
      </c>
      <c r="S96" s="51"/>
      <c r="T96" s="9">
        <v>38</v>
      </c>
      <c r="U96" s="9" t="s">
        <v>43</v>
      </c>
      <c r="V96" s="50">
        <v>537.02996805011583</v>
      </c>
      <c r="W96" s="50">
        <v>97.261513200897312</v>
      </c>
      <c r="X96" s="50">
        <v>247.33707389260445</v>
      </c>
      <c r="Y96" s="50">
        <v>14279.140542886575</v>
      </c>
      <c r="Z96" s="50">
        <v>4731.3019969984889</v>
      </c>
      <c r="AA96" s="50">
        <v>238.44758075058698</v>
      </c>
      <c r="AB96" s="50">
        <v>1878.8205211334628</v>
      </c>
      <c r="AC96" s="9">
        <v>38</v>
      </c>
      <c r="AD96" s="9" t="s">
        <v>43</v>
      </c>
      <c r="AE96" s="50">
        <v>1814.5024236941597</v>
      </c>
      <c r="AF96" s="50">
        <v>1184.9171446948028</v>
      </c>
      <c r="AG96" s="50">
        <v>1250.281064856696</v>
      </c>
      <c r="AH96" s="50">
        <v>418.85200039741261</v>
      </c>
      <c r="AI96" s="50">
        <v>415.1916208683466</v>
      </c>
      <c r="AJ96" s="50">
        <v>119.74670173658863</v>
      </c>
      <c r="AK96" s="50">
        <v>25.622656703462194</v>
      </c>
      <c r="AL96" s="50">
        <v>29.283036232528225</v>
      </c>
      <c r="AM96" s="52"/>
    </row>
    <row r="97" spans="1:39" x14ac:dyDescent="0.2">
      <c r="A97" s="9">
        <v>39</v>
      </c>
      <c r="B97" s="9" t="s">
        <v>44</v>
      </c>
      <c r="C97" s="50">
        <v>63.134890121008539</v>
      </c>
      <c r="D97" s="50">
        <v>0</v>
      </c>
      <c r="E97" s="50">
        <v>1288.0596813576699</v>
      </c>
      <c r="F97" s="50">
        <v>418.47100246873606</v>
      </c>
      <c r="G97" s="50">
        <v>640.79215400596274</v>
      </c>
      <c r="H97" s="50">
        <v>3406.3161870843282</v>
      </c>
      <c r="I97" s="50">
        <v>24.012842823802394</v>
      </c>
      <c r="J97" s="51"/>
      <c r="K97" s="9">
        <v>39</v>
      </c>
      <c r="L97" s="9" t="s">
        <v>44</v>
      </c>
      <c r="M97" s="50">
        <v>8.6338311276592883</v>
      </c>
      <c r="N97" s="50">
        <v>2665.9651678875443</v>
      </c>
      <c r="O97" s="50">
        <v>2873.7167293968459</v>
      </c>
      <c r="P97" s="50">
        <v>2053.5027722692134</v>
      </c>
      <c r="Q97" s="50">
        <v>148.12416528390466</v>
      </c>
      <c r="R97" s="50">
        <v>25.361878937499156</v>
      </c>
      <c r="S97" s="51"/>
      <c r="T97" s="9">
        <v>39</v>
      </c>
      <c r="U97" s="9" t="s">
        <v>44</v>
      </c>
      <c r="V97" s="50">
        <v>704.46665857245</v>
      </c>
      <c r="W97" s="50">
        <v>9.713060018616698</v>
      </c>
      <c r="X97" s="50">
        <v>112.50961188231008</v>
      </c>
      <c r="Y97" s="50">
        <v>10903.989099788201</v>
      </c>
      <c r="Z97" s="50">
        <v>4594.5471960284376</v>
      </c>
      <c r="AA97" s="50">
        <v>76.085636812497469</v>
      </c>
      <c r="AB97" s="50">
        <v>1088.6721437532883</v>
      </c>
      <c r="AC97" s="9">
        <v>39</v>
      </c>
      <c r="AD97" s="9" t="s">
        <v>44</v>
      </c>
      <c r="AE97" s="50">
        <v>2243.1772498549785</v>
      </c>
      <c r="AF97" s="50">
        <v>1387.6185465484912</v>
      </c>
      <c r="AG97" s="50">
        <v>3005.3826540936502</v>
      </c>
      <c r="AH97" s="50">
        <v>366.66801570278034</v>
      </c>
      <c r="AI97" s="50">
        <v>577.38745666221484</v>
      </c>
      <c r="AJ97" s="50">
        <v>307.85004114560149</v>
      </c>
      <c r="AK97" s="50">
        <v>179.96141756714826</v>
      </c>
      <c r="AL97" s="50">
        <v>36.963589515291325</v>
      </c>
      <c r="AM97" s="52"/>
    </row>
    <row r="98" spans="1:39" x14ac:dyDescent="0.2">
      <c r="A98" s="9">
        <v>40</v>
      </c>
      <c r="B98" s="9" t="s">
        <v>45</v>
      </c>
      <c r="C98" s="50">
        <v>38.385929811908944</v>
      </c>
      <c r="D98" s="50">
        <v>0</v>
      </c>
      <c r="E98" s="50">
        <v>1401.3772406332516</v>
      </c>
      <c r="F98" s="50">
        <v>643.25512684804983</v>
      </c>
      <c r="G98" s="50">
        <v>1318.7893310379322</v>
      </c>
      <c r="H98" s="50">
        <v>4271.3070990705955</v>
      </c>
      <c r="I98" s="50">
        <v>6.6884574672265584</v>
      </c>
      <c r="J98" s="51"/>
      <c r="K98" s="9">
        <v>40</v>
      </c>
      <c r="L98" s="9" t="s">
        <v>45</v>
      </c>
      <c r="M98" s="50">
        <v>21.228582395979945</v>
      </c>
      <c r="N98" s="50">
        <v>2079.5286673103096</v>
      </c>
      <c r="O98" s="50">
        <v>4911.3633984343196</v>
      </c>
      <c r="P98" s="50">
        <v>1748.8862264304576</v>
      </c>
      <c r="Q98" s="50">
        <v>277.71638613918969</v>
      </c>
      <c r="R98" s="50">
        <v>43.329572287685096</v>
      </c>
      <c r="S98" s="51"/>
      <c r="T98" s="9">
        <v>40</v>
      </c>
      <c r="U98" s="9" t="s">
        <v>45</v>
      </c>
      <c r="V98" s="50">
        <v>1007.3398550640347</v>
      </c>
      <c r="W98" s="50">
        <v>47.982412264886179</v>
      </c>
      <c r="X98" s="50">
        <v>200.3629215182217</v>
      </c>
      <c r="Y98" s="50">
        <v>17664.506973443917</v>
      </c>
      <c r="Z98" s="50">
        <v>7739.4176970768531</v>
      </c>
      <c r="AA98" s="50">
        <v>241.94767881445637</v>
      </c>
      <c r="AB98" s="50">
        <v>3298.5727413369937</v>
      </c>
      <c r="AC98" s="9">
        <v>40</v>
      </c>
      <c r="AD98" s="9" t="s">
        <v>45</v>
      </c>
      <c r="AE98" s="50">
        <v>2737.6147215856877</v>
      </c>
      <c r="AF98" s="50">
        <v>2276.1111563470554</v>
      </c>
      <c r="AG98" s="50">
        <v>1950.1215554444043</v>
      </c>
      <c r="AH98" s="50">
        <v>316.10231595109866</v>
      </c>
      <c r="AI98" s="50">
        <v>714.79254149751659</v>
      </c>
      <c r="AJ98" s="50">
        <v>138.71279182030733</v>
      </c>
      <c r="AK98" s="50">
        <v>61.650129697914366</v>
      </c>
      <c r="AL98" s="50">
        <v>26.753829868906234</v>
      </c>
      <c r="AM98" s="52"/>
    </row>
    <row r="99" spans="1:39" x14ac:dyDescent="0.2">
      <c r="A99" s="9">
        <v>41</v>
      </c>
      <c r="B99" s="9" t="s">
        <v>46</v>
      </c>
      <c r="C99" s="50">
        <v>32.993632537272013</v>
      </c>
      <c r="D99" s="50">
        <v>0</v>
      </c>
      <c r="E99" s="50">
        <v>2900.3561462203788</v>
      </c>
      <c r="F99" s="50">
        <v>445.56821510615009</v>
      </c>
      <c r="G99" s="50">
        <v>633.97110744515192</v>
      </c>
      <c r="H99" s="50">
        <v>5120.4884291022336</v>
      </c>
      <c r="I99" s="50">
        <v>41.627480304034783</v>
      </c>
      <c r="J99" s="51"/>
      <c r="K99" s="9">
        <v>41</v>
      </c>
      <c r="L99" s="9" t="s">
        <v>46</v>
      </c>
      <c r="M99" s="50">
        <v>22.509674534774362</v>
      </c>
      <c r="N99" s="50">
        <v>763.78717565254931</v>
      </c>
      <c r="O99" s="50">
        <v>688.24100769337508</v>
      </c>
      <c r="P99" s="50">
        <v>396.23194215321996</v>
      </c>
      <c r="Q99" s="50">
        <v>141.22508132776244</v>
      </c>
      <c r="R99" s="50">
        <v>32.685280831316199</v>
      </c>
      <c r="S99" s="51"/>
      <c r="T99" s="9">
        <v>41</v>
      </c>
      <c r="U99" s="9" t="s">
        <v>46</v>
      </c>
      <c r="V99" s="50">
        <v>538.073726892894</v>
      </c>
      <c r="W99" s="50">
        <v>72.462650899616108</v>
      </c>
      <c r="X99" s="50">
        <v>155.71761150768566</v>
      </c>
      <c r="Y99" s="50">
        <v>10108.693976349425</v>
      </c>
      <c r="Z99" s="50">
        <v>5122.9552427498802</v>
      </c>
      <c r="AA99" s="50">
        <v>96.205732258213715</v>
      </c>
      <c r="AB99" s="50">
        <v>1015.7105194184487</v>
      </c>
      <c r="AC99" s="9">
        <v>41</v>
      </c>
      <c r="AD99" s="9" t="s">
        <v>46</v>
      </c>
      <c r="AE99" s="50">
        <v>1494.2723670618707</v>
      </c>
      <c r="AF99" s="50">
        <v>852.5924669678235</v>
      </c>
      <c r="AG99" s="50">
        <v>1973.4509181172045</v>
      </c>
      <c r="AH99" s="50">
        <v>328.39456684294106</v>
      </c>
      <c r="AI99" s="50">
        <v>588.95175837560316</v>
      </c>
      <c r="AJ99" s="50">
        <v>133.51628867886711</v>
      </c>
      <c r="AK99" s="50">
        <v>80.479795254467248</v>
      </c>
      <c r="AL99" s="50">
        <v>16.342640415658099</v>
      </c>
      <c r="AM99" s="52"/>
    </row>
    <row r="100" spans="1:39" x14ac:dyDescent="0.2">
      <c r="A100" s="9">
        <v>42</v>
      </c>
      <c r="B100" s="13" t="s">
        <v>47</v>
      </c>
      <c r="C100" s="50">
        <v>97.109990881135005</v>
      </c>
      <c r="D100" s="50">
        <v>0</v>
      </c>
      <c r="E100" s="50">
        <v>1417.4562257824207</v>
      </c>
      <c r="F100" s="50">
        <v>3170.3987092604698</v>
      </c>
      <c r="G100" s="50">
        <v>1595.209240449864</v>
      </c>
      <c r="H100" s="50">
        <v>4679.7767034146964</v>
      </c>
      <c r="I100" s="50">
        <v>63.950481799771829</v>
      </c>
      <c r="J100" s="51"/>
      <c r="K100" s="9">
        <v>42</v>
      </c>
      <c r="L100" s="13" t="s">
        <v>47</v>
      </c>
      <c r="M100" s="50">
        <v>35.358864275535218</v>
      </c>
      <c r="N100" s="50">
        <v>1451.7436093223334</v>
      </c>
      <c r="O100" s="50">
        <v>3723.3955562874207</v>
      </c>
      <c r="P100" s="50">
        <v>639.61760544357332</v>
      </c>
      <c r="Q100" s="50">
        <v>300.69133064936807</v>
      </c>
      <c r="R100" s="50">
        <v>44.720222281498287</v>
      </c>
      <c r="S100" s="51"/>
      <c r="T100" s="9">
        <v>42</v>
      </c>
      <c r="U100" s="13" t="s">
        <v>47</v>
      </c>
      <c r="V100" s="50">
        <v>517.41240785970592</v>
      </c>
      <c r="W100" s="50">
        <v>113.97171403645403</v>
      </c>
      <c r="X100" s="50">
        <v>162.75228436873149</v>
      </c>
      <c r="Y100" s="50">
        <v>15271.927712270202</v>
      </c>
      <c r="Z100" s="50">
        <v>7666.6702382691192</v>
      </c>
      <c r="AA100" s="50">
        <v>108.21955429785021</v>
      </c>
      <c r="AB100" s="50">
        <v>2568.7904730700234</v>
      </c>
      <c r="AC100" s="9">
        <v>42</v>
      </c>
      <c r="AD100" s="13" t="s">
        <v>47</v>
      </c>
      <c r="AE100" s="50">
        <v>2686.5969602655468</v>
      </c>
      <c r="AF100" s="50">
        <v>1744.5962124847808</v>
      </c>
      <c r="AG100" s="50">
        <v>2262.7981324654716</v>
      </c>
      <c r="AH100" s="50">
        <v>714.56486321420539</v>
      </c>
      <c r="AI100" s="50">
        <v>2281.6900296461799</v>
      </c>
      <c r="AJ100" s="50">
        <v>369.32249145212143</v>
      </c>
      <c r="AK100" s="50">
        <v>84.308615776595133</v>
      </c>
      <c r="AL100" s="50">
        <v>17.143691769956469</v>
      </c>
      <c r="AM100" s="52"/>
    </row>
    <row r="101" spans="1:39" ht="14.25" x14ac:dyDescent="0.2">
      <c r="A101" s="14" t="s">
        <v>144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14" t="s">
        <v>144</v>
      </c>
      <c r="L101" s="37"/>
      <c r="M101" s="37"/>
      <c r="N101" s="37"/>
      <c r="O101" s="37"/>
      <c r="P101" s="37"/>
      <c r="Q101" s="37"/>
      <c r="R101" s="37"/>
      <c r="S101" s="37"/>
      <c r="T101" s="14" t="s">
        <v>144</v>
      </c>
      <c r="U101" s="37"/>
      <c r="V101" s="37"/>
      <c r="W101" s="37"/>
      <c r="X101" s="37"/>
      <c r="Y101" s="37"/>
      <c r="Z101" s="37"/>
      <c r="AA101" s="40"/>
      <c r="AB101" s="40"/>
      <c r="AC101" s="14" t="s">
        <v>144</v>
      </c>
      <c r="AD101" s="40"/>
      <c r="AE101" s="40"/>
      <c r="AF101" s="40"/>
      <c r="AG101" s="40"/>
      <c r="AH101" s="40"/>
      <c r="AI101" s="40"/>
      <c r="AJ101" s="40"/>
      <c r="AK101" s="40"/>
      <c r="AL101" s="40"/>
    </row>
    <row r="102" spans="1:39" x14ac:dyDescent="0.2">
      <c r="A102" s="62" t="s">
        <v>186</v>
      </c>
      <c r="B102" s="46"/>
      <c r="C102" s="46"/>
      <c r="D102" s="46"/>
      <c r="E102" s="46"/>
      <c r="F102" s="46"/>
      <c r="G102" s="46"/>
      <c r="H102" s="46"/>
      <c r="I102" s="37"/>
      <c r="J102" s="37"/>
      <c r="K102" s="62" t="s">
        <v>186</v>
      </c>
      <c r="L102" s="46"/>
      <c r="M102" s="46"/>
      <c r="N102" s="46"/>
      <c r="O102" s="46"/>
      <c r="P102" s="46"/>
      <c r="Q102" s="46"/>
      <c r="R102" s="46"/>
      <c r="S102" s="46"/>
      <c r="T102" s="62" t="s">
        <v>186</v>
      </c>
      <c r="U102" s="46"/>
      <c r="V102" s="46"/>
      <c r="W102" s="46"/>
      <c r="X102" s="46"/>
      <c r="Y102" s="46"/>
      <c r="Z102" s="46"/>
      <c r="AA102" s="40"/>
      <c r="AB102" s="40"/>
      <c r="AC102" s="62" t="s">
        <v>186</v>
      </c>
      <c r="AD102" s="40"/>
      <c r="AE102" s="40"/>
      <c r="AF102" s="40"/>
      <c r="AG102" s="40"/>
      <c r="AH102" s="40"/>
      <c r="AI102" s="40"/>
      <c r="AJ102" s="40"/>
      <c r="AK102" s="40"/>
      <c r="AL102" s="40"/>
    </row>
    <row r="103" spans="1:39" x14ac:dyDescent="0.2">
      <c r="A103" s="62" t="s">
        <v>187</v>
      </c>
      <c r="K103" s="62" t="s">
        <v>187</v>
      </c>
      <c r="T103" s="62" t="s">
        <v>187</v>
      </c>
      <c r="AC103" s="62" t="s">
        <v>187</v>
      </c>
    </row>
  </sheetData>
  <mergeCells count="96">
    <mergeCell ref="A1:I1"/>
    <mergeCell ref="K1:R1"/>
    <mergeCell ref="T1:AB1"/>
    <mergeCell ref="AC1:AL1"/>
    <mergeCell ref="A2:I2"/>
    <mergeCell ref="K2:R2"/>
    <mergeCell ref="T2:AB2"/>
    <mergeCell ref="AC2:AL2"/>
    <mergeCell ref="M5:M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Z5:Z6"/>
    <mergeCell ref="N5:N6"/>
    <mergeCell ref="O5:O6"/>
    <mergeCell ref="P5:P6"/>
    <mergeCell ref="Q5:Q6"/>
    <mergeCell ref="R5:R6"/>
    <mergeCell ref="T5:T6"/>
    <mergeCell ref="U5:U6"/>
    <mergeCell ref="V5:V6"/>
    <mergeCell ref="W5:W6"/>
    <mergeCell ref="X5:X6"/>
    <mergeCell ref="Y5:Y6"/>
    <mergeCell ref="AL5:AL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7:B7"/>
    <mergeCell ref="K7:L7"/>
    <mergeCell ref="T7:U7"/>
    <mergeCell ref="AC7:AD7"/>
    <mergeCell ref="A52:I52"/>
    <mergeCell ref="K52:R52"/>
    <mergeCell ref="T52:AB52"/>
    <mergeCell ref="AC52:AL52"/>
    <mergeCell ref="M56:M57"/>
    <mergeCell ref="A53:I53"/>
    <mergeCell ref="K53:R53"/>
    <mergeCell ref="T53:AB53"/>
    <mergeCell ref="AC53:AL53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K56:K57"/>
    <mergeCell ref="L56:L57"/>
    <mergeCell ref="Z56:Z57"/>
    <mergeCell ref="N56:N57"/>
    <mergeCell ref="O56:O57"/>
    <mergeCell ref="P56:P57"/>
    <mergeCell ref="Q56:Q57"/>
    <mergeCell ref="R56:R57"/>
    <mergeCell ref="T56:T57"/>
    <mergeCell ref="AH56:AH57"/>
    <mergeCell ref="AI56:AI57"/>
    <mergeCell ref="AJ56:AJ57"/>
    <mergeCell ref="AK56:AK57"/>
    <mergeCell ref="AL56:AL57"/>
    <mergeCell ref="A58:B58"/>
    <mergeCell ref="K58:L58"/>
    <mergeCell ref="T58:U58"/>
    <mergeCell ref="AC58:AD58"/>
    <mergeCell ref="AG56:AG57"/>
    <mergeCell ref="AA56:AA57"/>
    <mergeCell ref="AB56:AB57"/>
    <mergeCell ref="AC56:AC57"/>
    <mergeCell ref="AD56:AD57"/>
    <mergeCell ref="AE56:AE57"/>
    <mergeCell ref="AF56:AF57"/>
    <mergeCell ref="U56:U57"/>
    <mergeCell ref="V56:V57"/>
    <mergeCell ref="W56:W57"/>
    <mergeCell ref="X56:X57"/>
    <mergeCell ref="Y56:Y57"/>
  </mergeCells>
  <pageMargins left="0.5" right="0" top="1" bottom="0.5" header="0.5" footer="0.5"/>
  <pageSetup paperSize="9" firstPageNumber="16" orientation="portrait" useFirstPageNumber="1" horizontalDpi="4294967295" verticalDpi="4294967295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51"/>
  <sheetViews>
    <sheetView zoomScaleNormal="100" workbookViewId="0">
      <selection activeCell="AB43" sqref="AB43"/>
    </sheetView>
  </sheetViews>
  <sheetFormatPr defaultRowHeight="12.75" x14ac:dyDescent="0.2"/>
  <cols>
    <col min="1" max="1" width="4.85546875" style="41" customWidth="1"/>
    <col min="2" max="2" width="13.7109375" style="41" customWidth="1"/>
    <col min="3" max="3" width="7.5703125" style="41" customWidth="1"/>
    <col min="4" max="4" width="7.42578125" style="41" customWidth="1"/>
    <col min="5" max="5" width="9.140625" style="41"/>
    <col min="6" max="6" width="8.140625" style="41" customWidth="1"/>
    <col min="7" max="7" width="9.140625" style="41"/>
    <col min="8" max="8" width="9.7109375" style="41" customWidth="1"/>
    <col min="9" max="9" width="7.5703125" style="41" customWidth="1"/>
    <col min="10" max="10" width="8.28515625" style="41" customWidth="1"/>
    <col min="11" max="11" width="7.85546875" style="41" customWidth="1"/>
    <col min="12" max="12" width="7.5703125" style="41" customWidth="1"/>
    <col min="13" max="13" width="6.28515625" style="41" customWidth="1"/>
    <col min="14" max="14" width="12.85546875" style="41" bestFit="1" customWidth="1"/>
    <col min="15" max="15" width="9.140625" style="41"/>
    <col min="16" max="16" width="10" style="41" customWidth="1"/>
    <col min="17" max="17" width="9.140625" style="41"/>
    <col min="18" max="19" width="8.140625" style="41" customWidth="1"/>
    <col min="20" max="20" width="10.7109375" style="41" customWidth="1"/>
    <col min="21" max="21" width="6.5703125" style="41" customWidth="1"/>
    <col min="22" max="22" width="7.42578125" style="41" customWidth="1"/>
    <col min="23" max="23" width="8.5703125" style="41" customWidth="1"/>
    <col min="24" max="97" width="9.140625" style="41"/>
    <col min="98" max="98" width="9.140625" style="41" customWidth="1"/>
    <col min="99" max="16384" width="9.140625" style="41"/>
  </cols>
  <sheetData>
    <row r="1" spans="1:26" x14ac:dyDescent="0.2">
      <c r="A1" s="75" t="s">
        <v>163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164</v>
      </c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6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6" ht="12.75" customHeight="1" x14ac:dyDescent="0.2">
      <c r="A3" s="76" t="s">
        <v>1</v>
      </c>
      <c r="B3" s="79" t="s">
        <v>2</v>
      </c>
      <c r="C3" s="79" t="s">
        <v>59</v>
      </c>
      <c r="D3" s="114" t="s">
        <v>106</v>
      </c>
      <c r="E3" s="76" t="s">
        <v>107</v>
      </c>
      <c r="F3" s="76" t="s">
        <v>108</v>
      </c>
      <c r="G3" s="79" t="s">
        <v>109</v>
      </c>
      <c r="H3" s="76" t="s">
        <v>110</v>
      </c>
      <c r="I3" s="76" t="s">
        <v>111</v>
      </c>
      <c r="J3" s="76" t="s">
        <v>112</v>
      </c>
      <c r="K3" s="76" t="s">
        <v>113</v>
      </c>
      <c r="L3" s="76" t="s">
        <v>114</v>
      </c>
      <c r="M3" s="76" t="s">
        <v>1</v>
      </c>
      <c r="N3" s="79" t="s">
        <v>2</v>
      </c>
      <c r="O3" s="111" t="s">
        <v>59</v>
      </c>
      <c r="P3" s="79" t="s">
        <v>115</v>
      </c>
      <c r="Q3" s="76" t="s">
        <v>116</v>
      </c>
      <c r="R3" s="76" t="s">
        <v>117</v>
      </c>
      <c r="S3" s="76" t="s">
        <v>118</v>
      </c>
      <c r="T3" s="79" t="s">
        <v>119</v>
      </c>
      <c r="U3" s="79" t="s">
        <v>120</v>
      </c>
      <c r="V3" s="79" t="s">
        <v>121</v>
      </c>
      <c r="W3" s="76" t="s">
        <v>122</v>
      </c>
    </row>
    <row r="4" spans="1:26" x14ac:dyDescent="0.2">
      <c r="A4" s="77"/>
      <c r="B4" s="80"/>
      <c r="C4" s="80"/>
      <c r="D4" s="115"/>
      <c r="E4" s="77"/>
      <c r="F4" s="77"/>
      <c r="G4" s="80"/>
      <c r="H4" s="77"/>
      <c r="I4" s="77"/>
      <c r="J4" s="77"/>
      <c r="K4" s="77"/>
      <c r="L4" s="77"/>
      <c r="M4" s="77"/>
      <c r="N4" s="80"/>
      <c r="O4" s="112"/>
      <c r="P4" s="80"/>
      <c r="Q4" s="77"/>
      <c r="R4" s="77"/>
      <c r="S4" s="77"/>
      <c r="T4" s="80"/>
      <c r="U4" s="80"/>
      <c r="V4" s="80"/>
      <c r="W4" s="77"/>
    </row>
    <row r="5" spans="1:26" x14ac:dyDescent="0.2">
      <c r="A5" s="78"/>
      <c r="B5" s="81"/>
      <c r="C5" s="81"/>
      <c r="D5" s="116"/>
      <c r="E5" s="78"/>
      <c r="F5" s="78"/>
      <c r="G5" s="81"/>
      <c r="H5" s="78"/>
      <c r="I5" s="78"/>
      <c r="J5" s="78"/>
      <c r="K5" s="78"/>
      <c r="L5" s="78"/>
      <c r="M5" s="78"/>
      <c r="N5" s="81"/>
      <c r="O5" s="113"/>
      <c r="P5" s="81"/>
      <c r="Q5" s="78"/>
      <c r="R5" s="78"/>
      <c r="S5" s="78"/>
      <c r="T5" s="81"/>
      <c r="U5" s="81"/>
      <c r="V5" s="81"/>
      <c r="W5" s="78"/>
    </row>
    <row r="6" spans="1:26" ht="15" customHeight="1" x14ac:dyDescent="0.2">
      <c r="A6" s="72" t="s">
        <v>5</v>
      </c>
      <c r="B6" s="73"/>
      <c r="C6" s="29">
        <f>SUM(C7:C48)</f>
        <v>30162</v>
      </c>
      <c r="D6" s="29">
        <f t="shared" ref="D6:L6" si="0">SUM(D7:D48)</f>
        <v>1947</v>
      </c>
      <c r="E6" s="29">
        <f t="shared" si="0"/>
        <v>10850</v>
      </c>
      <c r="F6" s="29">
        <f t="shared" si="0"/>
        <v>9919</v>
      </c>
      <c r="G6" s="29">
        <f t="shared" si="0"/>
        <v>3215</v>
      </c>
      <c r="H6" s="29">
        <f t="shared" si="0"/>
        <v>137</v>
      </c>
      <c r="I6" s="29">
        <f t="shared" si="0"/>
        <v>709</v>
      </c>
      <c r="J6" s="29">
        <f t="shared" si="0"/>
        <v>246</v>
      </c>
      <c r="K6" s="29">
        <f t="shared" si="0"/>
        <v>1750</v>
      </c>
      <c r="L6" s="29">
        <f t="shared" si="0"/>
        <v>1389</v>
      </c>
      <c r="M6" s="72" t="s">
        <v>5</v>
      </c>
      <c r="N6" s="73"/>
      <c r="O6" s="7">
        <f t="shared" ref="O6" si="1">SUM(O7:O48)</f>
        <v>30162</v>
      </c>
      <c r="P6" s="7">
        <f t="shared" ref="P6" si="2">SUM(P7:P48)</f>
        <v>436</v>
      </c>
      <c r="Q6" s="7">
        <f t="shared" ref="Q6" si="3">SUM(Q7:Q48)</f>
        <v>284</v>
      </c>
      <c r="R6" s="7">
        <f t="shared" ref="R6" si="4">SUM(R7:R48)</f>
        <v>355</v>
      </c>
      <c r="S6" s="7">
        <f t="shared" ref="S6" si="5">SUM(S7:S48)</f>
        <v>173</v>
      </c>
      <c r="T6" s="7">
        <f t="shared" ref="T6" si="6">SUM(T7:T48)</f>
        <v>5089</v>
      </c>
      <c r="U6" s="7">
        <f t="shared" ref="U6" si="7">SUM(U7:U48)</f>
        <v>7329</v>
      </c>
      <c r="V6" s="7">
        <f t="shared" ref="V6" si="8">SUM(V7:V48)</f>
        <v>66</v>
      </c>
      <c r="W6" s="7">
        <f t="shared" ref="W6" si="9">SUM(W7:W48)</f>
        <v>16430</v>
      </c>
      <c r="Z6" s="70"/>
    </row>
    <row r="7" spans="1:26" ht="15" customHeight="1" x14ac:dyDescent="0.2">
      <c r="A7" s="8">
        <v>1</v>
      </c>
      <c r="B7" s="8" t="s">
        <v>6</v>
      </c>
      <c r="C7" s="10">
        <v>412</v>
      </c>
      <c r="D7" s="10">
        <v>1</v>
      </c>
      <c r="E7" s="10">
        <v>141</v>
      </c>
      <c r="F7" s="10">
        <v>189</v>
      </c>
      <c r="G7" s="10">
        <v>28</v>
      </c>
      <c r="H7" s="10">
        <v>0</v>
      </c>
      <c r="I7" s="10">
        <v>2</v>
      </c>
      <c r="J7" s="10">
        <v>0</v>
      </c>
      <c r="K7" s="10">
        <v>27</v>
      </c>
      <c r="L7" s="10">
        <v>24</v>
      </c>
      <c r="M7" s="8">
        <v>1</v>
      </c>
      <c r="N7" s="8" t="s">
        <v>6</v>
      </c>
      <c r="O7" s="10">
        <v>412</v>
      </c>
      <c r="P7" s="53">
        <v>3</v>
      </c>
      <c r="Q7" s="53">
        <v>0</v>
      </c>
      <c r="R7" s="53">
        <v>4</v>
      </c>
      <c r="S7" s="53">
        <v>5</v>
      </c>
      <c r="T7" s="53">
        <v>88</v>
      </c>
      <c r="U7" s="53">
        <v>9</v>
      </c>
      <c r="V7" s="53">
        <v>0</v>
      </c>
      <c r="W7" s="53">
        <v>303</v>
      </c>
      <c r="Z7" s="70"/>
    </row>
    <row r="8" spans="1:26" ht="15" customHeight="1" x14ac:dyDescent="0.2">
      <c r="A8" s="9">
        <v>2</v>
      </c>
      <c r="B8" s="9" t="s">
        <v>7</v>
      </c>
      <c r="C8" s="10">
        <v>636</v>
      </c>
      <c r="D8" s="10">
        <v>15</v>
      </c>
      <c r="E8" s="10">
        <v>392</v>
      </c>
      <c r="F8" s="10">
        <v>113</v>
      </c>
      <c r="G8" s="10">
        <v>57</v>
      </c>
      <c r="H8" s="10">
        <v>0</v>
      </c>
      <c r="I8" s="10">
        <v>6</v>
      </c>
      <c r="J8" s="10">
        <v>0</v>
      </c>
      <c r="K8" s="10">
        <v>51</v>
      </c>
      <c r="L8" s="10">
        <v>2</v>
      </c>
      <c r="M8" s="9">
        <v>2</v>
      </c>
      <c r="N8" s="9" t="s">
        <v>7</v>
      </c>
      <c r="O8" s="10">
        <v>636</v>
      </c>
      <c r="P8" s="10">
        <v>3</v>
      </c>
      <c r="Q8" s="10">
        <v>5</v>
      </c>
      <c r="R8" s="10">
        <v>1</v>
      </c>
      <c r="S8" s="10">
        <v>1</v>
      </c>
      <c r="T8" s="10">
        <v>57</v>
      </c>
      <c r="U8" s="10">
        <v>256</v>
      </c>
      <c r="V8" s="10">
        <v>0</v>
      </c>
      <c r="W8" s="10">
        <v>313</v>
      </c>
      <c r="X8" s="1"/>
      <c r="Z8" s="70"/>
    </row>
    <row r="9" spans="1:26" ht="15" customHeight="1" x14ac:dyDescent="0.2">
      <c r="A9" s="9">
        <v>3</v>
      </c>
      <c r="B9" s="9" t="s">
        <v>8</v>
      </c>
      <c r="C9" s="10">
        <v>424</v>
      </c>
      <c r="D9" s="10">
        <v>0</v>
      </c>
      <c r="E9" s="10">
        <v>256</v>
      </c>
      <c r="F9" s="10">
        <v>149</v>
      </c>
      <c r="G9" s="10">
        <v>4</v>
      </c>
      <c r="H9" s="10">
        <v>0</v>
      </c>
      <c r="I9" s="10">
        <v>0</v>
      </c>
      <c r="J9" s="10">
        <v>6</v>
      </c>
      <c r="K9" s="10">
        <v>5</v>
      </c>
      <c r="L9" s="10">
        <v>4</v>
      </c>
      <c r="M9" s="9">
        <v>3</v>
      </c>
      <c r="N9" s="9" t="s">
        <v>8</v>
      </c>
      <c r="O9" s="10">
        <v>424</v>
      </c>
      <c r="P9" s="10">
        <v>0</v>
      </c>
      <c r="Q9" s="10">
        <v>0</v>
      </c>
      <c r="R9" s="10">
        <v>1</v>
      </c>
      <c r="S9" s="10">
        <v>0</v>
      </c>
      <c r="T9" s="10">
        <v>62</v>
      </c>
      <c r="U9" s="10">
        <v>20</v>
      </c>
      <c r="V9" s="10">
        <v>0</v>
      </c>
      <c r="W9" s="10">
        <v>341</v>
      </c>
      <c r="X9" s="1"/>
      <c r="Z9" s="70"/>
    </row>
    <row r="10" spans="1:26" ht="15" customHeight="1" x14ac:dyDescent="0.2">
      <c r="A10" s="9">
        <v>4</v>
      </c>
      <c r="B10" s="9" t="s">
        <v>9</v>
      </c>
      <c r="C10" s="10">
        <v>380</v>
      </c>
      <c r="D10" s="10">
        <v>18</v>
      </c>
      <c r="E10" s="10">
        <v>86</v>
      </c>
      <c r="F10" s="10">
        <v>234</v>
      </c>
      <c r="G10" s="10">
        <v>15</v>
      </c>
      <c r="H10" s="10">
        <v>0</v>
      </c>
      <c r="I10" s="10">
        <v>1</v>
      </c>
      <c r="J10" s="10">
        <v>0</v>
      </c>
      <c r="K10" s="10">
        <v>26</v>
      </c>
      <c r="L10" s="10">
        <v>0</v>
      </c>
      <c r="M10" s="9">
        <v>4</v>
      </c>
      <c r="N10" s="9" t="s">
        <v>9</v>
      </c>
      <c r="O10" s="10">
        <v>380</v>
      </c>
      <c r="P10" s="10">
        <v>0</v>
      </c>
      <c r="Q10" s="10">
        <v>4</v>
      </c>
      <c r="R10" s="10">
        <v>0</v>
      </c>
      <c r="S10" s="10">
        <v>1</v>
      </c>
      <c r="T10" s="10">
        <v>63</v>
      </c>
      <c r="U10" s="10">
        <v>30</v>
      </c>
      <c r="V10" s="10">
        <v>0</v>
      </c>
      <c r="W10" s="10">
        <v>282</v>
      </c>
      <c r="X10" s="1"/>
      <c r="Z10" s="70"/>
    </row>
    <row r="11" spans="1:26" ht="15" customHeight="1" x14ac:dyDescent="0.2">
      <c r="A11" s="9">
        <v>5</v>
      </c>
      <c r="B11" s="9" t="s">
        <v>10</v>
      </c>
      <c r="C11" s="10">
        <v>451</v>
      </c>
      <c r="D11" s="10">
        <v>6</v>
      </c>
      <c r="E11" s="10">
        <v>258</v>
      </c>
      <c r="F11" s="10">
        <v>138</v>
      </c>
      <c r="G11" s="10">
        <v>24</v>
      </c>
      <c r="H11" s="10">
        <v>7</v>
      </c>
      <c r="I11" s="10">
        <v>3</v>
      </c>
      <c r="J11" s="10">
        <v>5</v>
      </c>
      <c r="K11" s="10">
        <v>9</v>
      </c>
      <c r="L11" s="10">
        <v>1</v>
      </c>
      <c r="M11" s="9">
        <v>5</v>
      </c>
      <c r="N11" s="9" t="s">
        <v>10</v>
      </c>
      <c r="O11" s="10">
        <v>451</v>
      </c>
      <c r="P11" s="10">
        <v>11</v>
      </c>
      <c r="Q11" s="10">
        <v>1</v>
      </c>
      <c r="R11" s="10">
        <v>12</v>
      </c>
      <c r="S11" s="10">
        <v>3</v>
      </c>
      <c r="T11" s="10">
        <v>42</v>
      </c>
      <c r="U11" s="10">
        <v>114</v>
      </c>
      <c r="V11" s="10">
        <v>0</v>
      </c>
      <c r="W11" s="10">
        <v>268</v>
      </c>
      <c r="X11" s="1"/>
      <c r="Z11" s="70"/>
    </row>
    <row r="12" spans="1:26" ht="15" customHeight="1" x14ac:dyDescent="0.2">
      <c r="A12" s="9">
        <v>6</v>
      </c>
      <c r="B12" s="13" t="s">
        <v>11</v>
      </c>
      <c r="C12" s="10">
        <v>184</v>
      </c>
      <c r="D12" s="10">
        <v>5</v>
      </c>
      <c r="E12" s="10">
        <v>61</v>
      </c>
      <c r="F12" s="10">
        <v>111</v>
      </c>
      <c r="G12" s="10">
        <v>3</v>
      </c>
      <c r="H12" s="10">
        <v>0</v>
      </c>
      <c r="I12" s="10">
        <v>2</v>
      </c>
      <c r="J12" s="10">
        <v>2</v>
      </c>
      <c r="K12" s="10">
        <v>0</v>
      </c>
      <c r="L12" s="10">
        <v>0</v>
      </c>
      <c r="M12" s="9">
        <v>6</v>
      </c>
      <c r="N12" s="13" t="s">
        <v>11</v>
      </c>
      <c r="O12" s="10">
        <v>184</v>
      </c>
      <c r="P12" s="10">
        <v>1</v>
      </c>
      <c r="Q12" s="10">
        <v>6</v>
      </c>
      <c r="R12" s="10">
        <v>0</v>
      </c>
      <c r="S12" s="10">
        <v>0</v>
      </c>
      <c r="T12" s="10">
        <v>27</v>
      </c>
      <c r="U12" s="10">
        <v>13</v>
      </c>
      <c r="V12" s="10">
        <v>0</v>
      </c>
      <c r="W12" s="10">
        <v>137</v>
      </c>
      <c r="X12" s="1"/>
      <c r="Z12" s="70"/>
    </row>
    <row r="13" spans="1:26" ht="15" customHeight="1" x14ac:dyDescent="0.2">
      <c r="A13" s="9">
        <v>7</v>
      </c>
      <c r="B13" s="9" t="s">
        <v>12</v>
      </c>
      <c r="C13" s="10">
        <v>669</v>
      </c>
      <c r="D13" s="10">
        <v>14</v>
      </c>
      <c r="E13" s="10">
        <v>336</v>
      </c>
      <c r="F13" s="10">
        <v>270</v>
      </c>
      <c r="G13" s="10">
        <v>23</v>
      </c>
      <c r="H13" s="10">
        <v>0</v>
      </c>
      <c r="I13" s="10">
        <v>3</v>
      </c>
      <c r="J13" s="10">
        <v>3</v>
      </c>
      <c r="K13" s="10">
        <v>17</v>
      </c>
      <c r="L13" s="10">
        <v>3</v>
      </c>
      <c r="M13" s="9">
        <v>7</v>
      </c>
      <c r="N13" s="9" t="s">
        <v>12</v>
      </c>
      <c r="O13" s="10">
        <v>669</v>
      </c>
      <c r="P13" s="10">
        <v>2</v>
      </c>
      <c r="Q13" s="10">
        <v>15</v>
      </c>
      <c r="R13" s="10">
        <v>1</v>
      </c>
      <c r="S13" s="10">
        <v>1</v>
      </c>
      <c r="T13" s="10">
        <v>98</v>
      </c>
      <c r="U13" s="10">
        <v>102</v>
      </c>
      <c r="V13" s="10">
        <v>0</v>
      </c>
      <c r="W13" s="10">
        <v>450</v>
      </c>
      <c r="X13" s="1"/>
      <c r="Z13" s="70"/>
    </row>
    <row r="14" spans="1:26" ht="15" customHeight="1" x14ac:dyDescent="0.2">
      <c r="A14" s="9">
        <v>8</v>
      </c>
      <c r="B14" s="9" t="s">
        <v>13</v>
      </c>
      <c r="C14" s="10">
        <v>1005</v>
      </c>
      <c r="D14" s="10">
        <v>9</v>
      </c>
      <c r="E14" s="10">
        <v>295</v>
      </c>
      <c r="F14" s="10">
        <v>553</v>
      </c>
      <c r="G14" s="10">
        <v>43</v>
      </c>
      <c r="H14" s="10">
        <v>16</v>
      </c>
      <c r="I14" s="10">
        <v>18</v>
      </c>
      <c r="J14" s="10">
        <v>1</v>
      </c>
      <c r="K14" s="10">
        <v>69</v>
      </c>
      <c r="L14" s="10">
        <v>1</v>
      </c>
      <c r="M14" s="9">
        <v>8</v>
      </c>
      <c r="N14" s="9" t="s">
        <v>13</v>
      </c>
      <c r="O14" s="10">
        <v>1005</v>
      </c>
      <c r="P14" s="10">
        <v>19</v>
      </c>
      <c r="Q14" s="10">
        <v>2</v>
      </c>
      <c r="R14" s="10">
        <v>60</v>
      </c>
      <c r="S14" s="10">
        <v>31</v>
      </c>
      <c r="T14" s="10">
        <v>55</v>
      </c>
      <c r="U14" s="10">
        <v>95</v>
      </c>
      <c r="V14" s="10">
        <v>0</v>
      </c>
      <c r="W14" s="10">
        <v>743</v>
      </c>
      <c r="X14" s="1"/>
      <c r="Z14" s="70"/>
    </row>
    <row r="15" spans="1:26" ht="15" customHeight="1" x14ac:dyDescent="0.2">
      <c r="A15" s="9">
        <v>9</v>
      </c>
      <c r="B15" s="9" t="s">
        <v>14</v>
      </c>
      <c r="C15" s="10">
        <v>230</v>
      </c>
      <c r="D15" s="10">
        <v>3</v>
      </c>
      <c r="E15" s="10">
        <v>97</v>
      </c>
      <c r="F15" s="10">
        <v>81</v>
      </c>
      <c r="G15" s="10">
        <v>23</v>
      </c>
      <c r="H15" s="10">
        <v>0</v>
      </c>
      <c r="I15" s="10">
        <v>1</v>
      </c>
      <c r="J15" s="10">
        <v>0</v>
      </c>
      <c r="K15" s="10">
        <v>18</v>
      </c>
      <c r="L15" s="10">
        <v>7</v>
      </c>
      <c r="M15" s="9">
        <v>9</v>
      </c>
      <c r="N15" s="9" t="s">
        <v>14</v>
      </c>
      <c r="O15" s="10">
        <v>230</v>
      </c>
      <c r="P15" s="10">
        <v>0</v>
      </c>
      <c r="Q15" s="10">
        <v>0</v>
      </c>
      <c r="R15" s="10">
        <v>1</v>
      </c>
      <c r="S15" s="10">
        <v>0</v>
      </c>
      <c r="T15" s="10">
        <v>35</v>
      </c>
      <c r="U15" s="10">
        <v>8</v>
      </c>
      <c r="V15" s="10">
        <v>0</v>
      </c>
      <c r="W15" s="10">
        <v>186</v>
      </c>
      <c r="X15" s="1"/>
      <c r="Z15" s="70"/>
    </row>
    <row r="16" spans="1:26" ht="15" customHeight="1" x14ac:dyDescent="0.2">
      <c r="A16" s="9">
        <v>10</v>
      </c>
      <c r="B16" s="9" t="s">
        <v>15</v>
      </c>
      <c r="C16" s="10">
        <v>422</v>
      </c>
      <c r="D16" s="10">
        <v>0</v>
      </c>
      <c r="E16" s="10">
        <v>359</v>
      </c>
      <c r="F16" s="10">
        <v>44</v>
      </c>
      <c r="G16" s="10">
        <v>1</v>
      </c>
      <c r="H16" s="10">
        <v>0</v>
      </c>
      <c r="I16" s="10">
        <v>0</v>
      </c>
      <c r="J16" s="10">
        <v>1</v>
      </c>
      <c r="K16" s="10">
        <v>12</v>
      </c>
      <c r="L16" s="10">
        <v>5</v>
      </c>
      <c r="M16" s="9">
        <v>10</v>
      </c>
      <c r="N16" s="9" t="s">
        <v>15</v>
      </c>
      <c r="O16" s="10">
        <v>422</v>
      </c>
      <c r="P16" s="10">
        <v>3</v>
      </c>
      <c r="Q16" s="10">
        <v>2</v>
      </c>
      <c r="R16" s="10">
        <v>3</v>
      </c>
      <c r="S16" s="10">
        <v>0</v>
      </c>
      <c r="T16" s="10">
        <v>22</v>
      </c>
      <c r="U16" s="10">
        <v>76</v>
      </c>
      <c r="V16" s="10">
        <v>0</v>
      </c>
      <c r="W16" s="10">
        <v>316</v>
      </c>
      <c r="X16" s="1"/>
      <c r="Z16" s="70"/>
    </row>
    <row r="17" spans="1:26" ht="15" customHeight="1" x14ac:dyDescent="0.2">
      <c r="A17" s="9">
        <v>11</v>
      </c>
      <c r="B17" s="13" t="s">
        <v>16</v>
      </c>
      <c r="C17" s="10">
        <v>232</v>
      </c>
      <c r="D17" s="10">
        <v>23</v>
      </c>
      <c r="E17" s="10">
        <v>65</v>
      </c>
      <c r="F17" s="10">
        <v>82</v>
      </c>
      <c r="G17" s="10">
        <v>9</v>
      </c>
      <c r="H17" s="10">
        <v>0</v>
      </c>
      <c r="I17" s="10">
        <v>16</v>
      </c>
      <c r="J17" s="10">
        <v>15</v>
      </c>
      <c r="K17" s="10">
        <v>12</v>
      </c>
      <c r="L17" s="10">
        <v>10</v>
      </c>
      <c r="M17" s="9">
        <v>11</v>
      </c>
      <c r="N17" s="13" t="s">
        <v>16</v>
      </c>
      <c r="O17" s="10">
        <v>232</v>
      </c>
      <c r="P17" s="10">
        <v>0</v>
      </c>
      <c r="Q17" s="10">
        <v>3</v>
      </c>
      <c r="R17" s="10">
        <v>1</v>
      </c>
      <c r="S17" s="10">
        <v>0</v>
      </c>
      <c r="T17" s="10">
        <v>2</v>
      </c>
      <c r="U17" s="10">
        <v>132</v>
      </c>
      <c r="V17" s="10">
        <v>0</v>
      </c>
      <c r="W17" s="10">
        <v>94</v>
      </c>
      <c r="X17" s="1"/>
      <c r="Z17" s="70"/>
    </row>
    <row r="18" spans="1:26" ht="15" customHeight="1" x14ac:dyDescent="0.2">
      <c r="A18" s="9">
        <v>12</v>
      </c>
      <c r="B18" s="9" t="s">
        <v>17</v>
      </c>
      <c r="C18" s="10">
        <v>100</v>
      </c>
      <c r="D18" s="10">
        <v>0</v>
      </c>
      <c r="E18" s="10">
        <v>42</v>
      </c>
      <c r="F18" s="10">
        <v>46</v>
      </c>
      <c r="G18" s="10">
        <v>2</v>
      </c>
      <c r="H18" s="10">
        <v>0</v>
      </c>
      <c r="I18" s="10">
        <v>1</v>
      </c>
      <c r="J18" s="10">
        <v>0</v>
      </c>
      <c r="K18" s="10">
        <v>8</v>
      </c>
      <c r="L18" s="10">
        <v>1</v>
      </c>
      <c r="M18" s="9">
        <v>12</v>
      </c>
      <c r="N18" s="9" t="s">
        <v>17</v>
      </c>
      <c r="O18" s="10">
        <v>100</v>
      </c>
      <c r="P18" s="10">
        <v>4</v>
      </c>
      <c r="Q18" s="10">
        <v>1</v>
      </c>
      <c r="R18" s="10">
        <v>4</v>
      </c>
      <c r="S18" s="10">
        <v>1</v>
      </c>
      <c r="T18" s="10">
        <v>20</v>
      </c>
      <c r="U18" s="10">
        <v>5</v>
      </c>
      <c r="V18" s="10">
        <v>0</v>
      </c>
      <c r="W18" s="10">
        <v>65</v>
      </c>
      <c r="X18" s="1"/>
      <c r="Z18" s="70"/>
    </row>
    <row r="19" spans="1:26" ht="15" customHeight="1" x14ac:dyDescent="0.2">
      <c r="A19" s="9">
        <v>13</v>
      </c>
      <c r="B19" s="9" t="s">
        <v>18</v>
      </c>
      <c r="C19" s="10">
        <v>1993</v>
      </c>
      <c r="D19" s="10">
        <v>286</v>
      </c>
      <c r="E19" s="10">
        <v>494</v>
      </c>
      <c r="F19" s="10">
        <v>296</v>
      </c>
      <c r="G19" s="10">
        <v>436</v>
      </c>
      <c r="H19" s="10">
        <v>0</v>
      </c>
      <c r="I19" s="10">
        <v>41</v>
      </c>
      <c r="J19" s="10">
        <v>8</v>
      </c>
      <c r="K19" s="10">
        <v>175</v>
      </c>
      <c r="L19" s="10">
        <v>257</v>
      </c>
      <c r="M19" s="9">
        <v>13</v>
      </c>
      <c r="N19" s="9" t="s">
        <v>18</v>
      </c>
      <c r="O19" s="10">
        <v>1993</v>
      </c>
      <c r="P19" s="10">
        <v>42</v>
      </c>
      <c r="Q19" s="10">
        <v>0</v>
      </c>
      <c r="R19" s="10">
        <v>1</v>
      </c>
      <c r="S19" s="10">
        <v>13</v>
      </c>
      <c r="T19" s="10">
        <v>401</v>
      </c>
      <c r="U19" s="10">
        <v>693</v>
      </c>
      <c r="V19" s="10">
        <v>2</v>
      </c>
      <c r="W19" s="10">
        <v>841</v>
      </c>
      <c r="X19" s="1"/>
      <c r="Z19" s="70"/>
    </row>
    <row r="20" spans="1:26" ht="15" customHeight="1" x14ac:dyDescent="0.2">
      <c r="A20" s="9">
        <v>14</v>
      </c>
      <c r="B20" s="9" t="s">
        <v>19</v>
      </c>
      <c r="C20" s="10">
        <v>931</v>
      </c>
      <c r="D20" s="10">
        <v>10</v>
      </c>
      <c r="E20" s="10">
        <v>373</v>
      </c>
      <c r="F20" s="10">
        <v>467</v>
      </c>
      <c r="G20" s="10">
        <v>67</v>
      </c>
      <c r="H20" s="10">
        <v>0</v>
      </c>
      <c r="I20" s="10">
        <v>5</v>
      </c>
      <c r="J20" s="10">
        <v>3</v>
      </c>
      <c r="K20" s="10">
        <v>6</v>
      </c>
      <c r="L20" s="10">
        <v>0</v>
      </c>
      <c r="M20" s="9">
        <v>14</v>
      </c>
      <c r="N20" s="9" t="s">
        <v>19</v>
      </c>
      <c r="O20" s="10">
        <v>931</v>
      </c>
      <c r="P20" s="10">
        <v>15</v>
      </c>
      <c r="Q20" s="10">
        <v>2</v>
      </c>
      <c r="R20" s="10">
        <v>5</v>
      </c>
      <c r="S20" s="10">
        <v>6</v>
      </c>
      <c r="T20" s="10">
        <v>175</v>
      </c>
      <c r="U20" s="10">
        <v>67</v>
      </c>
      <c r="V20" s="10">
        <v>0</v>
      </c>
      <c r="W20" s="10">
        <v>661</v>
      </c>
      <c r="X20" s="1"/>
      <c r="Z20" s="70"/>
    </row>
    <row r="21" spans="1:26" ht="15" customHeight="1" x14ac:dyDescent="0.2">
      <c r="A21" s="9">
        <v>15</v>
      </c>
      <c r="B21" s="9" t="s">
        <v>20</v>
      </c>
      <c r="C21" s="10">
        <v>250</v>
      </c>
      <c r="D21" s="10">
        <v>16</v>
      </c>
      <c r="E21" s="10">
        <v>97</v>
      </c>
      <c r="F21" s="10">
        <v>126</v>
      </c>
      <c r="G21" s="10">
        <v>2</v>
      </c>
      <c r="H21" s="10">
        <v>1</v>
      </c>
      <c r="I21" s="10">
        <v>2</v>
      </c>
      <c r="J21" s="10">
        <v>0</v>
      </c>
      <c r="K21" s="10">
        <v>5</v>
      </c>
      <c r="L21" s="10">
        <v>1</v>
      </c>
      <c r="M21" s="9">
        <v>15</v>
      </c>
      <c r="N21" s="9" t="s">
        <v>20</v>
      </c>
      <c r="O21" s="10">
        <v>250</v>
      </c>
      <c r="P21" s="10">
        <v>1</v>
      </c>
      <c r="Q21" s="10">
        <v>1</v>
      </c>
      <c r="R21" s="10">
        <v>1</v>
      </c>
      <c r="S21" s="10">
        <v>0</v>
      </c>
      <c r="T21" s="10">
        <v>13</v>
      </c>
      <c r="U21" s="10">
        <v>13</v>
      </c>
      <c r="V21" s="10">
        <v>0</v>
      </c>
      <c r="W21" s="10">
        <v>221</v>
      </c>
      <c r="X21" s="1"/>
      <c r="Z21" s="70"/>
    </row>
    <row r="22" spans="1:26" ht="15" customHeight="1" x14ac:dyDescent="0.2">
      <c r="A22" s="9">
        <v>16</v>
      </c>
      <c r="B22" s="9" t="s">
        <v>21</v>
      </c>
      <c r="C22" s="10">
        <v>654</v>
      </c>
      <c r="D22" s="10">
        <v>73</v>
      </c>
      <c r="E22" s="10">
        <v>123</v>
      </c>
      <c r="F22" s="10">
        <v>144</v>
      </c>
      <c r="G22" s="10">
        <v>73</v>
      </c>
      <c r="H22" s="10">
        <v>0</v>
      </c>
      <c r="I22" s="10">
        <v>7</v>
      </c>
      <c r="J22" s="10">
        <v>14</v>
      </c>
      <c r="K22" s="10">
        <v>38</v>
      </c>
      <c r="L22" s="10">
        <v>182</v>
      </c>
      <c r="M22" s="9">
        <v>16</v>
      </c>
      <c r="N22" s="9" t="s">
        <v>21</v>
      </c>
      <c r="O22" s="10">
        <v>654</v>
      </c>
      <c r="P22" s="10">
        <v>3</v>
      </c>
      <c r="Q22" s="10">
        <v>21</v>
      </c>
      <c r="R22" s="10">
        <v>0</v>
      </c>
      <c r="S22" s="10">
        <v>0</v>
      </c>
      <c r="T22" s="10">
        <v>86</v>
      </c>
      <c r="U22" s="10">
        <v>177</v>
      </c>
      <c r="V22" s="10">
        <v>2</v>
      </c>
      <c r="W22" s="10">
        <v>365</v>
      </c>
      <c r="X22" s="1"/>
      <c r="Z22" s="70"/>
    </row>
    <row r="23" spans="1:26" ht="15" customHeight="1" x14ac:dyDescent="0.2">
      <c r="A23" s="9">
        <v>17</v>
      </c>
      <c r="B23" s="9" t="s">
        <v>22</v>
      </c>
      <c r="C23" s="10">
        <v>362</v>
      </c>
      <c r="D23" s="10">
        <v>22</v>
      </c>
      <c r="E23" s="10">
        <v>115</v>
      </c>
      <c r="F23" s="10">
        <v>140</v>
      </c>
      <c r="G23" s="10">
        <v>16</v>
      </c>
      <c r="H23" s="10">
        <v>0</v>
      </c>
      <c r="I23" s="10">
        <v>0</v>
      </c>
      <c r="J23" s="10">
        <v>0</v>
      </c>
      <c r="K23" s="10">
        <v>19</v>
      </c>
      <c r="L23" s="10">
        <v>50</v>
      </c>
      <c r="M23" s="9">
        <v>17</v>
      </c>
      <c r="N23" s="9" t="s">
        <v>22</v>
      </c>
      <c r="O23" s="10">
        <v>362</v>
      </c>
      <c r="P23" s="10">
        <v>4</v>
      </c>
      <c r="Q23" s="10">
        <v>0</v>
      </c>
      <c r="R23" s="10">
        <v>18</v>
      </c>
      <c r="S23" s="10">
        <v>0</v>
      </c>
      <c r="T23" s="10">
        <v>70</v>
      </c>
      <c r="U23" s="10">
        <v>94</v>
      </c>
      <c r="V23" s="10">
        <v>0</v>
      </c>
      <c r="W23" s="10">
        <v>176</v>
      </c>
      <c r="X23" s="1"/>
      <c r="Z23" s="70"/>
    </row>
    <row r="24" spans="1:26" ht="15" customHeight="1" x14ac:dyDescent="0.2">
      <c r="A24" s="9">
        <v>18</v>
      </c>
      <c r="B24" s="9" t="s">
        <v>23</v>
      </c>
      <c r="C24" s="10">
        <v>602</v>
      </c>
      <c r="D24" s="10">
        <v>0</v>
      </c>
      <c r="E24" s="10">
        <v>392</v>
      </c>
      <c r="F24" s="10">
        <v>192</v>
      </c>
      <c r="G24" s="10">
        <v>1</v>
      </c>
      <c r="H24" s="10">
        <v>3</v>
      </c>
      <c r="I24" s="10">
        <v>0</v>
      </c>
      <c r="J24" s="10">
        <v>6</v>
      </c>
      <c r="K24" s="10">
        <v>6</v>
      </c>
      <c r="L24" s="10">
        <v>2</v>
      </c>
      <c r="M24" s="9">
        <v>18</v>
      </c>
      <c r="N24" s="9" t="s">
        <v>23</v>
      </c>
      <c r="O24" s="10">
        <v>602</v>
      </c>
      <c r="P24" s="10">
        <v>7</v>
      </c>
      <c r="Q24" s="10">
        <v>2</v>
      </c>
      <c r="R24" s="10">
        <v>9</v>
      </c>
      <c r="S24" s="10">
        <v>0</v>
      </c>
      <c r="T24" s="10">
        <v>162</v>
      </c>
      <c r="U24" s="10">
        <v>7</v>
      </c>
      <c r="V24" s="10">
        <v>0</v>
      </c>
      <c r="W24" s="10">
        <v>415</v>
      </c>
      <c r="X24" s="1"/>
      <c r="Z24" s="70"/>
    </row>
    <row r="25" spans="1:26" ht="15" customHeight="1" x14ac:dyDescent="0.2">
      <c r="A25" s="9">
        <v>19</v>
      </c>
      <c r="B25" s="9" t="s">
        <v>24</v>
      </c>
      <c r="C25" s="10">
        <v>161</v>
      </c>
      <c r="D25" s="10">
        <v>0</v>
      </c>
      <c r="E25" s="10">
        <v>24</v>
      </c>
      <c r="F25" s="10">
        <v>136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0">
        <v>0</v>
      </c>
      <c r="M25" s="9">
        <v>19</v>
      </c>
      <c r="N25" s="9" t="s">
        <v>24</v>
      </c>
      <c r="O25" s="10">
        <v>161</v>
      </c>
      <c r="P25" s="10">
        <v>1</v>
      </c>
      <c r="Q25" s="10">
        <v>0</v>
      </c>
      <c r="R25" s="10">
        <v>0</v>
      </c>
      <c r="S25" s="10">
        <v>0</v>
      </c>
      <c r="T25" s="10">
        <v>29</v>
      </c>
      <c r="U25" s="10">
        <v>1</v>
      </c>
      <c r="V25" s="10">
        <v>0</v>
      </c>
      <c r="W25" s="10">
        <v>130</v>
      </c>
      <c r="X25" s="1"/>
      <c r="Z25" s="70"/>
    </row>
    <row r="26" spans="1:26" ht="15" customHeight="1" x14ac:dyDescent="0.2">
      <c r="A26" s="9">
        <v>20</v>
      </c>
      <c r="B26" s="9" t="s">
        <v>25</v>
      </c>
      <c r="C26" s="10">
        <v>232</v>
      </c>
      <c r="D26" s="10">
        <v>5</v>
      </c>
      <c r="E26" s="10">
        <v>103</v>
      </c>
      <c r="F26" s="10">
        <v>49</v>
      </c>
      <c r="G26" s="10">
        <v>12</v>
      </c>
      <c r="H26" s="10">
        <v>0</v>
      </c>
      <c r="I26" s="10">
        <v>1</v>
      </c>
      <c r="J26" s="10">
        <v>0</v>
      </c>
      <c r="K26" s="10">
        <v>19</v>
      </c>
      <c r="L26" s="10">
        <v>43</v>
      </c>
      <c r="M26" s="9">
        <v>20</v>
      </c>
      <c r="N26" s="9" t="s">
        <v>25</v>
      </c>
      <c r="O26" s="10">
        <v>232</v>
      </c>
      <c r="P26" s="10">
        <v>0</v>
      </c>
      <c r="Q26" s="10">
        <v>0</v>
      </c>
      <c r="R26" s="10">
        <v>1</v>
      </c>
      <c r="S26" s="10">
        <v>5</v>
      </c>
      <c r="T26" s="10">
        <v>34</v>
      </c>
      <c r="U26" s="10">
        <v>43</v>
      </c>
      <c r="V26" s="10">
        <v>0</v>
      </c>
      <c r="W26" s="10">
        <v>149</v>
      </c>
      <c r="X26" s="1"/>
      <c r="Z26" s="70"/>
    </row>
    <row r="27" spans="1:26" ht="15" customHeight="1" x14ac:dyDescent="0.2">
      <c r="A27" s="9">
        <v>21</v>
      </c>
      <c r="B27" s="9" t="s">
        <v>26</v>
      </c>
      <c r="C27" s="10">
        <v>292</v>
      </c>
      <c r="D27" s="10">
        <v>14</v>
      </c>
      <c r="E27" s="10">
        <v>118</v>
      </c>
      <c r="F27" s="10">
        <v>94</v>
      </c>
      <c r="G27" s="10">
        <v>25</v>
      </c>
      <c r="H27" s="10">
        <v>0</v>
      </c>
      <c r="I27" s="10">
        <v>5</v>
      </c>
      <c r="J27" s="10">
        <v>0</v>
      </c>
      <c r="K27" s="10">
        <v>21</v>
      </c>
      <c r="L27" s="10">
        <v>15</v>
      </c>
      <c r="M27" s="9">
        <v>21</v>
      </c>
      <c r="N27" s="9" t="s">
        <v>26</v>
      </c>
      <c r="O27" s="10">
        <v>292</v>
      </c>
      <c r="P27" s="10">
        <v>2</v>
      </c>
      <c r="Q27" s="10">
        <v>0</v>
      </c>
      <c r="R27" s="10">
        <v>2</v>
      </c>
      <c r="S27" s="10">
        <v>1</v>
      </c>
      <c r="T27" s="10">
        <v>52</v>
      </c>
      <c r="U27" s="10">
        <v>46</v>
      </c>
      <c r="V27" s="10">
        <v>0</v>
      </c>
      <c r="W27" s="10">
        <v>189</v>
      </c>
      <c r="X27" s="1"/>
      <c r="Z27" s="70"/>
    </row>
    <row r="28" spans="1:26" ht="15" customHeight="1" x14ac:dyDescent="0.2">
      <c r="A28" s="9">
        <v>22</v>
      </c>
      <c r="B28" s="9" t="s">
        <v>27</v>
      </c>
      <c r="C28" s="10">
        <v>308</v>
      </c>
      <c r="D28" s="10">
        <v>0</v>
      </c>
      <c r="E28" s="10">
        <v>80</v>
      </c>
      <c r="F28" s="10">
        <v>169</v>
      </c>
      <c r="G28" s="10">
        <v>4</v>
      </c>
      <c r="H28" s="10">
        <v>0</v>
      </c>
      <c r="I28" s="10">
        <v>8</v>
      </c>
      <c r="J28" s="10">
        <v>3</v>
      </c>
      <c r="K28" s="10">
        <v>1</v>
      </c>
      <c r="L28" s="10">
        <v>43</v>
      </c>
      <c r="M28" s="9">
        <v>22</v>
      </c>
      <c r="N28" s="9" t="s">
        <v>27</v>
      </c>
      <c r="O28" s="10">
        <v>308</v>
      </c>
      <c r="P28" s="10">
        <v>0</v>
      </c>
      <c r="Q28" s="10">
        <v>0</v>
      </c>
      <c r="R28" s="10">
        <v>0</v>
      </c>
      <c r="S28" s="10">
        <v>0</v>
      </c>
      <c r="T28" s="10">
        <v>45</v>
      </c>
      <c r="U28" s="10">
        <v>12</v>
      </c>
      <c r="V28" s="10">
        <v>0</v>
      </c>
      <c r="W28" s="10">
        <v>251</v>
      </c>
      <c r="X28" s="1"/>
      <c r="Z28" s="70"/>
    </row>
    <row r="29" spans="1:26" ht="15" customHeight="1" x14ac:dyDescent="0.2">
      <c r="A29" s="9">
        <v>23</v>
      </c>
      <c r="B29" s="9" t="s">
        <v>28</v>
      </c>
      <c r="C29" s="10">
        <v>114</v>
      </c>
      <c r="D29" s="10">
        <v>0</v>
      </c>
      <c r="E29" s="10">
        <v>54</v>
      </c>
      <c r="F29" s="10">
        <v>36</v>
      </c>
      <c r="G29" s="10">
        <v>13</v>
      </c>
      <c r="H29" s="10">
        <v>0</v>
      </c>
      <c r="I29" s="10">
        <v>0</v>
      </c>
      <c r="J29" s="10">
        <v>0</v>
      </c>
      <c r="K29" s="10">
        <v>11</v>
      </c>
      <c r="L29" s="10">
        <v>0</v>
      </c>
      <c r="M29" s="9">
        <v>23</v>
      </c>
      <c r="N29" s="9" t="s">
        <v>28</v>
      </c>
      <c r="O29" s="10">
        <v>114</v>
      </c>
      <c r="P29" s="10">
        <v>1</v>
      </c>
      <c r="Q29" s="10">
        <v>1</v>
      </c>
      <c r="R29" s="10">
        <v>2</v>
      </c>
      <c r="S29" s="10">
        <v>0</v>
      </c>
      <c r="T29" s="10">
        <v>22</v>
      </c>
      <c r="U29" s="10">
        <v>9</v>
      </c>
      <c r="V29" s="10">
        <v>0</v>
      </c>
      <c r="W29" s="10">
        <v>79</v>
      </c>
      <c r="X29" s="1"/>
      <c r="Z29" s="70"/>
    </row>
    <row r="30" spans="1:26" ht="15" customHeight="1" x14ac:dyDescent="0.2">
      <c r="A30" s="9">
        <v>24</v>
      </c>
      <c r="B30" s="9" t="s">
        <v>29</v>
      </c>
      <c r="C30" s="10">
        <v>2767</v>
      </c>
      <c r="D30" s="10">
        <v>149</v>
      </c>
      <c r="E30" s="10">
        <v>758</v>
      </c>
      <c r="F30" s="10">
        <v>719</v>
      </c>
      <c r="G30" s="10">
        <v>400</v>
      </c>
      <c r="H30" s="10">
        <v>41</v>
      </c>
      <c r="I30" s="10">
        <v>175</v>
      </c>
      <c r="J30" s="10">
        <v>104</v>
      </c>
      <c r="K30" s="10">
        <v>307</v>
      </c>
      <c r="L30" s="10">
        <v>114</v>
      </c>
      <c r="M30" s="9">
        <v>24</v>
      </c>
      <c r="N30" s="9" t="s">
        <v>29</v>
      </c>
      <c r="O30" s="10">
        <v>2767</v>
      </c>
      <c r="P30" s="10">
        <v>96</v>
      </c>
      <c r="Q30" s="10">
        <v>11</v>
      </c>
      <c r="R30" s="10">
        <v>57</v>
      </c>
      <c r="S30" s="10">
        <v>8</v>
      </c>
      <c r="T30" s="10">
        <v>815</v>
      </c>
      <c r="U30" s="10">
        <v>838</v>
      </c>
      <c r="V30" s="10">
        <v>0</v>
      </c>
      <c r="W30" s="10">
        <v>942</v>
      </c>
      <c r="X30" s="1"/>
      <c r="Z30" s="70"/>
    </row>
    <row r="31" spans="1:26" ht="15" customHeight="1" x14ac:dyDescent="0.2">
      <c r="A31" s="9">
        <v>25</v>
      </c>
      <c r="B31" s="9" t="s">
        <v>30</v>
      </c>
      <c r="C31" s="10">
        <v>145</v>
      </c>
      <c r="D31" s="10">
        <v>0</v>
      </c>
      <c r="E31" s="10">
        <v>105</v>
      </c>
      <c r="F31" s="10">
        <v>0</v>
      </c>
      <c r="G31" s="10">
        <v>20</v>
      </c>
      <c r="H31" s="10">
        <v>0</v>
      </c>
      <c r="I31" s="10">
        <v>2</v>
      </c>
      <c r="J31" s="10">
        <v>0</v>
      </c>
      <c r="K31" s="10">
        <v>3</v>
      </c>
      <c r="L31" s="10">
        <v>15</v>
      </c>
      <c r="M31" s="9">
        <v>25</v>
      </c>
      <c r="N31" s="9" t="s">
        <v>30</v>
      </c>
      <c r="O31" s="10">
        <v>145</v>
      </c>
      <c r="P31" s="10">
        <v>0</v>
      </c>
      <c r="Q31" s="10">
        <v>0</v>
      </c>
      <c r="R31" s="10">
        <v>1</v>
      </c>
      <c r="S31" s="10">
        <v>0</v>
      </c>
      <c r="T31" s="10">
        <v>1</v>
      </c>
      <c r="U31" s="10">
        <v>41</v>
      </c>
      <c r="V31" s="10">
        <v>0</v>
      </c>
      <c r="W31" s="10">
        <v>102</v>
      </c>
      <c r="X31" s="1"/>
      <c r="Z31" s="70"/>
    </row>
    <row r="32" spans="1:26" ht="15" customHeight="1" x14ac:dyDescent="0.2">
      <c r="A32" s="9">
        <v>26</v>
      </c>
      <c r="B32" s="9" t="s">
        <v>31</v>
      </c>
      <c r="C32" s="10">
        <v>395</v>
      </c>
      <c r="D32" s="10">
        <v>16</v>
      </c>
      <c r="E32" s="10">
        <v>84</v>
      </c>
      <c r="F32" s="10">
        <v>270</v>
      </c>
      <c r="G32" s="10">
        <v>10</v>
      </c>
      <c r="H32" s="10">
        <v>0</v>
      </c>
      <c r="I32" s="10">
        <v>8</v>
      </c>
      <c r="J32" s="10">
        <v>0</v>
      </c>
      <c r="K32" s="10">
        <v>6</v>
      </c>
      <c r="L32" s="10">
        <v>1</v>
      </c>
      <c r="M32" s="9">
        <v>26</v>
      </c>
      <c r="N32" s="9" t="s">
        <v>31</v>
      </c>
      <c r="O32" s="10">
        <v>395</v>
      </c>
      <c r="P32" s="10">
        <v>2</v>
      </c>
      <c r="Q32" s="10">
        <v>2</v>
      </c>
      <c r="R32" s="10">
        <v>0</v>
      </c>
      <c r="S32" s="10">
        <v>3</v>
      </c>
      <c r="T32" s="10">
        <v>50</v>
      </c>
      <c r="U32" s="10">
        <v>47</v>
      </c>
      <c r="V32" s="10">
        <v>0</v>
      </c>
      <c r="W32" s="10">
        <v>291</v>
      </c>
      <c r="X32" s="1"/>
      <c r="Z32" s="70"/>
    </row>
    <row r="33" spans="1:26" ht="15" customHeight="1" x14ac:dyDescent="0.2">
      <c r="A33" s="9">
        <v>27</v>
      </c>
      <c r="B33" s="9" t="s">
        <v>32</v>
      </c>
      <c r="C33" s="10">
        <v>224</v>
      </c>
      <c r="D33" s="10">
        <v>1</v>
      </c>
      <c r="E33" s="10">
        <v>85</v>
      </c>
      <c r="F33" s="10">
        <v>135</v>
      </c>
      <c r="G33" s="10">
        <v>1</v>
      </c>
      <c r="H33" s="10">
        <v>0</v>
      </c>
      <c r="I33" s="10">
        <v>0</v>
      </c>
      <c r="J33" s="10">
        <v>0</v>
      </c>
      <c r="K33" s="10">
        <v>2</v>
      </c>
      <c r="L33" s="10">
        <v>0</v>
      </c>
      <c r="M33" s="9">
        <v>27</v>
      </c>
      <c r="N33" s="9" t="s">
        <v>32</v>
      </c>
      <c r="O33" s="10">
        <v>224</v>
      </c>
      <c r="P33" s="10">
        <v>1</v>
      </c>
      <c r="Q33" s="10">
        <v>0</v>
      </c>
      <c r="R33" s="10">
        <v>0</v>
      </c>
      <c r="S33" s="10">
        <v>0</v>
      </c>
      <c r="T33" s="10">
        <v>21</v>
      </c>
      <c r="U33" s="10">
        <v>8</v>
      </c>
      <c r="V33" s="10">
        <v>6</v>
      </c>
      <c r="W33" s="10">
        <v>188</v>
      </c>
      <c r="X33" s="1"/>
      <c r="Z33" s="70"/>
    </row>
    <row r="34" spans="1:26" ht="15" customHeight="1" x14ac:dyDescent="0.2">
      <c r="A34" s="9">
        <v>28</v>
      </c>
      <c r="B34" s="9" t="s">
        <v>33</v>
      </c>
      <c r="C34" s="10">
        <v>1289</v>
      </c>
      <c r="D34" s="10">
        <v>79</v>
      </c>
      <c r="E34" s="10">
        <v>512</v>
      </c>
      <c r="F34" s="10">
        <v>491</v>
      </c>
      <c r="G34" s="10">
        <v>127</v>
      </c>
      <c r="H34" s="10">
        <v>3</v>
      </c>
      <c r="I34" s="10">
        <v>24</v>
      </c>
      <c r="J34" s="10">
        <v>0</v>
      </c>
      <c r="K34" s="10">
        <v>26</v>
      </c>
      <c r="L34" s="10">
        <v>27</v>
      </c>
      <c r="M34" s="9">
        <v>28</v>
      </c>
      <c r="N34" s="9" t="s">
        <v>33</v>
      </c>
      <c r="O34" s="10">
        <v>1289</v>
      </c>
      <c r="P34" s="10">
        <v>10</v>
      </c>
      <c r="Q34" s="10">
        <v>5</v>
      </c>
      <c r="R34" s="10">
        <v>8</v>
      </c>
      <c r="S34" s="10">
        <v>2</v>
      </c>
      <c r="T34" s="10">
        <v>142</v>
      </c>
      <c r="U34" s="10">
        <v>346</v>
      </c>
      <c r="V34" s="10">
        <v>0</v>
      </c>
      <c r="W34" s="10">
        <v>776</v>
      </c>
      <c r="X34" s="1"/>
      <c r="Z34" s="70"/>
    </row>
    <row r="35" spans="1:26" ht="15" customHeight="1" x14ac:dyDescent="0.2">
      <c r="A35" s="9">
        <v>29</v>
      </c>
      <c r="B35" s="9" t="s">
        <v>34</v>
      </c>
      <c r="C35" s="10">
        <v>730</v>
      </c>
      <c r="D35" s="10">
        <v>3</v>
      </c>
      <c r="E35" s="10">
        <v>376</v>
      </c>
      <c r="F35" s="10">
        <v>272</v>
      </c>
      <c r="G35" s="10">
        <v>13</v>
      </c>
      <c r="H35" s="10">
        <v>0</v>
      </c>
      <c r="I35" s="10">
        <v>36</v>
      </c>
      <c r="J35" s="10">
        <v>13</v>
      </c>
      <c r="K35" s="10">
        <v>10</v>
      </c>
      <c r="L35" s="10">
        <v>7</v>
      </c>
      <c r="M35" s="9">
        <v>29</v>
      </c>
      <c r="N35" s="9" t="s">
        <v>34</v>
      </c>
      <c r="O35" s="10">
        <v>730</v>
      </c>
      <c r="P35" s="10">
        <v>0</v>
      </c>
      <c r="Q35" s="10">
        <v>1</v>
      </c>
      <c r="R35" s="10">
        <v>6</v>
      </c>
      <c r="S35" s="10">
        <v>0</v>
      </c>
      <c r="T35" s="10">
        <v>161</v>
      </c>
      <c r="U35" s="10">
        <v>52</v>
      </c>
      <c r="V35" s="10">
        <v>0</v>
      </c>
      <c r="W35" s="10">
        <v>510</v>
      </c>
      <c r="X35" s="1"/>
      <c r="Z35" s="70"/>
    </row>
    <row r="36" spans="1:26" ht="15" customHeight="1" x14ac:dyDescent="0.2">
      <c r="A36" s="9">
        <v>30</v>
      </c>
      <c r="B36" s="9" t="s">
        <v>35</v>
      </c>
      <c r="C36" s="10">
        <v>291</v>
      </c>
      <c r="D36" s="10">
        <v>0</v>
      </c>
      <c r="E36" s="10">
        <v>77</v>
      </c>
      <c r="F36" s="10">
        <v>186</v>
      </c>
      <c r="G36" s="10">
        <v>4</v>
      </c>
      <c r="H36" s="10">
        <v>0</v>
      </c>
      <c r="I36" s="10">
        <v>0</v>
      </c>
      <c r="J36" s="10">
        <v>0</v>
      </c>
      <c r="K36" s="10">
        <v>24</v>
      </c>
      <c r="L36" s="10">
        <v>0</v>
      </c>
      <c r="M36" s="9">
        <v>30</v>
      </c>
      <c r="N36" s="9" t="s">
        <v>35</v>
      </c>
      <c r="O36" s="10">
        <v>291</v>
      </c>
      <c r="P36" s="10">
        <v>0</v>
      </c>
      <c r="Q36" s="10">
        <v>0</v>
      </c>
      <c r="R36" s="10">
        <v>2</v>
      </c>
      <c r="S36" s="10">
        <v>0</v>
      </c>
      <c r="T36" s="10">
        <v>49</v>
      </c>
      <c r="U36" s="10">
        <v>10</v>
      </c>
      <c r="V36" s="10">
        <v>0</v>
      </c>
      <c r="W36" s="10">
        <v>230</v>
      </c>
      <c r="X36" s="1"/>
      <c r="Z36" s="70"/>
    </row>
    <row r="37" spans="1:26" ht="15" customHeight="1" x14ac:dyDescent="0.2">
      <c r="A37" s="9">
        <v>31</v>
      </c>
      <c r="B37" s="9" t="s">
        <v>36</v>
      </c>
      <c r="C37" s="10">
        <v>838</v>
      </c>
      <c r="D37" s="10">
        <v>7</v>
      </c>
      <c r="E37" s="10">
        <v>394</v>
      </c>
      <c r="F37" s="10">
        <v>417</v>
      </c>
      <c r="G37" s="10">
        <v>3</v>
      </c>
      <c r="H37" s="10">
        <v>2</v>
      </c>
      <c r="I37" s="10">
        <v>7</v>
      </c>
      <c r="J37" s="10">
        <v>1</v>
      </c>
      <c r="K37" s="10">
        <v>7</v>
      </c>
      <c r="L37" s="10">
        <v>0</v>
      </c>
      <c r="M37" s="9">
        <v>31</v>
      </c>
      <c r="N37" s="9" t="s">
        <v>36</v>
      </c>
      <c r="O37" s="10">
        <v>838</v>
      </c>
      <c r="P37" s="10">
        <v>9</v>
      </c>
      <c r="Q37" s="10">
        <v>1</v>
      </c>
      <c r="R37" s="10">
        <v>5</v>
      </c>
      <c r="S37" s="10">
        <v>0</v>
      </c>
      <c r="T37" s="10">
        <v>122</v>
      </c>
      <c r="U37" s="10">
        <v>68</v>
      </c>
      <c r="V37" s="10">
        <v>0</v>
      </c>
      <c r="W37" s="10">
        <v>633</v>
      </c>
      <c r="X37" s="1"/>
      <c r="Z37" s="70"/>
    </row>
    <row r="38" spans="1:26" ht="15" customHeight="1" x14ac:dyDescent="0.2">
      <c r="A38" s="9">
        <v>32</v>
      </c>
      <c r="B38" s="9" t="s">
        <v>37</v>
      </c>
      <c r="C38" s="10">
        <v>463</v>
      </c>
      <c r="D38" s="10">
        <v>17</v>
      </c>
      <c r="E38" s="10">
        <v>101</v>
      </c>
      <c r="F38" s="10">
        <v>284</v>
      </c>
      <c r="G38" s="10">
        <v>41</v>
      </c>
      <c r="H38" s="10">
        <v>0</v>
      </c>
      <c r="I38" s="10">
        <v>4</v>
      </c>
      <c r="J38" s="10">
        <v>0</v>
      </c>
      <c r="K38" s="10">
        <v>7</v>
      </c>
      <c r="L38" s="10">
        <v>9</v>
      </c>
      <c r="M38" s="9">
        <v>32</v>
      </c>
      <c r="N38" s="9" t="s">
        <v>37</v>
      </c>
      <c r="O38" s="10">
        <v>463</v>
      </c>
      <c r="P38" s="10">
        <v>0</v>
      </c>
      <c r="Q38" s="10">
        <v>2</v>
      </c>
      <c r="R38" s="10">
        <v>1</v>
      </c>
      <c r="S38" s="10">
        <v>5</v>
      </c>
      <c r="T38" s="10">
        <v>49</v>
      </c>
      <c r="U38" s="10">
        <v>116</v>
      </c>
      <c r="V38" s="10">
        <v>21</v>
      </c>
      <c r="W38" s="10">
        <v>269</v>
      </c>
      <c r="X38" s="1"/>
      <c r="Z38" s="70"/>
    </row>
    <row r="39" spans="1:26" ht="15" customHeight="1" x14ac:dyDescent="0.2">
      <c r="A39" s="9">
        <v>33</v>
      </c>
      <c r="B39" s="9" t="s">
        <v>38</v>
      </c>
      <c r="C39" s="10">
        <v>171</v>
      </c>
      <c r="D39" s="10">
        <v>2</v>
      </c>
      <c r="E39" s="10">
        <v>78</v>
      </c>
      <c r="F39" s="10">
        <v>69</v>
      </c>
      <c r="G39" s="10">
        <v>16</v>
      </c>
      <c r="H39" s="10">
        <v>0</v>
      </c>
      <c r="I39" s="10">
        <v>1</v>
      </c>
      <c r="J39" s="10">
        <v>1</v>
      </c>
      <c r="K39" s="10">
        <v>4</v>
      </c>
      <c r="L39" s="10">
        <v>0</v>
      </c>
      <c r="M39" s="9">
        <v>33</v>
      </c>
      <c r="N39" s="9" t="s">
        <v>38</v>
      </c>
      <c r="O39" s="10">
        <v>171</v>
      </c>
      <c r="P39" s="10">
        <v>1</v>
      </c>
      <c r="Q39" s="10">
        <v>0</v>
      </c>
      <c r="R39" s="10">
        <v>0</v>
      </c>
      <c r="S39" s="10">
        <v>0</v>
      </c>
      <c r="T39" s="10">
        <v>19</v>
      </c>
      <c r="U39" s="10">
        <v>15</v>
      </c>
      <c r="V39" s="10">
        <v>0</v>
      </c>
      <c r="W39" s="10">
        <v>136</v>
      </c>
      <c r="X39" s="1"/>
      <c r="Z39" s="70"/>
    </row>
    <row r="40" spans="1:26" ht="15" customHeight="1" x14ac:dyDescent="0.2">
      <c r="A40" s="9">
        <v>34</v>
      </c>
      <c r="B40" s="9" t="s">
        <v>39</v>
      </c>
      <c r="C40" s="10">
        <v>1097</v>
      </c>
      <c r="D40" s="10">
        <v>104</v>
      </c>
      <c r="E40" s="10">
        <v>350</v>
      </c>
      <c r="F40" s="10">
        <v>335</v>
      </c>
      <c r="G40" s="10">
        <v>116</v>
      </c>
      <c r="H40" s="10">
        <v>3</v>
      </c>
      <c r="I40" s="10">
        <v>49</v>
      </c>
      <c r="J40" s="10">
        <v>3</v>
      </c>
      <c r="K40" s="10">
        <v>74</v>
      </c>
      <c r="L40" s="10">
        <v>63</v>
      </c>
      <c r="M40" s="9">
        <v>34</v>
      </c>
      <c r="N40" s="9" t="s">
        <v>39</v>
      </c>
      <c r="O40" s="10">
        <v>1097</v>
      </c>
      <c r="P40" s="10">
        <v>29</v>
      </c>
      <c r="Q40" s="10">
        <v>13</v>
      </c>
      <c r="R40" s="10">
        <v>2</v>
      </c>
      <c r="S40" s="10">
        <v>10</v>
      </c>
      <c r="T40" s="10">
        <v>154</v>
      </c>
      <c r="U40" s="10">
        <v>264</v>
      </c>
      <c r="V40" s="10">
        <v>0</v>
      </c>
      <c r="W40" s="10">
        <v>625</v>
      </c>
      <c r="X40" s="1"/>
      <c r="Z40" s="70"/>
    </row>
    <row r="41" spans="1:26" ht="15" customHeight="1" x14ac:dyDescent="0.2">
      <c r="A41" s="9">
        <v>35</v>
      </c>
      <c r="B41" s="9" t="s">
        <v>40</v>
      </c>
      <c r="C41" s="10">
        <v>448</v>
      </c>
      <c r="D41" s="10">
        <v>18</v>
      </c>
      <c r="E41" s="10">
        <v>110</v>
      </c>
      <c r="F41" s="10">
        <v>246</v>
      </c>
      <c r="G41" s="10">
        <v>36</v>
      </c>
      <c r="H41" s="10">
        <v>1</v>
      </c>
      <c r="I41" s="10">
        <v>8</v>
      </c>
      <c r="J41" s="10">
        <v>0</v>
      </c>
      <c r="K41" s="10">
        <v>27</v>
      </c>
      <c r="L41" s="10">
        <v>2</v>
      </c>
      <c r="M41" s="9">
        <v>35</v>
      </c>
      <c r="N41" s="9" t="s">
        <v>40</v>
      </c>
      <c r="O41" s="10">
        <v>448</v>
      </c>
      <c r="P41" s="10">
        <v>1</v>
      </c>
      <c r="Q41" s="10">
        <v>4</v>
      </c>
      <c r="R41" s="10">
        <v>14</v>
      </c>
      <c r="S41" s="10">
        <v>0</v>
      </c>
      <c r="T41" s="10">
        <v>27</v>
      </c>
      <c r="U41" s="10">
        <v>42</v>
      </c>
      <c r="V41" s="10">
        <v>0</v>
      </c>
      <c r="W41" s="10">
        <v>360</v>
      </c>
      <c r="X41" s="1"/>
      <c r="Z41" s="70"/>
    </row>
    <row r="42" spans="1:26" ht="15" customHeight="1" x14ac:dyDescent="0.2">
      <c r="A42" s="9">
        <v>36</v>
      </c>
      <c r="B42" s="9" t="s">
        <v>41</v>
      </c>
      <c r="C42" s="10">
        <v>136</v>
      </c>
      <c r="D42" s="10">
        <v>0</v>
      </c>
      <c r="E42" s="10">
        <v>8</v>
      </c>
      <c r="F42" s="10">
        <v>126</v>
      </c>
      <c r="G42" s="10">
        <v>1</v>
      </c>
      <c r="H42" s="10">
        <v>0</v>
      </c>
      <c r="I42" s="10">
        <v>0</v>
      </c>
      <c r="J42" s="10">
        <v>0</v>
      </c>
      <c r="K42" s="10">
        <v>1</v>
      </c>
      <c r="L42" s="10">
        <v>0</v>
      </c>
      <c r="M42" s="9">
        <v>36</v>
      </c>
      <c r="N42" s="9" t="s">
        <v>41</v>
      </c>
      <c r="O42" s="10">
        <v>136</v>
      </c>
      <c r="P42" s="10">
        <v>7</v>
      </c>
      <c r="Q42" s="10">
        <v>0</v>
      </c>
      <c r="R42" s="10">
        <v>1</v>
      </c>
      <c r="S42" s="10">
        <v>6</v>
      </c>
      <c r="T42" s="10">
        <v>18</v>
      </c>
      <c r="U42" s="10">
        <v>22</v>
      </c>
      <c r="V42" s="10">
        <v>0</v>
      </c>
      <c r="W42" s="10">
        <v>82</v>
      </c>
      <c r="X42" s="1"/>
      <c r="Z42" s="70"/>
    </row>
    <row r="43" spans="1:26" ht="15" customHeight="1" x14ac:dyDescent="0.2">
      <c r="A43" s="9">
        <v>37</v>
      </c>
      <c r="B43" s="9" t="s">
        <v>42</v>
      </c>
      <c r="C43" s="10">
        <v>1764</v>
      </c>
      <c r="D43" s="10">
        <v>232</v>
      </c>
      <c r="E43" s="10">
        <v>547</v>
      </c>
      <c r="F43" s="10">
        <v>513</v>
      </c>
      <c r="G43" s="10">
        <v>199</v>
      </c>
      <c r="H43" s="10">
        <v>17</v>
      </c>
      <c r="I43" s="10">
        <v>77</v>
      </c>
      <c r="J43" s="10">
        <v>7</v>
      </c>
      <c r="K43" s="10">
        <v>109</v>
      </c>
      <c r="L43" s="10">
        <v>63</v>
      </c>
      <c r="M43" s="9">
        <v>37</v>
      </c>
      <c r="N43" s="9" t="s">
        <v>42</v>
      </c>
      <c r="O43" s="10">
        <v>1764</v>
      </c>
      <c r="P43" s="10">
        <v>46</v>
      </c>
      <c r="Q43" s="10">
        <v>53</v>
      </c>
      <c r="R43" s="10">
        <v>16</v>
      </c>
      <c r="S43" s="10">
        <v>6</v>
      </c>
      <c r="T43" s="10">
        <v>330</v>
      </c>
      <c r="U43" s="10">
        <v>618</v>
      </c>
      <c r="V43" s="10">
        <v>3</v>
      </c>
      <c r="W43" s="10">
        <v>692</v>
      </c>
      <c r="X43" s="1"/>
      <c r="Z43" s="70"/>
    </row>
    <row r="44" spans="1:26" ht="15" customHeight="1" x14ac:dyDescent="0.2">
      <c r="A44" s="9">
        <v>38</v>
      </c>
      <c r="B44" s="9" t="s">
        <v>43</v>
      </c>
      <c r="C44" s="10">
        <v>292</v>
      </c>
      <c r="D44" s="10">
        <v>5</v>
      </c>
      <c r="E44" s="10">
        <v>131</v>
      </c>
      <c r="F44" s="10">
        <v>97</v>
      </c>
      <c r="G44" s="10">
        <v>49</v>
      </c>
      <c r="H44" s="10">
        <v>0</v>
      </c>
      <c r="I44" s="10">
        <v>0</v>
      </c>
      <c r="J44" s="10">
        <v>1</v>
      </c>
      <c r="K44" s="10">
        <v>6</v>
      </c>
      <c r="L44" s="10">
        <v>3</v>
      </c>
      <c r="M44" s="9">
        <v>38</v>
      </c>
      <c r="N44" s="9" t="s">
        <v>43</v>
      </c>
      <c r="O44" s="10">
        <v>292</v>
      </c>
      <c r="P44" s="10">
        <v>1</v>
      </c>
      <c r="Q44" s="10">
        <v>3</v>
      </c>
      <c r="R44" s="10">
        <v>1</v>
      </c>
      <c r="S44" s="10">
        <v>0</v>
      </c>
      <c r="T44" s="10">
        <v>55</v>
      </c>
      <c r="U44" s="10">
        <v>59</v>
      </c>
      <c r="V44" s="10">
        <v>0</v>
      </c>
      <c r="W44" s="10">
        <v>173</v>
      </c>
      <c r="X44" s="1"/>
      <c r="Z44" s="70"/>
    </row>
    <row r="45" spans="1:26" ht="15" customHeight="1" x14ac:dyDescent="0.2">
      <c r="A45" s="9">
        <v>39</v>
      </c>
      <c r="B45" s="9" t="s">
        <v>44</v>
      </c>
      <c r="C45" s="10">
        <v>391</v>
      </c>
      <c r="D45" s="10">
        <v>3</v>
      </c>
      <c r="E45" s="10">
        <v>86</v>
      </c>
      <c r="F45" s="10">
        <v>263</v>
      </c>
      <c r="G45" s="10">
        <v>21</v>
      </c>
      <c r="H45" s="10">
        <v>0</v>
      </c>
      <c r="I45" s="10">
        <v>2</v>
      </c>
      <c r="J45" s="10">
        <v>1</v>
      </c>
      <c r="K45" s="10">
        <v>15</v>
      </c>
      <c r="L45" s="10">
        <v>0</v>
      </c>
      <c r="M45" s="9">
        <v>39</v>
      </c>
      <c r="N45" s="9" t="s">
        <v>44</v>
      </c>
      <c r="O45" s="10">
        <v>391</v>
      </c>
      <c r="P45" s="10">
        <v>0</v>
      </c>
      <c r="Q45" s="10">
        <v>7</v>
      </c>
      <c r="R45" s="10">
        <v>3</v>
      </c>
      <c r="S45" s="10">
        <v>2</v>
      </c>
      <c r="T45" s="10">
        <v>51</v>
      </c>
      <c r="U45" s="10">
        <v>44</v>
      </c>
      <c r="V45" s="10">
        <v>0</v>
      </c>
      <c r="W45" s="10">
        <v>284</v>
      </c>
      <c r="X45" s="1"/>
      <c r="Z45" s="70"/>
    </row>
    <row r="46" spans="1:26" ht="15" customHeight="1" x14ac:dyDescent="0.2">
      <c r="A46" s="9">
        <v>40</v>
      </c>
      <c r="B46" s="9" t="s">
        <v>45</v>
      </c>
      <c r="C46" s="10">
        <v>66</v>
      </c>
      <c r="D46" s="10">
        <v>0</v>
      </c>
      <c r="E46" s="10">
        <v>33</v>
      </c>
      <c r="F46" s="10">
        <v>30</v>
      </c>
      <c r="G46" s="10">
        <v>1</v>
      </c>
      <c r="H46" s="10">
        <v>0</v>
      </c>
      <c r="I46" s="10">
        <v>0</v>
      </c>
      <c r="J46" s="10">
        <v>0</v>
      </c>
      <c r="K46" s="10">
        <v>1</v>
      </c>
      <c r="L46" s="10">
        <v>1</v>
      </c>
      <c r="M46" s="9">
        <v>40</v>
      </c>
      <c r="N46" s="9" t="s">
        <v>45</v>
      </c>
      <c r="O46" s="10">
        <v>66</v>
      </c>
      <c r="P46" s="10">
        <v>0</v>
      </c>
      <c r="Q46" s="10">
        <v>0</v>
      </c>
      <c r="R46" s="10">
        <v>0</v>
      </c>
      <c r="S46" s="10">
        <v>0</v>
      </c>
      <c r="T46" s="10">
        <v>22</v>
      </c>
      <c r="U46" s="10">
        <v>2</v>
      </c>
      <c r="V46" s="10">
        <v>0</v>
      </c>
      <c r="W46" s="10">
        <v>42</v>
      </c>
      <c r="X46" s="1"/>
      <c r="Z46" s="70"/>
    </row>
    <row r="47" spans="1:26" ht="15" customHeight="1" x14ac:dyDescent="0.2">
      <c r="A47" s="9">
        <v>41</v>
      </c>
      <c r="B47" s="9" t="s">
        <v>46</v>
      </c>
      <c r="C47" s="10">
        <v>297</v>
      </c>
      <c r="D47" s="10">
        <v>5</v>
      </c>
      <c r="E47" s="10">
        <v>116</v>
      </c>
      <c r="F47" s="10">
        <v>95</v>
      </c>
      <c r="G47" s="10">
        <v>40</v>
      </c>
      <c r="H47" s="10">
        <v>8</v>
      </c>
      <c r="I47" s="10">
        <v>5</v>
      </c>
      <c r="J47" s="10">
        <v>5</v>
      </c>
      <c r="K47" s="10">
        <v>23</v>
      </c>
      <c r="L47" s="10">
        <v>0</v>
      </c>
      <c r="M47" s="9">
        <v>41</v>
      </c>
      <c r="N47" s="9" t="s">
        <v>46</v>
      </c>
      <c r="O47" s="10">
        <v>297</v>
      </c>
      <c r="P47" s="10">
        <v>2</v>
      </c>
      <c r="Q47" s="10">
        <v>3</v>
      </c>
      <c r="R47" s="10">
        <v>11</v>
      </c>
      <c r="S47" s="10">
        <v>0</v>
      </c>
      <c r="T47" s="10">
        <v>71</v>
      </c>
      <c r="U47" s="10">
        <v>16</v>
      </c>
      <c r="V47" s="10">
        <v>0</v>
      </c>
      <c r="W47" s="10">
        <v>194</v>
      </c>
      <c r="X47" s="1"/>
      <c r="Z47" s="70"/>
    </row>
    <row r="48" spans="1:26" ht="15" customHeight="1" x14ac:dyDescent="0.2">
      <c r="A48" s="9">
        <v>42</v>
      </c>
      <c r="B48" s="13" t="s">
        <v>47</v>
      </c>
      <c r="C48" s="58">
        <v>7314</v>
      </c>
      <c r="D48" s="58">
        <v>786</v>
      </c>
      <c r="E48" s="58">
        <v>2538</v>
      </c>
      <c r="F48" s="58">
        <v>1512</v>
      </c>
      <c r="G48" s="58">
        <v>1236</v>
      </c>
      <c r="H48" s="58">
        <v>35</v>
      </c>
      <c r="I48" s="58">
        <v>189</v>
      </c>
      <c r="J48" s="58">
        <v>43</v>
      </c>
      <c r="K48" s="58">
        <v>542</v>
      </c>
      <c r="L48" s="58">
        <v>433</v>
      </c>
      <c r="M48" s="9">
        <v>42</v>
      </c>
      <c r="N48" s="13" t="s">
        <v>47</v>
      </c>
      <c r="O48" s="58">
        <v>7314</v>
      </c>
      <c r="P48" s="58">
        <v>109</v>
      </c>
      <c r="Q48" s="58">
        <v>113</v>
      </c>
      <c r="R48" s="58">
        <v>100</v>
      </c>
      <c r="S48" s="58">
        <v>63</v>
      </c>
      <c r="T48" s="58">
        <v>1272</v>
      </c>
      <c r="U48" s="58">
        <v>2699</v>
      </c>
      <c r="V48" s="58">
        <v>32</v>
      </c>
      <c r="W48" s="58">
        <v>2926</v>
      </c>
      <c r="X48" s="1"/>
      <c r="Z48" s="70"/>
    </row>
    <row r="49" spans="1:24" ht="14.25" x14ac:dyDescent="0.2">
      <c r="A49" s="14" t="s">
        <v>151</v>
      </c>
      <c r="B49" s="3"/>
      <c r="C49" s="2"/>
      <c r="D49" s="2"/>
      <c r="E49" s="2"/>
      <c r="F49" s="2"/>
      <c r="G49" s="2"/>
      <c r="H49" s="2"/>
      <c r="I49" s="2"/>
      <c r="J49" s="2"/>
      <c r="M49" s="14" t="s">
        <v>151</v>
      </c>
      <c r="N49" s="3"/>
      <c r="X49" s="1"/>
    </row>
    <row r="50" spans="1:24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1:2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</sheetData>
  <mergeCells count="29">
    <mergeCell ref="A1:L1"/>
    <mergeCell ref="M1:W1"/>
    <mergeCell ref="A2:J2"/>
    <mergeCell ref="M2:W2"/>
    <mergeCell ref="A3:A5"/>
    <mergeCell ref="B3:B5"/>
    <mergeCell ref="C3:C5"/>
    <mergeCell ref="D3:D5"/>
    <mergeCell ref="E3:E5"/>
    <mergeCell ref="F3:F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A6:B6"/>
    <mergeCell ref="M6:N6"/>
    <mergeCell ref="M3:M5"/>
    <mergeCell ref="N3:N5"/>
    <mergeCell ref="W3:W5"/>
    <mergeCell ref="O3:O5"/>
    <mergeCell ref="S3:S5"/>
    <mergeCell ref="T3:T5"/>
    <mergeCell ref="U3:U5"/>
    <mergeCell ref="V3:V5"/>
  </mergeCells>
  <pageMargins left="0.33" right="0.28999999999999998" top="1" bottom="1" header="0.5" footer="0.5"/>
  <pageSetup paperSize="9" scale="95" firstPageNumber="24" orientation="portrait" useFirstPageNumber="1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Grav</vt:lpstr>
      <vt:lpstr>Ics</vt:lpstr>
      <vt:lpstr>Tbc</vt:lpstr>
      <vt:lpstr>Cancer</vt:lpstr>
      <vt:lpstr>Diabet</vt:lpstr>
      <vt:lpstr>Psih</vt:lpstr>
      <vt:lpstr>Maln</vt:lpstr>
      <vt:lpstr>Ramasi</vt:lpstr>
      <vt:lpstr>Infectii</vt:lpstr>
      <vt:lpstr>Vaccinari</vt:lpstr>
      <vt:lpstr>calcule diabet=KATY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PC-Ana</dc:creator>
  <cp:lastModifiedBy>eugenia grecu</cp:lastModifiedBy>
  <cp:lastPrinted>2023-08-17T08:37:26Z</cp:lastPrinted>
  <dcterms:created xsi:type="dcterms:W3CDTF">2019-10-09T07:41:04Z</dcterms:created>
  <dcterms:modified xsi:type="dcterms:W3CDTF">2023-08-17T08:37:48Z</dcterms:modified>
</cp:coreProperties>
</file>