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95" yWindow="90" windowWidth="15435" windowHeight="12420"/>
  </bookViews>
  <sheets>
    <sheet name="cheltuieli" sheetId="27" r:id="rId1"/>
  </sheets>
  <calcPr calcId="145621"/>
</workbook>
</file>

<file path=xl/calcChain.xml><?xml version="1.0" encoding="utf-8"?>
<calcChain xmlns="http://schemas.openxmlformats.org/spreadsheetml/2006/main">
  <c r="E76" i="27" l="1"/>
</calcChain>
</file>

<file path=xl/sharedStrings.xml><?xml version="1.0" encoding="utf-8"?>
<sst xmlns="http://schemas.openxmlformats.org/spreadsheetml/2006/main" count="78" uniqueCount="77">
  <si>
    <t>CAS</t>
  </si>
  <si>
    <t>C0</t>
  </si>
  <si>
    <t>C1</t>
  </si>
  <si>
    <t>C2</t>
  </si>
  <si>
    <t>C3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</si>
  <si>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</si>
  <si>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</si>
  <si>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</si>
  <si>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</si>
  <si>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</si>
  <si>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</si>
  <si>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</si>
  <si>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</si>
  <si>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</si>
  <si>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</si>
  <si>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</si>
  <si>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</si>
  <si>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</si>
  <si>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</si>
  <si>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</si>
  <si>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</si>
  <si>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</si>
  <si>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</si>
  <si>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</si>
  <si>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</si>
  <si>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</si>
  <si>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</si>
  <si>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</si>
  <si>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</si>
  <si>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</si>
  <si>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</si>
  <si>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</si>
  <si>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</si>
  <si>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</si>
  <si>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</si>
  <si>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</si>
  <si>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</si>
  <si>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</si>
  <si>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</si>
  <si>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</si>
  <si>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</si>
  <si>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</si>
  <si>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</si>
  <si>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</si>
  <si>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</si>
  <si>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</si>
  <si>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</si>
  <si>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Total</t>
  </si>
  <si>
    <t>C5</t>
  </si>
  <si>
    <t>C6</t>
  </si>
  <si>
    <t>C7</t>
  </si>
  <si>
    <t>C8</t>
  </si>
  <si>
    <t>C9</t>
  </si>
  <si>
    <t>C10</t>
  </si>
  <si>
    <t>copii</t>
  </si>
  <si>
    <t xml:space="preserve">Cheltuieli totale cu medicamente </t>
  </si>
  <si>
    <t>adulţi</t>
  </si>
  <si>
    <t>Cheltuieli pentru teste de automonitorizare</t>
  </si>
  <si>
    <t xml:space="preserve">Cheltuieli evaluare prin dozarea hemoglobinei glicozilate </t>
  </si>
  <si>
    <t>C4=C2+C3</t>
  </si>
  <si>
    <t>Cheltuieli totale program din FNUASS</t>
  </si>
  <si>
    <t>Cheltuieli pentru bolnavi beneficiari de pompe de insulină</t>
  </si>
  <si>
    <t xml:space="preserve">Valoare materiale consumabile pentru pompe insulina eliberate </t>
  </si>
  <si>
    <t>Transmiter</t>
  </si>
  <si>
    <t>senzori</t>
  </si>
  <si>
    <t>consumabile</t>
  </si>
  <si>
    <t>Cheltuieli pentru sisteme de monitorizare continuă a glicemiei</t>
  </si>
  <si>
    <t>Cheltuieli pentru sisteme pompe de insulină cu senzori de monitorizare continuă a glicemiei</t>
  </si>
  <si>
    <t>Cheltuieli pentru materiale cosumabile pentru sisteme de monitorizare glicemică continuă</t>
  </si>
  <si>
    <t>C11</t>
  </si>
  <si>
    <t>C12</t>
  </si>
  <si>
    <t>C13</t>
  </si>
  <si>
    <t>Cheltuieli pentru materiale cosumabile pentru pompele de insulină cu senzori de monitorizare continuă a glicemiei:</t>
  </si>
  <si>
    <t>AOPSNAJ</t>
  </si>
  <si>
    <t>C14=C1+C4+C5+….+C13</t>
  </si>
  <si>
    <t>Programul national de diabet zaharat</t>
  </si>
  <si>
    <t>Situația cheltuielilor realizate in Sem. 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</si>
</sst>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5" fillId="0" borderId="0"/>
  </cellStyleXfs>
  <cellXfs count="87">
    <xf numFmtId="0" fontId="0" fillId="0" borderId="0" xfId="0"/>
    <xf numFmtId="0" fontId="2" fillId="0" borderId="0" xfId="0" applyFont="1" applyFill="1"/>
    <xf numFmtId="3" fontId="2" fillId="0" borderId="1" xfId="1" applyNumberFormat="1" applyFont="1" applyBorder="1"/>
    <xf numFmtId="3" fontId="2" fillId="0" borderId="1" xfId="1" applyNumberFormat="1" applyFont="1" applyFill="1" applyBorder="1"/>
    <xf numFmtId="3" fontId="4" fillId="0" borderId="9" xfId="1" applyNumberFormat="1" applyFont="1" applyBorder="1" applyAlignment="1">
      <alignment horizontal="center" vertical="center" wrapText="1"/>
    </xf>
    <xf numFmtId="3" fontId="2" fillId="0" borderId="0" xfId="0" applyNumberFormat="1" applyFont="1" applyFill="1"/>
    <xf numFmtId="3" fontId="2" fillId="0" borderId="0" xfId="0" applyNumberFormat="1" applyFont="1"/>
    <xf numFmtId="0" fontId="4" fillId="0" borderId="0" xfId="1" applyFont="1" applyAlignment="1">
      <alignment horizontal="center" vertical="top" wrapText="1"/>
    </xf>
    <xf numFmtId="0" fontId="2" fillId="0" borderId="0" xfId="1" applyFont="1"/>
    <xf numFmtId="0" fontId="4" fillId="0" borderId="0" xfId="1" applyFont="1" applyAlignment="1">
      <alignment horizontal="center" vertical="center" wrapText="1"/>
    </xf>
    <xf numFmtId="0" fontId="4" fillId="0" borderId="0" xfId="0" applyFont="1" applyFill="1"/>
    <xf numFmtId="0" fontId="2" fillId="0" borderId="0" xfId="0" applyFont="1"/>
    <xf numFmtId="0" fontId="3" fillId="0" borderId="0" xfId="0" applyFont="1"/>
    <xf numFmtId="3" fontId="2" fillId="0" borderId="5" xfId="0" applyNumberFormat="1" applyFont="1" applyBorder="1"/>
    <xf numFmtId="3" fontId="2" fillId="0" borderId="3" xfId="0" applyNumberFormat="1" applyFont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2" fontId="2" fillId="0" borderId="0" xfId="0" applyNumberFormat="1" applyFont="1" applyFill="1"/>
    <xf numFmtId="2" fontId="4" fillId="0" borderId="0" xfId="1" applyNumberFormat="1" applyFont="1" applyAlignment="1">
      <alignment horizontal="center" vertical="top" wrapText="1"/>
    </xf>
    <xf numFmtId="2" fontId="4" fillId="0" borderId="0" xfId="1" applyNumberFormat="1" applyFont="1" applyAlignment="1">
      <alignment horizontal="center" vertical="center" wrapText="1"/>
    </xf>
    <xf numFmtId="2" fontId="2" fillId="0" borderId="0" xfId="0" applyNumberFormat="1" applyFont="1"/>
    <xf numFmtId="0" fontId="4" fillId="0" borderId="9" xfId="1" applyFont="1" applyBorder="1" applyAlignment="1">
      <alignment horizontal="center" vertical="center" wrapText="1"/>
    </xf>
    <xf numFmtId="3" fontId="2" fillId="0" borderId="2" xfId="1" applyNumberFormat="1" applyFont="1" applyBorder="1"/>
    <xf numFmtId="4" fontId="2" fillId="0" borderId="0" xfId="0" applyNumberFormat="1" applyFont="1" applyBorder="1"/>
    <xf numFmtId="3" fontId="4" fillId="0" borderId="0" xfId="0" applyNumberFormat="1" applyFont="1" applyFill="1"/>
    <xf numFmtId="3" fontId="3" fillId="0" borderId="5" xfId="0" applyNumberFormat="1" applyFont="1" applyFill="1" applyBorder="1"/>
    <xf numFmtId="3" fontId="2" fillId="0" borderId="18" xfId="1" applyNumberFormat="1" applyFont="1" applyBorder="1"/>
    <xf numFmtId="4" fontId="2" fillId="0" borderId="0" xfId="0" applyNumberFormat="1" applyFont="1" applyFill="1" applyBorder="1"/>
    <xf numFmtId="4" fontId="9" fillId="0" borderId="0" xfId="0" applyNumberFormat="1" applyFont="1" applyFill="1"/>
    <xf numFmtId="4" fontId="8" fillId="0" borderId="0" xfId="0" applyNumberFormat="1" applyFont="1" applyBorder="1"/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9" fillId="0" borderId="0" xfId="0" applyNumberFormat="1" applyFont="1" applyFill="1" applyBorder="1"/>
    <xf numFmtId="3" fontId="3" fillId="0" borderId="3" xfId="0" applyNumberFormat="1" applyFont="1" applyFill="1" applyBorder="1"/>
    <xf numFmtId="0" fontId="1" fillId="0" borderId="7" xfId="0" applyFont="1" applyFill="1" applyBorder="1" applyAlignment="1">
      <alignment horizontal="center" vertical="center" wrapText="1"/>
    </xf>
    <xf numFmtId="3" fontId="3" fillId="0" borderId="9" xfId="0" applyNumberFormat="1" applyFont="1" applyFill="1" applyBorder="1"/>
    <xf numFmtId="3" fontId="3" fillId="0" borderId="0" xfId="0" applyNumberFormat="1" applyFont="1"/>
    <xf numFmtId="3" fontId="4" fillId="0" borderId="13" xfId="1" applyNumberFormat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3" fontId="6" fillId="0" borderId="10" xfId="1" applyNumberFormat="1" applyFont="1" applyFill="1" applyBorder="1"/>
    <xf numFmtId="3" fontId="6" fillId="0" borderId="11" xfId="0" applyNumberFormat="1" applyFont="1" applyBorder="1"/>
    <xf numFmtId="3" fontId="4" fillId="0" borderId="11" xfId="0" applyNumberFormat="1" applyFont="1" applyFill="1" applyBorder="1"/>
    <xf numFmtId="3" fontId="6" fillId="0" borderId="12" xfId="0" applyNumberFormat="1" applyFont="1" applyBorder="1"/>
    <xf numFmtId="3" fontId="2" fillId="0" borderId="3" xfId="0" applyNumberFormat="1" applyFont="1" applyFill="1" applyBorder="1"/>
    <xf numFmtId="3" fontId="2" fillId="0" borderId="4" xfId="0" applyNumberFormat="1" applyFont="1" applyFill="1" applyBorder="1"/>
    <xf numFmtId="3" fontId="2" fillId="0" borderId="9" xfId="0" applyNumberFormat="1" applyFont="1" applyBorder="1"/>
    <xf numFmtId="3" fontId="2" fillId="0" borderId="9" xfId="0" applyNumberFormat="1" applyFont="1" applyFill="1" applyBorder="1"/>
    <xf numFmtId="3" fontId="2" fillId="0" borderId="14" xfId="0" applyNumberFormat="1" applyFont="1" applyFill="1" applyBorder="1"/>
    <xf numFmtId="3" fontId="2" fillId="2" borderId="1" xfId="1" applyNumberFormat="1" applyFont="1" applyFill="1" applyBorder="1"/>
    <xf numFmtId="3" fontId="2" fillId="2" borderId="5" xfId="0" applyNumberFormat="1" applyFont="1" applyFill="1" applyBorder="1"/>
    <xf numFmtId="3" fontId="2" fillId="2" borderId="6" xfId="0" applyNumberFormat="1" applyFont="1" applyFill="1" applyBorder="1"/>
    <xf numFmtId="0" fontId="2" fillId="2" borderId="0" xfId="0" applyFont="1" applyFill="1"/>
    <xf numFmtId="3" fontId="2" fillId="2" borderId="0" xfId="0" applyNumberFormat="1" applyFont="1" applyFill="1"/>
    <xf numFmtId="3" fontId="3" fillId="2" borderId="5" xfId="0" applyNumberFormat="1" applyFont="1" applyFill="1" applyBorder="1"/>
    <xf numFmtId="2" fontId="2" fillId="2" borderId="0" xfId="0" applyNumberFormat="1" applyFont="1" applyFill="1"/>
    <xf numFmtId="0" fontId="4" fillId="2" borderId="9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3" fontId="2" fillId="2" borderId="3" xfId="0" applyNumberFormat="1" applyFont="1" applyFill="1" applyBorder="1"/>
    <xf numFmtId="3" fontId="2" fillId="2" borderId="9" xfId="0" applyNumberFormat="1" applyFont="1" applyFill="1" applyBorder="1"/>
    <xf numFmtId="3" fontId="6" fillId="2" borderId="11" xfId="0" applyNumberFormat="1" applyFont="1" applyFill="1" applyBorder="1"/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4" fontId="1" fillId="0" borderId="20" xfId="0" applyNumberFormat="1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horizontal="center" vertical="center" wrapText="1"/>
    </xf>
    <xf numFmtId="4" fontId="1" fillId="0" borderId="19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 2 2" xfId="2"/>
    <cellStyle name="Normal_Foaie de lucru din cnas" xfId="1"/>
  </cellStyles>
  <dxfs count="0"/>
  <tableStyles count="0" defaultTableStyle="TableStyleMedium2" defaultPivotStyle="PivotStyleLight16"/>
  <colors>
    <mruColors>
      <color rgb="FFFF99FF"/>
      <color rgb="FFCC33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5"/>
  </sheetPr>
  <dimension ref="A2:BX99"/>
  <sheetViews>
    <sheetView tabSelected="1" zoomScaleNormal="100" workbookViewId="0">
      <pane ySplit="8" topLeftCell="A9" activePane="bottomLeft" state="frozen"/>
      <selection pane="bottomLeft" activeCell="S8" sqref="S8"/>
    </sheetView>
  </sheetViews>
  <sheetFormatPr defaultRowHeight="11.25" x14ac:dyDescent="0.2"/>
  <cols>
    <col min="1" max="1" width="11.28515625" style="1" customWidth="1"/>
    <col min="2" max="2" width="12.140625" style="6" customWidth="1"/>
    <col min="3" max="3" width="10.42578125" style="11" customWidth="1"/>
    <col min="4" max="4" width="11.28515625" style="11" customWidth="1"/>
    <col min="5" max="5" width="11.140625" style="54" customWidth="1"/>
    <col min="6" max="6" width="11.7109375" style="11" customWidth="1"/>
    <col min="7" max="7" width="11.42578125" style="1" customWidth="1"/>
    <col min="8" max="8" width="9.7109375" style="1" customWidth="1"/>
    <col min="9" max="11" width="12" style="12" customWidth="1"/>
    <col min="12" max="12" width="11" style="12" customWidth="1"/>
    <col min="13" max="13" width="9.42578125" style="12" customWidth="1"/>
    <col min="14" max="14" width="11.28515625" style="12" customWidth="1"/>
    <col min="15" max="15" width="14.28515625" style="11" customWidth="1"/>
    <col min="16" max="16" width="9.140625" style="11"/>
    <col min="17" max="17" width="9.5703125" style="11" bestFit="1" customWidth="1"/>
    <col min="18" max="18" width="10.7109375" style="11" customWidth="1"/>
    <col min="19" max="19" width="9.140625" style="20"/>
    <col min="20" max="21" width="9.140625" style="11"/>
    <col min="22" max="22" width="9.5703125" style="11" bestFit="1" customWidth="1"/>
    <col min="23" max="23" width="10.42578125" style="11" customWidth="1"/>
    <col min="24" max="16384" width="9.140625" style="11"/>
  </cols>
  <sheetData>
    <row r="2" spans="1:76" ht="15.75" x14ac:dyDescent="0.25">
      <c r="A2" s="71" t="s">
        <v>75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76" ht="15" x14ac:dyDescent="0.2">
      <c r="A3" s="72" t="s">
        <v>76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76" ht="12" thickBot="1" x14ac:dyDescent="0.25"/>
    <row r="5" spans="1:76" s="8" customFormat="1" ht="12.75" customHeight="1" x14ac:dyDescent="0.2">
      <c r="A5" s="67" t="s">
        <v>0</v>
      </c>
      <c r="B5" s="76" t="s">
        <v>55</v>
      </c>
      <c r="C5" s="65" t="s">
        <v>57</v>
      </c>
      <c r="D5" s="65"/>
      <c r="E5" s="65"/>
      <c r="F5" s="63" t="s">
        <v>58</v>
      </c>
      <c r="G5" s="81" t="s">
        <v>61</v>
      </c>
      <c r="H5" s="73" t="s">
        <v>62</v>
      </c>
      <c r="I5" s="69" t="s">
        <v>66</v>
      </c>
      <c r="J5" s="69" t="s">
        <v>67</v>
      </c>
      <c r="K5" s="69" t="s">
        <v>68</v>
      </c>
      <c r="L5" s="65" t="s">
        <v>72</v>
      </c>
      <c r="M5" s="65"/>
      <c r="N5" s="65"/>
      <c r="O5" s="84" t="s">
        <v>60</v>
      </c>
      <c r="P5" s="7"/>
      <c r="Q5" s="7"/>
      <c r="R5" s="7"/>
      <c r="S5" s="18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</row>
    <row r="6" spans="1:76" s="8" customFormat="1" ht="37.5" customHeight="1" x14ac:dyDescent="0.2">
      <c r="A6" s="68"/>
      <c r="B6" s="77"/>
      <c r="C6" s="66"/>
      <c r="D6" s="66"/>
      <c r="E6" s="66"/>
      <c r="F6" s="64"/>
      <c r="G6" s="82"/>
      <c r="H6" s="74"/>
      <c r="I6" s="69"/>
      <c r="J6" s="69"/>
      <c r="K6" s="69"/>
      <c r="L6" s="66"/>
      <c r="M6" s="66"/>
      <c r="N6" s="66"/>
      <c r="O6" s="85"/>
      <c r="P6" s="7"/>
      <c r="Q6" s="7"/>
      <c r="R6" s="7"/>
      <c r="S6" s="18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</row>
    <row r="7" spans="1:76" s="8" customFormat="1" ht="61.5" customHeight="1" thickBot="1" x14ac:dyDescent="0.25">
      <c r="A7" s="79"/>
      <c r="B7" s="78"/>
      <c r="C7" s="4" t="s">
        <v>54</v>
      </c>
      <c r="D7" s="21" t="s">
        <v>56</v>
      </c>
      <c r="E7" s="58" t="s">
        <v>47</v>
      </c>
      <c r="F7" s="80"/>
      <c r="G7" s="83"/>
      <c r="H7" s="75"/>
      <c r="I7" s="70"/>
      <c r="J7" s="70"/>
      <c r="K7" s="70"/>
      <c r="L7" s="30" t="s">
        <v>63</v>
      </c>
      <c r="M7" s="30" t="s">
        <v>64</v>
      </c>
      <c r="N7" s="31" t="s">
        <v>65</v>
      </c>
      <c r="O7" s="86"/>
      <c r="P7" s="9"/>
      <c r="Q7" s="9"/>
      <c r="R7" s="9"/>
      <c r="S7" s="1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</row>
    <row r="8" spans="1:76" s="8" customFormat="1" ht="23.25" thickBot="1" x14ac:dyDescent="0.25">
      <c r="A8" s="37" t="s">
        <v>1</v>
      </c>
      <c r="B8" s="38" t="s">
        <v>2</v>
      </c>
      <c r="C8" s="38" t="s">
        <v>3</v>
      </c>
      <c r="D8" s="39" t="s">
        <v>4</v>
      </c>
      <c r="E8" s="59" t="s">
        <v>59</v>
      </c>
      <c r="F8" s="39" t="s">
        <v>48</v>
      </c>
      <c r="G8" s="40" t="s">
        <v>49</v>
      </c>
      <c r="H8" s="40" t="s">
        <v>50</v>
      </c>
      <c r="I8" s="34" t="s">
        <v>51</v>
      </c>
      <c r="J8" s="34" t="s">
        <v>52</v>
      </c>
      <c r="K8" s="34" t="s">
        <v>53</v>
      </c>
      <c r="L8" s="34" t="s">
        <v>69</v>
      </c>
      <c r="M8" s="34" t="s">
        <v>70</v>
      </c>
      <c r="N8" s="34" t="s">
        <v>71</v>
      </c>
      <c r="O8" s="41" t="s">
        <v>74</v>
      </c>
      <c r="P8" s="9"/>
      <c r="Q8" s="9"/>
      <c r="R8" s="9"/>
      <c r="S8" s="1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</row>
    <row r="9" spans="1:76" s="1" customFormat="1" x14ac:dyDescent="0.2">
      <c r="A9" s="22" t="s">
        <v>5</v>
      </c>
      <c r="B9" s="14">
        <v>15239173.560000001</v>
      </c>
      <c r="C9" s="14">
        <v>22440</v>
      </c>
      <c r="D9" s="14">
        <v>857732</v>
      </c>
      <c r="E9" s="60">
        <v>880172</v>
      </c>
      <c r="F9" s="14">
        <v>0</v>
      </c>
      <c r="G9" s="46">
        <v>0</v>
      </c>
      <c r="H9" s="46">
        <v>39400.46</v>
      </c>
      <c r="I9" s="33">
        <v>0</v>
      </c>
      <c r="J9" s="33">
        <v>0</v>
      </c>
      <c r="K9" s="33">
        <v>136722.67000000001</v>
      </c>
      <c r="L9" s="33">
        <v>0</v>
      </c>
      <c r="M9" s="33">
        <v>0</v>
      </c>
      <c r="N9" s="33">
        <v>0</v>
      </c>
      <c r="O9" s="47">
        <v>16295468.690000001</v>
      </c>
      <c r="Q9" s="5"/>
      <c r="R9" s="5"/>
      <c r="S9" s="17"/>
      <c r="T9" s="17"/>
      <c r="V9" s="5"/>
      <c r="W9" s="5"/>
    </row>
    <row r="10" spans="1:76" s="1" customFormat="1" x14ac:dyDescent="0.2">
      <c r="A10" s="2" t="s">
        <v>6</v>
      </c>
      <c r="B10" s="13">
        <v>19948976.32</v>
      </c>
      <c r="C10" s="13">
        <v>48000</v>
      </c>
      <c r="D10" s="13">
        <v>1043616</v>
      </c>
      <c r="E10" s="52">
        <v>1091616</v>
      </c>
      <c r="F10" s="13">
        <v>6000</v>
      </c>
      <c r="G10" s="15">
        <v>0</v>
      </c>
      <c r="H10" s="15">
        <v>15881.74</v>
      </c>
      <c r="I10" s="25">
        <v>0</v>
      </c>
      <c r="J10" s="25">
        <v>0</v>
      </c>
      <c r="K10" s="25">
        <v>61619.39</v>
      </c>
      <c r="L10" s="25">
        <v>0</v>
      </c>
      <c r="M10" s="25">
        <v>5813.15</v>
      </c>
      <c r="N10" s="25">
        <v>3155.88</v>
      </c>
      <c r="O10" s="16">
        <v>21133062.479999997</v>
      </c>
      <c r="Q10" s="5"/>
      <c r="R10" s="5"/>
      <c r="S10" s="17"/>
      <c r="T10" s="17"/>
      <c r="V10" s="5"/>
      <c r="W10" s="5"/>
    </row>
    <row r="11" spans="1:76" s="1" customFormat="1" x14ac:dyDescent="0.2">
      <c r="A11" s="2" t="s">
        <v>7</v>
      </c>
      <c r="B11" s="13">
        <v>24231987.5</v>
      </c>
      <c r="C11" s="13">
        <v>88920</v>
      </c>
      <c r="D11" s="13">
        <v>1111135.2</v>
      </c>
      <c r="E11" s="52">
        <v>1200055.2</v>
      </c>
      <c r="F11" s="13">
        <v>0</v>
      </c>
      <c r="G11" s="15">
        <v>0</v>
      </c>
      <c r="H11" s="15">
        <v>47882.98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16">
        <v>25479925.68</v>
      </c>
      <c r="Q11" s="5"/>
      <c r="R11" s="5"/>
      <c r="S11" s="17"/>
      <c r="T11" s="17"/>
      <c r="V11" s="5"/>
      <c r="W11" s="5"/>
    </row>
    <row r="12" spans="1:76" s="1" customFormat="1" x14ac:dyDescent="0.2">
      <c r="A12" s="2" t="s">
        <v>8</v>
      </c>
      <c r="B12" s="13">
        <v>21922819.649999999</v>
      </c>
      <c r="C12" s="13">
        <v>44280</v>
      </c>
      <c r="D12" s="13">
        <v>1293154.8</v>
      </c>
      <c r="E12" s="52">
        <v>1337434.8</v>
      </c>
      <c r="F12" s="13">
        <v>15900</v>
      </c>
      <c r="G12" s="15">
        <v>0</v>
      </c>
      <c r="H12" s="15">
        <v>17815.25</v>
      </c>
      <c r="I12" s="25">
        <v>0</v>
      </c>
      <c r="J12" s="25">
        <v>0</v>
      </c>
      <c r="K12" s="25">
        <v>693620.54</v>
      </c>
      <c r="L12" s="25">
        <v>0</v>
      </c>
      <c r="M12" s="25">
        <v>0</v>
      </c>
      <c r="N12" s="25">
        <v>0</v>
      </c>
      <c r="O12" s="16">
        <v>23987590.239999998</v>
      </c>
      <c r="Q12" s="5"/>
      <c r="R12" s="5"/>
      <c r="S12" s="17"/>
      <c r="T12" s="17"/>
      <c r="V12" s="5"/>
      <c r="W12" s="5"/>
    </row>
    <row r="13" spans="1:76" s="1" customFormat="1" x14ac:dyDescent="0.2">
      <c r="A13" s="2" t="s">
        <v>9</v>
      </c>
      <c r="B13" s="13">
        <v>33740423.920000002</v>
      </c>
      <c r="C13" s="13">
        <v>92640</v>
      </c>
      <c r="D13" s="13">
        <v>2696181.31</v>
      </c>
      <c r="E13" s="52">
        <v>2788821.31</v>
      </c>
      <c r="F13" s="13">
        <v>11780</v>
      </c>
      <c r="G13" s="15">
        <v>0</v>
      </c>
      <c r="H13" s="15">
        <v>29355.4</v>
      </c>
      <c r="I13" s="25">
        <v>0</v>
      </c>
      <c r="J13" s="25">
        <v>0</v>
      </c>
      <c r="K13" s="25">
        <v>143698.22</v>
      </c>
      <c r="L13" s="25">
        <v>0</v>
      </c>
      <c r="M13" s="25">
        <v>6975.78</v>
      </c>
      <c r="N13" s="25">
        <v>3155.88</v>
      </c>
      <c r="O13" s="16">
        <v>36724210.510000005</v>
      </c>
      <c r="Q13" s="5"/>
      <c r="R13" s="5"/>
      <c r="S13" s="17"/>
      <c r="T13" s="17"/>
      <c r="V13" s="5"/>
      <c r="W13" s="5"/>
    </row>
    <row r="14" spans="1:76" s="1" customFormat="1" x14ac:dyDescent="0.2">
      <c r="A14" s="2" t="s">
        <v>10</v>
      </c>
      <c r="B14" s="13">
        <v>12502886.16</v>
      </c>
      <c r="C14" s="13">
        <v>31080</v>
      </c>
      <c r="D14" s="13">
        <v>1016110</v>
      </c>
      <c r="E14" s="52">
        <v>1047190</v>
      </c>
      <c r="F14" s="13">
        <v>10620</v>
      </c>
      <c r="G14" s="15">
        <v>0</v>
      </c>
      <c r="H14" s="15">
        <v>9311.27</v>
      </c>
      <c r="I14" s="25">
        <v>0</v>
      </c>
      <c r="J14" s="25">
        <v>0</v>
      </c>
      <c r="K14" s="25">
        <v>128109.45</v>
      </c>
      <c r="L14" s="25">
        <v>0</v>
      </c>
      <c r="M14" s="25">
        <v>0</v>
      </c>
      <c r="N14" s="25">
        <v>0</v>
      </c>
      <c r="O14" s="16">
        <v>13698116.879999999</v>
      </c>
      <c r="Q14" s="5"/>
      <c r="R14" s="5"/>
      <c r="S14" s="17"/>
      <c r="T14" s="17"/>
      <c r="V14" s="5"/>
      <c r="W14" s="5"/>
    </row>
    <row r="15" spans="1:76" s="1" customFormat="1" x14ac:dyDescent="0.2">
      <c r="A15" s="2" t="s">
        <v>11</v>
      </c>
      <c r="B15" s="13">
        <v>9971776.9600000009</v>
      </c>
      <c r="C15" s="13">
        <v>37440</v>
      </c>
      <c r="D15" s="13">
        <v>771690</v>
      </c>
      <c r="E15" s="52">
        <v>809130</v>
      </c>
      <c r="F15" s="13">
        <v>0</v>
      </c>
      <c r="G15" s="15">
        <v>0</v>
      </c>
      <c r="H15" s="15">
        <v>4999.1899999999996</v>
      </c>
      <c r="I15" s="25">
        <v>0</v>
      </c>
      <c r="J15" s="25">
        <v>0</v>
      </c>
      <c r="K15" s="25">
        <v>189619.36</v>
      </c>
      <c r="L15" s="25">
        <v>0</v>
      </c>
      <c r="M15" s="25">
        <v>0</v>
      </c>
      <c r="N15" s="25">
        <v>0</v>
      </c>
      <c r="O15" s="16">
        <v>10975525.51</v>
      </c>
      <c r="Q15" s="5"/>
      <c r="R15" s="5"/>
      <c r="S15" s="17"/>
      <c r="T15" s="17"/>
      <c r="V15" s="5"/>
      <c r="W15" s="5"/>
    </row>
    <row r="16" spans="1:76" s="1" customFormat="1" x14ac:dyDescent="0.2">
      <c r="A16" s="2" t="s">
        <v>13</v>
      </c>
      <c r="B16" s="13">
        <v>26308164.18</v>
      </c>
      <c r="C16" s="13">
        <v>72780</v>
      </c>
      <c r="D16" s="13">
        <v>1987652.6</v>
      </c>
      <c r="E16" s="52">
        <v>2060432.6</v>
      </c>
      <c r="F16" s="13">
        <v>50600</v>
      </c>
      <c r="G16" s="15">
        <v>0</v>
      </c>
      <c r="H16" s="15">
        <v>90462.13</v>
      </c>
      <c r="I16" s="25">
        <v>0</v>
      </c>
      <c r="J16" s="25">
        <v>0</v>
      </c>
      <c r="K16" s="25">
        <v>245003.15</v>
      </c>
      <c r="L16" s="25">
        <v>0</v>
      </c>
      <c r="M16" s="25">
        <v>0</v>
      </c>
      <c r="N16" s="25">
        <v>0</v>
      </c>
      <c r="O16" s="16">
        <v>28754662.059999999</v>
      </c>
      <c r="Q16" s="5"/>
      <c r="R16" s="5"/>
      <c r="S16" s="17"/>
      <c r="T16" s="17"/>
      <c r="V16" s="5"/>
      <c r="W16" s="5"/>
    </row>
    <row r="17" spans="1:23" s="1" customFormat="1" x14ac:dyDescent="0.2">
      <c r="A17" s="2" t="s">
        <v>12</v>
      </c>
      <c r="B17" s="13">
        <v>18671863.620000001</v>
      </c>
      <c r="C17" s="13">
        <v>27480</v>
      </c>
      <c r="D17" s="13">
        <v>876412</v>
      </c>
      <c r="E17" s="52">
        <v>903892</v>
      </c>
      <c r="F17" s="13">
        <v>5480</v>
      </c>
      <c r="G17" s="15">
        <v>0</v>
      </c>
      <c r="H17" s="1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16">
        <v>19581235.620000001</v>
      </c>
      <c r="Q17" s="5"/>
      <c r="R17" s="5"/>
      <c r="S17" s="17"/>
      <c r="T17" s="17"/>
      <c r="V17" s="5"/>
      <c r="W17" s="5"/>
    </row>
    <row r="18" spans="1:23" s="1" customFormat="1" x14ac:dyDescent="0.2">
      <c r="A18" s="2" t="s">
        <v>15</v>
      </c>
      <c r="B18" s="13">
        <v>16390867.109999999</v>
      </c>
      <c r="C18" s="13">
        <v>29760</v>
      </c>
      <c r="D18" s="13">
        <v>1083986</v>
      </c>
      <c r="E18" s="52">
        <v>1113746</v>
      </c>
      <c r="F18" s="13">
        <v>80</v>
      </c>
      <c r="G18" s="15">
        <v>0</v>
      </c>
      <c r="H18" s="15">
        <v>9467.64</v>
      </c>
      <c r="I18" s="25">
        <v>0</v>
      </c>
      <c r="J18" s="25">
        <v>0</v>
      </c>
      <c r="K18" s="25">
        <v>121024.19</v>
      </c>
      <c r="L18" s="25">
        <v>0</v>
      </c>
      <c r="M18" s="25">
        <v>0</v>
      </c>
      <c r="N18" s="25">
        <v>0</v>
      </c>
      <c r="O18" s="16">
        <v>17635184.940000001</v>
      </c>
      <c r="Q18" s="5"/>
      <c r="R18" s="5"/>
      <c r="S18" s="17"/>
      <c r="T18" s="17"/>
      <c r="V18" s="5"/>
      <c r="W18" s="5"/>
    </row>
    <row r="19" spans="1:23" s="1" customFormat="1" x14ac:dyDescent="0.2">
      <c r="A19" s="2" t="s">
        <v>17</v>
      </c>
      <c r="B19" s="13">
        <v>9539153.4900000002</v>
      </c>
      <c r="C19" s="13">
        <v>22440</v>
      </c>
      <c r="D19" s="13">
        <v>688308</v>
      </c>
      <c r="E19" s="52">
        <v>710748</v>
      </c>
      <c r="F19" s="13">
        <v>0</v>
      </c>
      <c r="G19" s="15">
        <v>0</v>
      </c>
      <c r="H19" s="15">
        <v>15967.78</v>
      </c>
      <c r="I19" s="25">
        <v>0</v>
      </c>
      <c r="J19" s="25">
        <v>0</v>
      </c>
      <c r="K19" s="25">
        <v>38133.550000000003</v>
      </c>
      <c r="L19" s="25">
        <v>0</v>
      </c>
      <c r="M19" s="25">
        <v>0</v>
      </c>
      <c r="N19" s="25">
        <v>0</v>
      </c>
      <c r="O19" s="16">
        <v>10304002.82</v>
      </c>
      <c r="Q19" s="5"/>
      <c r="R19" s="5"/>
      <c r="S19" s="17"/>
      <c r="T19" s="17"/>
      <c r="V19" s="5"/>
      <c r="W19" s="5"/>
    </row>
    <row r="20" spans="1:23" s="1" customFormat="1" x14ac:dyDescent="0.2">
      <c r="A20" s="2" t="s">
        <v>16</v>
      </c>
      <c r="B20" s="13">
        <v>7693993.4899999993</v>
      </c>
      <c r="C20" s="13">
        <v>22320</v>
      </c>
      <c r="D20" s="13">
        <v>398639.68</v>
      </c>
      <c r="E20" s="52">
        <v>420959.68</v>
      </c>
      <c r="F20" s="13">
        <v>0</v>
      </c>
      <c r="G20" s="15">
        <v>0</v>
      </c>
      <c r="H20" s="1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16">
        <v>8114953.169999999</v>
      </c>
      <c r="Q20" s="5"/>
      <c r="R20" s="5"/>
      <c r="S20" s="17"/>
      <c r="T20" s="17"/>
      <c r="V20" s="5"/>
      <c r="W20" s="5"/>
    </row>
    <row r="21" spans="1:23" s="1" customFormat="1" x14ac:dyDescent="0.2">
      <c r="A21" s="2" t="s">
        <v>18</v>
      </c>
      <c r="B21" s="13">
        <v>41265956.009999998</v>
      </c>
      <c r="C21" s="13">
        <v>77580</v>
      </c>
      <c r="D21" s="13">
        <v>2831910.66</v>
      </c>
      <c r="E21" s="52">
        <v>2909490.66</v>
      </c>
      <c r="F21" s="13">
        <v>65340</v>
      </c>
      <c r="G21" s="15">
        <v>28441</v>
      </c>
      <c r="H21" s="15">
        <v>147274.64000000001</v>
      </c>
      <c r="I21" s="25">
        <v>2280754</v>
      </c>
      <c r="J21" s="25">
        <v>234073</v>
      </c>
      <c r="K21" s="25">
        <v>131377.19</v>
      </c>
      <c r="L21" s="25">
        <v>3017.84</v>
      </c>
      <c r="M21" s="25">
        <v>6975.78</v>
      </c>
      <c r="N21" s="25">
        <v>1577.94</v>
      </c>
      <c r="O21" s="16">
        <v>47074278.060000002</v>
      </c>
      <c r="Q21" s="5"/>
      <c r="R21" s="5"/>
      <c r="S21" s="17"/>
      <c r="T21" s="17"/>
      <c r="V21" s="5"/>
      <c r="W21" s="5"/>
    </row>
    <row r="22" spans="1:23" s="1" customFormat="1" x14ac:dyDescent="0.2">
      <c r="A22" s="2" t="s">
        <v>19</v>
      </c>
      <c r="B22" s="13">
        <v>31689483.760000002</v>
      </c>
      <c r="C22" s="13">
        <v>83880</v>
      </c>
      <c r="D22" s="13">
        <v>1751053.2</v>
      </c>
      <c r="E22" s="52">
        <v>1834933.2</v>
      </c>
      <c r="F22" s="13">
        <v>0</v>
      </c>
      <c r="G22" s="15">
        <v>0</v>
      </c>
      <c r="H22" s="1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16">
        <v>33524416.960000001</v>
      </c>
      <c r="P22" s="5"/>
      <c r="Q22" s="5"/>
      <c r="R22" s="5"/>
      <c r="S22" s="17"/>
      <c r="T22" s="17"/>
      <c r="V22" s="5"/>
      <c r="W22" s="5"/>
    </row>
    <row r="23" spans="1:23" s="1" customFormat="1" x14ac:dyDescent="0.2">
      <c r="A23" s="2" t="s">
        <v>20</v>
      </c>
      <c r="B23" s="13">
        <v>8350253.9699999997</v>
      </c>
      <c r="C23" s="13">
        <v>40980</v>
      </c>
      <c r="D23" s="13">
        <v>582408</v>
      </c>
      <c r="E23" s="52">
        <v>623388</v>
      </c>
      <c r="F23" s="13">
        <v>420</v>
      </c>
      <c r="G23" s="15">
        <v>0</v>
      </c>
      <c r="H23" s="15">
        <v>85444.37</v>
      </c>
      <c r="I23" s="25">
        <v>0</v>
      </c>
      <c r="J23" s="25">
        <v>0</v>
      </c>
      <c r="K23" s="25">
        <v>128349.8</v>
      </c>
      <c r="L23" s="25">
        <v>0</v>
      </c>
      <c r="M23" s="25">
        <v>0</v>
      </c>
      <c r="N23" s="25">
        <v>0</v>
      </c>
      <c r="O23" s="16">
        <v>9187856.1399999987</v>
      </c>
      <c r="Q23" s="5"/>
      <c r="R23" s="5"/>
      <c r="S23" s="17"/>
      <c r="T23" s="17"/>
      <c r="V23" s="5"/>
      <c r="W23" s="5"/>
    </row>
    <row r="24" spans="1:23" s="1" customFormat="1" x14ac:dyDescent="0.2">
      <c r="A24" s="2" t="s">
        <v>21</v>
      </c>
      <c r="B24" s="13">
        <v>17618972.890000001</v>
      </c>
      <c r="C24" s="13">
        <v>53220</v>
      </c>
      <c r="D24" s="13">
        <v>1245036</v>
      </c>
      <c r="E24" s="52">
        <v>1298256</v>
      </c>
      <c r="F24" s="13">
        <v>0</v>
      </c>
      <c r="G24" s="15">
        <v>0</v>
      </c>
      <c r="H24" s="1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16">
        <v>18917228.890000001</v>
      </c>
      <c r="Q24" s="5"/>
      <c r="R24" s="5"/>
      <c r="S24" s="17"/>
      <c r="T24" s="17"/>
      <c r="V24" s="5"/>
      <c r="W24" s="5"/>
    </row>
    <row r="25" spans="1:23" s="1" customFormat="1" x14ac:dyDescent="0.2">
      <c r="A25" s="2" t="s">
        <v>22</v>
      </c>
      <c r="B25" s="13">
        <v>24547129.93062</v>
      </c>
      <c r="C25" s="13">
        <v>57840</v>
      </c>
      <c r="D25" s="13">
        <v>1330348.3999999999</v>
      </c>
      <c r="E25" s="52">
        <v>1388188.4</v>
      </c>
      <c r="F25" s="13">
        <v>3040</v>
      </c>
      <c r="G25" s="15">
        <v>90023.5</v>
      </c>
      <c r="H25" s="15">
        <v>202843.95300000001</v>
      </c>
      <c r="I25" s="25">
        <v>477666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16">
        <v>26708891.78362</v>
      </c>
      <c r="Q25" s="5"/>
      <c r="R25" s="5"/>
      <c r="S25" s="17"/>
      <c r="T25" s="17"/>
      <c r="V25" s="5"/>
      <c r="W25" s="5"/>
    </row>
    <row r="26" spans="1:23" s="1" customFormat="1" x14ac:dyDescent="0.2">
      <c r="A26" s="2" t="s">
        <v>23</v>
      </c>
      <c r="B26" s="13">
        <v>20923020.260000002</v>
      </c>
      <c r="C26" s="13">
        <v>67680</v>
      </c>
      <c r="D26" s="13">
        <v>1224655.6499999999</v>
      </c>
      <c r="E26" s="52">
        <v>1292335.6499999999</v>
      </c>
      <c r="F26" s="13">
        <v>0</v>
      </c>
      <c r="G26" s="15">
        <v>0</v>
      </c>
      <c r="H26" s="15">
        <v>64880.23</v>
      </c>
      <c r="I26" s="25">
        <v>0</v>
      </c>
      <c r="J26" s="25">
        <v>0</v>
      </c>
      <c r="K26" s="25">
        <v>286700.75</v>
      </c>
      <c r="L26" s="25">
        <v>0</v>
      </c>
      <c r="M26" s="25">
        <v>5813.15</v>
      </c>
      <c r="N26" s="25">
        <v>2629.9</v>
      </c>
      <c r="O26" s="16">
        <v>22575379.939999998</v>
      </c>
      <c r="Q26" s="5"/>
      <c r="R26" s="5"/>
      <c r="S26" s="17"/>
      <c r="T26" s="17"/>
      <c r="V26" s="5"/>
      <c r="W26" s="5"/>
    </row>
    <row r="27" spans="1:23" s="1" customFormat="1" x14ac:dyDescent="0.2">
      <c r="A27" s="2" t="s">
        <v>24</v>
      </c>
      <c r="B27" s="13">
        <v>3999088.84</v>
      </c>
      <c r="C27" s="13">
        <v>4080</v>
      </c>
      <c r="D27" s="13">
        <v>223454.4</v>
      </c>
      <c r="E27" s="52">
        <v>227534.4</v>
      </c>
      <c r="F27" s="13">
        <v>0</v>
      </c>
      <c r="G27" s="15">
        <v>0</v>
      </c>
      <c r="H27" s="1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16">
        <v>4226623.24</v>
      </c>
      <c r="Q27" s="5"/>
      <c r="R27" s="5"/>
      <c r="S27" s="17"/>
      <c r="T27" s="17"/>
      <c r="V27" s="5"/>
      <c r="W27" s="5"/>
    </row>
    <row r="28" spans="1:23" s="1" customFormat="1" x14ac:dyDescent="0.2">
      <c r="A28" s="2" t="s">
        <v>25</v>
      </c>
      <c r="B28" s="13">
        <v>9817884.6400000006</v>
      </c>
      <c r="C28" s="13">
        <v>26400</v>
      </c>
      <c r="D28" s="13">
        <v>818698.8</v>
      </c>
      <c r="E28" s="52">
        <v>845098.8</v>
      </c>
      <c r="F28" s="13">
        <v>300</v>
      </c>
      <c r="G28" s="15">
        <v>0</v>
      </c>
      <c r="H28" s="15">
        <v>32736.9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16">
        <v>10696020.340000002</v>
      </c>
      <c r="Q28" s="5"/>
      <c r="R28" s="5"/>
      <c r="S28" s="17"/>
      <c r="T28" s="17"/>
      <c r="V28" s="5"/>
      <c r="W28" s="5"/>
    </row>
    <row r="29" spans="1:23" s="1" customFormat="1" x14ac:dyDescent="0.2">
      <c r="A29" s="2" t="s">
        <v>26</v>
      </c>
      <c r="B29" s="13">
        <v>10835667.4</v>
      </c>
      <c r="C29" s="13">
        <v>43800</v>
      </c>
      <c r="D29" s="13">
        <v>908769.6</v>
      </c>
      <c r="E29" s="52">
        <v>952569.6</v>
      </c>
      <c r="F29" s="13">
        <v>10000</v>
      </c>
      <c r="G29" s="15">
        <v>0</v>
      </c>
      <c r="H29" s="15">
        <v>37000.019999999997</v>
      </c>
      <c r="I29" s="25">
        <v>0</v>
      </c>
      <c r="J29" s="25">
        <v>0</v>
      </c>
      <c r="K29" s="25">
        <v>227641.24</v>
      </c>
      <c r="L29" s="25">
        <v>9067.7999999999993</v>
      </c>
      <c r="M29" s="25">
        <v>17439.45</v>
      </c>
      <c r="N29" s="25">
        <v>9466.65</v>
      </c>
      <c r="O29" s="16">
        <v>12098852.16</v>
      </c>
      <c r="Q29" s="5"/>
      <c r="R29" s="5"/>
      <c r="S29" s="17"/>
      <c r="T29" s="17"/>
      <c r="V29" s="5"/>
      <c r="W29" s="5"/>
    </row>
    <row r="30" spans="1:23" s="1" customFormat="1" x14ac:dyDescent="0.2">
      <c r="A30" s="2" t="s">
        <v>27</v>
      </c>
      <c r="B30" s="13">
        <v>21128932.960000001</v>
      </c>
      <c r="C30" s="13">
        <v>44280</v>
      </c>
      <c r="D30" s="13">
        <v>1189320</v>
      </c>
      <c r="E30" s="52">
        <v>1233600</v>
      </c>
      <c r="F30" s="13">
        <v>22380</v>
      </c>
      <c r="G30" s="15">
        <v>0</v>
      </c>
      <c r="H30" s="15">
        <v>20719.439999999999</v>
      </c>
      <c r="I30" s="25">
        <v>0</v>
      </c>
      <c r="J30" s="25">
        <v>0</v>
      </c>
      <c r="K30" s="25">
        <v>78592.36</v>
      </c>
      <c r="L30" s="25">
        <v>0</v>
      </c>
      <c r="M30" s="25">
        <v>0</v>
      </c>
      <c r="N30" s="25">
        <v>0</v>
      </c>
      <c r="O30" s="16">
        <v>22484224.760000002</v>
      </c>
      <c r="Q30" s="5"/>
      <c r="R30" s="5"/>
      <c r="S30" s="17"/>
      <c r="T30" s="17"/>
      <c r="V30" s="5"/>
      <c r="W30" s="5"/>
    </row>
    <row r="31" spans="1:23" s="1" customFormat="1" x14ac:dyDescent="0.2">
      <c r="A31" s="2" t="s">
        <v>28</v>
      </c>
      <c r="B31" s="13">
        <v>7352795.7699999996</v>
      </c>
      <c r="C31" s="13">
        <v>16800</v>
      </c>
      <c r="D31" s="13">
        <v>417038.4</v>
      </c>
      <c r="E31" s="52">
        <v>433838.4</v>
      </c>
      <c r="F31" s="13">
        <v>26560</v>
      </c>
      <c r="G31" s="15">
        <v>0</v>
      </c>
      <c r="H31" s="1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16">
        <v>7813194.1699999999</v>
      </c>
      <c r="Q31" s="5"/>
      <c r="R31" s="5"/>
      <c r="S31" s="17"/>
      <c r="T31" s="17"/>
      <c r="V31" s="5"/>
      <c r="W31" s="5"/>
    </row>
    <row r="32" spans="1:23" s="1" customFormat="1" x14ac:dyDescent="0.2">
      <c r="A32" s="2" t="s">
        <v>29</v>
      </c>
      <c r="B32" s="13">
        <v>31627059.82</v>
      </c>
      <c r="C32" s="13">
        <v>112920</v>
      </c>
      <c r="D32" s="13">
        <v>2458720.16</v>
      </c>
      <c r="E32" s="52">
        <v>2571640.16</v>
      </c>
      <c r="F32" s="13">
        <v>18560</v>
      </c>
      <c r="G32" s="15">
        <v>143823.4</v>
      </c>
      <c r="H32" s="15">
        <v>120635.94</v>
      </c>
      <c r="I32" s="25">
        <v>682726.8</v>
      </c>
      <c r="J32" s="25">
        <v>99376.9</v>
      </c>
      <c r="K32" s="25">
        <v>980488.6</v>
      </c>
      <c r="L32" s="25">
        <v>121627.52</v>
      </c>
      <c r="M32" s="25">
        <v>5652.5</v>
      </c>
      <c r="N32" s="25">
        <v>0</v>
      </c>
      <c r="O32" s="16">
        <v>36371591.640000001</v>
      </c>
      <c r="Q32" s="5"/>
      <c r="R32" s="5"/>
      <c r="S32" s="17"/>
      <c r="T32" s="17"/>
      <c r="V32" s="5"/>
      <c r="W32" s="5"/>
    </row>
    <row r="33" spans="1:23" s="1" customFormat="1" x14ac:dyDescent="0.2">
      <c r="A33" s="2" t="s">
        <v>31</v>
      </c>
      <c r="B33" s="13">
        <v>24103578.890000001</v>
      </c>
      <c r="C33" s="13">
        <v>56230.8</v>
      </c>
      <c r="D33" s="13">
        <v>1733030.4</v>
      </c>
      <c r="E33" s="52">
        <v>1789261.2</v>
      </c>
      <c r="F33" s="13">
        <v>27840</v>
      </c>
      <c r="G33" s="15">
        <v>0</v>
      </c>
      <c r="H33" s="15">
        <v>70189.820000000007</v>
      </c>
      <c r="I33" s="25">
        <v>0</v>
      </c>
      <c r="J33" s="25">
        <v>0</v>
      </c>
      <c r="K33" s="25">
        <v>333410.63</v>
      </c>
      <c r="L33" s="25">
        <v>0</v>
      </c>
      <c r="M33" s="25">
        <v>0</v>
      </c>
      <c r="N33" s="25">
        <v>1051.96</v>
      </c>
      <c r="O33" s="16">
        <v>26325332.5</v>
      </c>
      <c r="Q33" s="5"/>
      <c r="R33" s="5"/>
      <c r="S33" s="17"/>
      <c r="T33" s="17"/>
      <c r="V33" s="5"/>
      <c r="W33" s="5"/>
    </row>
    <row r="34" spans="1:23" s="1" customFormat="1" x14ac:dyDescent="0.2">
      <c r="A34" s="2" t="s">
        <v>32</v>
      </c>
      <c r="B34" s="13">
        <v>10673259.029999999</v>
      </c>
      <c r="C34" s="13">
        <v>25119.599999999999</v>
      </c>
      <c r="D34" s="13">
        <v>792500.2</v>
      </c>
      <c r="E34" s="52">
        <v>817619.79999999993</v>
      </c>
      <c r="F34" s="13">
        <v>0</v>
      </c>
      <c r="G34" s="15">
        <v>0</v>
      </c>
      <c r="H34" s="15">
        <v>12064.22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16">
        <v>11502943.050000001</v>
      </c>
      <c r="Q34" s="5"/>
      <c r="R34" s="5"/>
      <c r="S34" s="17"/>
      <c r="T34" s="17"/>
      <c r="V34" s="5"/>
      <c r="W34" s="5"/>
    </row>
    <row r="35" spans="1:23" s="1" customFormat="1" x14ac:dyDescent="0.2">
      <c r="A35" s="2" t="s">
        <v>33</v>
      </c>
      <c r="B35" s="13">
        <v>29025137.52</v>
      </c>
      <c r="C35" s="13">
        <v>78960</v>
      </c>
      <c r="D35" s="13">
        <v>2062356</v>
      </c>
      <c r="E35" s="52">
        <v>2141316</v>
      </c>
      <c r="F35" s="13">
        <v>32260</v>
      </c>
      <c r="G35" s="15">
        <v>0</v>
      </c>
      <c r="H35" s="15">
        <v>80431.59</v>
      </c>
      <c r="I35" s="25">
        <v>78556.66</v>
      </c>
      <c r="J35" s="25">
        <v>0</v>
      </c>
      <c r="K35" s="25">
        <v>289494.87</v>
      </c>
      <c r="L35" s="25">
        <v>0</v>
      </c>
      <c r="M35" s="25">
        <v>0</v>
      </c>
      <c r="N35" s="25">
        <v>0</v>
      </c>
      <c r="O35" s="16">
        <v>31647196.640000001</v>
      </c>
      <c r="Q35" s="5"/>
      <c r="R35" s="5"/>
      <c r="S35" s="17"/>
      <c r="T35" s="17"/>
      <c r="V35" s="5"/>
      <c r="W35" s="5"/>
    </row>
    <row r="36" spans="1:23" s="1" customFormat="1" x14ac:dyDescent="0.2">
      <c r="A36" s="2" t="s">
        <v>34</v>
      </c>
      <c r="B36" s="13">
        <v>15646680.83</v>
      </c>
      <c r="C36" s="13">
        <v>41760</v>
      </c>
      <c r="D36" s="13">
        <v>1276692</v>
      </c>
      <c r="E36" s="52">
        <v>1318452</v>
      </c>
      <c r="F36" s="13">
        <v>9740</v>
      </c>
      <c r="G36" s="15">
        <v>0</v>
      </c>
      <c r="H36" s="15">
        <v>70651.570000000007</v>
      </c>
      <c r="I36" s="25">
        <v>0</v>
      </c>
      <c r="J36" s="25">
        <v>0</v>
      </c>
      <c r="K36" s="25">
        <v>272055.42</v>
      </c>
      <c r="L36" s="25">
        <v>66471.02</v>
      </c>
      <c r="M36" s="25">
        <v>0</v>
      </c>
      <c r="N36" s="25">
        <v>0</v>
      </c>
      <c r="O36" s="16">
        <v>17384050.84</v>
      </c>
      <c r="Q36" s="5"/>
      <c r="R36" s="5"/>
      <c r="S36" s="17"/>
      <c r="T36" s="17"/>
      <c r="V36" s="5"/>
      <c r="W36" s="5"/>
    </row>
    <row r="37" spans="1:23" s="1" customFormat="1" x14ac:dyDescent="0.2">
      <c r="A37" s="2" t="s">
        <v>35</v>
      </c>
      <c r="B37" s="13">
        <v>16799014.370000001</v>
      </c>
      <c r="C37" s="13">
        <v>40080</v>
      </c>
      <c r="D37" s="13">
        <v>869836.80000000005</v>
      </c>
      <c r="E37" s="52">
        <v>909916.8</v>
      </c>
      <c r="F37" s="13">
        <v>10180</v>
      </c>
      <c r="G37" s="15">
        <v>0</v>
      </c>
      <c r="H37" s="15">
        <v>15961.14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16">
        <v>17735072.310000002</v>
      </c>
      <c r="Q37" s="5"/>
      <c r="R37" s="5"/>
      <c r="S37" s="17"/>
      <c r="T37" s="17"/>
      <c r="V37" s="5"/>
      <c r="W37" s="5"/>
    </row>
    <row r="38" spans="1:23" s="1" customFormat="1" x14ac:dyDescent="0.2">
      <c r="A38" s="2" t="s">
        <v>36</v>
      </c>
      <c r="B38" s="13">
        <v>32734413.549999997</v>
      </c>
      <c r="C38" s="13">
        <v>50040</v>
      </c>
      <c r="D38" s="13">
        <v>1995855.6</v>
      </c>
      <c r="E38" s="52">
        <v>2045895.6</v>
      </c>
      <c r="F38" s="13">
        <v>12000</v>
      </c>
      <c r="G38" s="15">
        <v>0</v>
      </c>
      <c r="H38" s="1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16">
        <v>34792309.149999999</v>
      </c>
      <c r="Q38" s="5"/>
      <c r="R38" s="5"/>
      <c r="S38" s="17"/>
      <c r="T38" s="17"/>
      <c r="V38" s="5"/>
      <c r="W38" s="5"/>
    </row>
    <row r="39" spans="1:23" s="1" customFormat="1" x14ac:dyDescent="0.2">
      <c r="A39" s="2" t="s">
        <v>38</v>
      </c>
      <c r="B39" s="13">
        <v>17599718.300000001</v>
      </c>
      <c r="C39" s="13">
        <v>37239.599999999999</v>
      </c>
      <c r="D39" s="13">
        <v>1319149.2</v>
      </c>
      <c r="E39" s="52">
        <v>1356388.8</v>
      </c>
      <c r="F39" s="13">
        <v>0</v>
      </c>
      <c r="G39" s="15">
        <v>0</v>
      </c>
      <c r="H39" s="15">
        <v>27700.2</v>
      </c>
      <c r="I39" s="25">
        <v>0</v>
      </c>
      <c r="J39" s="25">
        <v>0</v>
      </c>
      <c r="K39" s="25">
        <v>112066.14</v>
      </c>
      <c r="L39" s="25">
        <v>0</v>
      </c>
      <c r="M39" s="25">
        <v>0</v>
      </c>
      <c r="N39" s="25">
        <v>0</v>
      </c>
      <c r="O39" s="16">
        <v>19095873.440000001</v>
      </c>
      <c r="Q39" s="5"/>
      <c r="R39" s="5"/>
      <c r="S39" s="17"/>
      <c r="T39" s="17"/>
      <c r="V39" s="5"/>
      <c r="W39" s="5"/>
    </row>
    <row r="40" spans="1:23" s="54" customFormat="1" x14ac:dyDescent="0.2">
      <c r="A40" s="51" t="s">
        <v>37</v>
      </c>
      <c r="B40" s="52">
        <v>9308162.0600000005</v>
      </c>
      <c r="C40" s="52">
        <v>20040</v>
      </c>
      <c r="D40" s="52">
        <v>674631.4</v>
      </c>
      <c r="E40" s="52">
        <v>694671.4</v>
      </c>
      <c r="F40" s="52">
        <v>3000</v>
      </c>
      <c r="G40" s="52">
        <v>0</v>
      </c>
      <c r="H40" s="52">
        <v>10909.84</v>
      </c>
      <c r="I40" s="56">
        <v>0</v>
      </c>
      <c r="J40" s="56">
        <v>0</v>
      </c>
      <c r="K40" s="56">
        <v>18602.080000000002</v>
      </c>
      <c r="L40" s="56">
        <v>1508.92</v>
      </c>
      <c r="M40" s="56">
        <v>5813.15</v>
      </c>
      <c r="N40" s="56">
        <v>2629.9</v>
      </c>
      <c r="O40" s="53">
        <v>10045297.350000001</v>
      </c>
      <c r="Q40" s="55"/>
      <c r="R40" s="55"/>
      <c r="S40" s="57"/>
      <c r="T40" s="57"/>
      <c r="V40" s="55"/>
      <c r="W40" s="55"/>
    </row>
    <row r="41" spans="1:23" s="1" customFormat="1" x14ac:dyDescent="0.2">
      <c r="A41" s="2" t="s">
        <v>39</v>
      </c>
      <c r="B41" s="13">
        <v>21015669.370000001</v>
      </c>
      <c r="C41" s="13">
        <v>51660</v>
      </c>
      <c r="D41" s="13">
        <v>1480782</v>
      </c>
      <c r="E41" s="52">
        <v>1532442</v>
      </c>
      <c r="F41" s="13">
        <v>35760</v>
      </c>
      <c r="G41" s="15">
        <v>0</v>
      </c>
      <c r="H41" s="15">
        <v>65614.929999999993</v>
      </c>
      <c r="I41" s="25">
        <v>0</v>
      </c>
      <c r="J41" s="25">
        <v>0</v>
      </c>
      <c r="K41" s="25">
        <v>69757.8</v>
      </c>
      <c r="L41" s="25">
        <v>0</v>
      </c>
      <c r="M41" s="25">
        <v>0</v>
      </c>
      <c r="N41" s="25">
        <v>0</v>
      </c>
      <c r="O41" s="16">
        <v>22719244.100000001</v>
      </c>
      <c r="Q41" s="5"/>
      <c r="R41" s="5"/>
      <c r="S41" s="17"/>
      <c r="T41" s="17"/>
      <c r="V41" s="5"/>
      <c r="W41" s="5"/>
    </row>
    <row r="42" spans="1:23" s="1" customFormat="1" x14ac:dyDescent="0.2">
      <c r="A42" s="2" t="s">
        <v>40</v>
      </c>
      <c r="B42" s="13">
        <v>19580411.82</v>
      </c>
      <c r="C42" s="13">
        <v>86760</v>
      </c>
      <c r="D42" s="13">
        <v>1715389.2</v>
      </c>
      <c r="E42" s="52">
        <v>1802149.2</v>
      </c>
      <c r="F42" s="13">
        <v>10860</v>
      </c>
      <c r="G42" s="15">
        <v>0</v>
      </c>
      <c r="H42" s="15">
        <v>47955.57</v>
      </c>
      <c r="I42" s="25">
        <v>0</v>
      </c>
      <c r="J42" s="25">
        <v>0</v>
      </c>
      <c r="K42" s="25">
        <v>427744.31</v>
      </c>
      <c r="L42" s="25">
        <v>0</v>
      </c>
      <c r="M42" s="25">
        <v>0</v>
      </c>
      <c r="N42" s="25">
        <v>10451.77</v>
      </c>
      <c r="O42" s="16">
        <v>21879572.669999998</v>
      </c>
      <c r="Q42" s="5"/>
      <c r="R42" s="5"/>
      <c r="S42" s="17"/>
      <c r="T42" s="17"/>
      <c r="V42" s="5"/>
      <c r="W42" s="5"/>
    </row>
    <row r="43" spans="1:23" s="1" customFormat="1" x14ac:dyDescent="0.2">
      <c r="A43" s="2" t="s">
        <v>41</v>
      </c>
      <c r="B43" s="13">
        <v>9126582.8699999992</v>
      </c>
      <c r="C43" s="13">
        <v>21120</v>
      </c>
      <c r="D43" s="13">
        <v>395764.8</v>
      </c>
      <c r="E43" s="52">
        <v>416884.8</v>
      </c>
      <c r="F43" s="13">
        <v>3080</v>
      </c>
      <c r="G43" s="15">
        <v>0</v>
      </c>
      <c r="H43" s="1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16">
        <v>9546547.6699999999</v>
      </c>
      <c r="Q43" s="5"/>
      <c r="R43" s="5"/>
      <c r="S43" s="17"/>
      <c r="T43" s="17"/>
      <c r="V43" s="5"/>
      <c r="W43" s="5"/>
    </row>
    <row r="44" spans="1:23" s="1" customFormat="1" x14ac:dyDescent="0.2">
      <c r="A44" s="3" t="s">
        <v>42</v>
      </c>
      <c r="B44" s="13">
        <v>33537757.039999999</v>
      </c>
      <c r="C44" s="13">
        <v>75000</v>
      </c>
      <c r="D44" s="13">
        <v>1866140.2</v>
      </c>
      <c r="E44" s="52">
        <v>1941140.2</v>
      </c>
      <c r="F44" s="13">
        <v>15520</v>
      </c>
      <c r="G44" s="15">
        <v>138397</v>
      </c>
      <c r="H44" s="15">
        <v>162216.04</v>
      </c>
      <c r="I44" s="25">
        <v>281737.26</v>
      </c>
      <c r="J44" s="25">
        <v>401268</v>
      </c>
      <c r="K44" s="25">
        <v>117422.06</v>
      </c>
      <c r="L44" s="25">
        <v>4526.76</v>
      </c>
      <c r="M44" s="25">
        <v>56968.87</v>
      </c>
      <c r="N44" s="25">
        <v>56348.88</v>
      </c>
      <c r="O44" s="16">
        <v>36713302.109999999</v>
      </c>
      <c r="Q44" s="5"/>
      <c r="R44" s="5"/>
      <c r="S44" s="17"/>
      <c r="T44" s="17"/>
      <c r="V44" s="5"/>
      <c r="W44" s="5"/>
    </row>
    <row r="45" spans="1:23" s="1" customFormat="1" x14ac:dyDescent="0.2">
      <c r="A45" s="2" t="s">
        <v>43</v>
      </c>
      <c r="B45" s="13">
        <v>6152249.5099999998</v>
      </c>
      <c r="C45" s="13">
        <v>18720</v>
      </c>
      <c r="D45" s="13">
        <v>460108.4</v>
      </c>
      <c r="E45" s="52">
        <v>478828.4</v>
      </c>
      <c r="F45" s="13">
        <v>0</v>
      </c>
      <c r="G45" s="15">
        <v>0</v>
      </c>
      <c r="H45" s="1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16">
        <v>6631077.9100000001</v>
      </c>
      <c r="Q45" s="5"/>
      <c r="R45" s="5"/>
      <c r="S45" s="17"/>
      <c r="T45" s="17"/>
      <c r="V45" s="5"/>
      <c r="W45" s="5"/>
    </row>
    <row r="46" spans="1:23" s="1" customFormat="1" x14ac:dyDescent="0.2">
      <c r="A46" s="2" t="s">
        <v>45</v>
      </c>
      <c r="B46" s="13">
        <v>13653644.370000001</v>
      </c>
      <c r="C46" s="13">
        <v>28560</v>
      </c>
      <c r="D46" s="13">
        <v>1113479.6000000001</v>
      </c>
      <c r="E46" s="52">
        <v>1142039.6000000001</v>
      </c>
      <c r="F46" s="13">
        <v>8880</v>
      </c>
      <c r="G46" s="15">
        <v>0</v>
      </c>
      <c r="H46" s="15">
        <v>8922.6</v>
      </c>
      <c r="I46" s="25">
        <v>0</v>
      </c>
      <c r="J46" s="25">
        <v>0</v>
      </c>
      <c r="K46" s="25">
        <v>98121.74</v>
      </c>
      <c r="L46" s="25">
        <v>0</v>
      </c>
      <c r="M46" s="25">
        <v>0</v>
      </c>
      <c r="N46" s="25">
        <v>0</v>
      </c>
      <c r="O46" s="16">
        <v>14911608.310000001</v>
      </c>
      <c r="Q46" s="5"/>
      <c r="R46" s="5"/>
      <c r="S46" s="17"/>
      <c r="T46" s="17"/>
      <c r="V46" s="5"/>
      <c r="W46" s="5"/>
    </row>
    <row r="47" spans="1:23" s="1" customFormat="1" x14ac:dyDescent="0.2">
      <c r="A47" s="2" t="s">
        <v>44</v>
      </c>
      <c r="B47" s="13">
        <v>13138940.050000001</v>
      </c>
      <c r="C47" s="13">
        <v>34560</v>
      </c>
      <c r="D47" s="13">
        <v>704618.4</v>
      </c>
      <c r="E47" s="52">
        <v>739178.4</v>
      </c>
      <c r="F47" s="13">
        <v>6060</v>
      </c>
      <c r="G47" s="15">
        <v>0</v>
      </c>
      <c r="H47" s="15">
        <v>34960.639999999999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16">
        <v>13919139.090000002</v>
      </c>
      <c r="Q47" s="5"/>
      <c r="R47" s="5"/>
      <c r="S47" s="17"/>
      <c r="T47" s="17"/>
      <c r="V47" s="5"/>
      <c r="W47" s="5"/>
    </row>
    <row r="48" spans="1:23" s="1" customFormat="1" x14ac:dyDescent="0.2">
      <c r="A48" s="2" t="s">
        <v>46</v>
      </c>
      <c r="B48" s="13">
        <v>8799807.540000001</v>
      </c>
      <c r="C48" s="13">
        <v>41289.599999999999</v>
      </c>
      <c r="D48" s="13">
        <v>641397.6</v>
      </c>
      <c r="E48" s="52">
        <v>682687.2</v>
      </c>
      <c r="F48" s="13">
        <v>18000</v>
      </c>
      <c r="G48" s="15">
        <v>0</v>
      </c>
      <c r="H48" s="15">
        <v>2776.51</v>
      </c>
      <c r="I48" s="25">
        <v>0</v>
      </c>
      <c r="J48" s="25">
        <v>0</v>
      </c>
      <c r="K48" s="25">
        <v>26972.54</v>
      </c>
      <c r="L48" s="25">
        <v>0</v>
      </c>
      <c r="M48" s="25">
        <v>0</v>
      </c>
      <c r="N48" s="25">
        <v>0</v>
      </c>
      <c r="O48" s="16">
        <v>9530243.7899999991</v>
      </c>
      <c r="Q48" s="5"/>
      <c r="R48" s="5"/>
      <c r="S48" s="17"/>
      <c r="T48" s="17"/>
      <c r="V48" s="5"/>
      <c r="W48" s="5"/>
    </row>
    <row r="49" spans="1:23" s="1" customFormat="1" x14ac:dyDescent="0.2">
      <c r="A49" s="2" t="s">
        <v>14</v>
      </c>
      <c r="B49" s="13">
        <v>119892925.12</v>
      </c>
      <c r="C49" s="13">
        <v>378754</v>
      </c>
      <c r="D49" s="13">
        <v>7760602.9000000004</v>
      </c>
      <c r="E49" s="52">
        <v>8139356.9000000004</v>
      </c>
      <c r="F49" s="13">
        <v>210420</v>
      </c>
      <c r="G49" s="15">
        <v>243763.53</v>
      </c>
      <c r="H49" s="15">
        <v>809871.67</v>
      </c>
      <c r="I49" s="25">
        <v>3662083.39</v>
      </c>
      <c r="J49" s="25">
        <v>427671.42</v>
      </c>
      <c r="K49" s="25">
        <v>2520226.0299999998</v>
      </c>
      <c r="L49" s="25">
        <v>6045.2</v>
      </c>
      <c r="M49" s="25">
        <v>31391.01</v>
      </c>
      <c r="N49" s="25">
        <v>142198.54</v>
      </c>
      <c r="O49" s="16">
        <v>136085952.80999997</v>
      </c>
      <c r="Q49" s="5"/>
      <c r="R49" s="5"/>
      <c r="S49" s="17"/>
      <c r="T49" s="17"/>
      <c r="V49" s="5"/>
      <c r="W49" s="5"/>
    </row>
    <row r="50" spans="1:23" s="1" customFormat="1" x14ac:dyDescent="0.2">
      <c r="A50" s="2" t="s">
        <v>30</v>
      </c>
      <c r="B50" s="13">
        <v>4210131.47</v>
      </c>
      <c r="C50" s="13">
        <v>7200</v>
      </c>
      <c r="D50" s="13">
        <v>183099.6</v>
      </c>
      <c r="E50" s="52">
        <v>190299.6</v>
      </c>
      <c r="F50" s="13">
        <v>17960</v>
      </c>
      <c r="G50" s="15">
        <v>0</v>
      </c>
      <c r="H50" s="1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16">
        <v>4418391.0699999994</v>
      </c>
      <c r="Q50" s="5"/>
      <c r="R50" s="5"/>
      <c r="S50" s="17"/>
      <c r="T50" s="17"/>
      <c r="V50" s="5"/>
      <c r="W50" s="5"/>
    </row>
    <row r="51" spans="1:23" s="1" customFormat="1" ht="12" thickBot="1" x14ac:dyDescent="0.25">
      <c r="A51" s="26" t="s">
        <v>73</v>
      </c>
      <c r="B51" s="48">
        <v>51191714.25</v>
      </c>
      <c r="C51" s="48">
        <v>86960</v>
      </c>
      <c r="D51" s="48">
        <v>3074816.72</v>
      </c>
      <c r="E51" s="61">
        <v>3161776.72</v>
      </c>
      <c r="F51" s="48">
        <v>43760</v>
      </c>
      <c r="G51" s="49">
        <v>0</v>
      </c>
      <c r="H51" s="49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50">
        <v>54397250.969999999</v>
      </c>
      <c r="Q51" s="5"/>
      <c r="R51" s="5"/>
      <c r="S51" s="17"/>
      <c r="T51" s="17"/>
      <c r="V51" s="5"/>
      <c r="W51" s="5"/>
    </row>
    <row r="52" spans="1:23" s="10" customFormat="1" ht="12" thickBot="1" x14ac:dyDescent="0.25">
      <c r="A52" s="42" t="s">
        <v>47</v>
      </c>
      <c r="B52" s="43">
        <v>901508130.17061961</v>
      </c>
      <c r="C52" s="43">
        <v>2349093.6000000006</v>
      </c>
      <c r="D52" s="43">
        <v>58926281.879999995</v>
      </c>
      <c r="E52" s="62">
        <v>61275375.479999997</v>
      </c>
      <c r="F52" s="43">
        <v>712380</v>
      </c>
      <c r="G52" s="43">
        <v>644448.43000000005</v>
      </c>
      <c r="H52" s="43">
        <v>2412305.6730000004</v>
      </c>
      <c r="I52" s="44">
        <v>7463524.1099999994</v>
      </c>
      <c r="J52" s="44">
        <v>1162389.32</v>
      </c>
      <c r="K52" s="44">
        <v>7876574.0799999982</v>
      </c>
      <c r="L52" s="44">
        <v>212265.06000000003</v>
      </c>
      <c r="M52" s="44">
        <v>142842.84</v>
      </c>
      <c r="N52" s="44">
        <v>232667.30000000002</v>
      </c>
      <c r="O52" s="45">
        <v>983642902.46361983</v>
      </c>
      <c r="Q52" s="5"/>
      <c r="R52" s="5"/>
      <c r="S52" s="17"/>
      <c r="T52" s="17"/>
      <c r="V52" s="24"/>
      <c r="W52" s="24"/>
    </row>
    <row r="53" spans="1:23" s="1" customFormat="1" x14ac:dyDescent="0.2">
      <c r="B53" s="5"/>
      <c r="E53" s="54"/>
      <c r="I53" s="27"/>
      <c r="J53" s="27"/>
      <c r="K53" s="27"/>
      <c r="L53" s="27"/>
      <c r="M53" s="27"/>
      <c r="N53" s="27"/>
      <c r="S53" s="17"/>
    </row>
    <row r="54" spans="1:23" s="1" customFormat="1" ht="12.75" x14ac:dyDescent="0.2">
      <c r="B54" s="5"/>
      <c r="E54" s="54"/>
      <c r="I54" s="29"/>
      <c r="J54" s="29"/>
      <c r="K54" s="29"/>
      <c r="L54" s="29"/>
      <c r="M54" s="29"/>
      <c r="N54" s="29"/>
      <c r="S54" s="17"/>
    </row>
    <row r="55" spans="1:23" s="1" customFormat="1" x14ac:dyDescent="0.2">
      <c r="B55" s="5"/>
      <c r="E55" s="54"/>
      <c r="I55" s="23"/>
      <c r="J55" s="23"/>
      <c r="K55" s="23"/>
      <c r="L55" s="23"/>
      <c r="M55" s="23"/>
      <c r="N55" s="23"/>
      <c r="O55" s="5"/>
      <c r="S55" s="17"/>
    </row>
    <row r="56" spans="1:23" s="1" customFormat="1" ht="15" x14ac:dyDescent="0.25">
      <c r="B56" s="5"/>
      <c r="E56" s="54"/>
      <c r="I56" s="28"/>
      <c r="J56" s="28"/>
      <c r="K56" s="28"/>
      <c r="L56" s="32"/>
      <c r="M56" s="32"/>
      <c r="N56" s="32"/>
      <c r="S56" s="17"/>
    </row>
    <row r="57" spans="1:23" s="1" customFormat="1" x14ac:dyDescent="0.2">
      <c r="B57" s="5"/>
      <c r="E57" s="54"/>
      <c r="I57" s="12"/>
      <c r="J57" s="12"/>
      <c r="K57" s="12"/>
      <c r="L57" s="12"/>
      <c r="M57" s="12"/>
      <c r="N57" s="12"/>
      <c r="O57" s="5"/>
      <c r="S57" s="17"/>
    </row>
    <row r="58" spans="1:23" s="1" customFormat="1" x14ac:dyDescent="0.2">
      <c r="B58" s="5"/>
      <c r="E58" s="54"/>
      <c r="I58" s="12"/>
      <c r="J58" s="12"/>
      <c r="K58" s="12"/>
      <c r="L58" s="12"/>
      <c r="M58" s="12"/>
      <c r="N58" s="12"/>
      <c r="O58" s="5"/>
      <c r="S58" s="17"/>
    </row>
    <row r="59" spans="1:23" s="1" customFormat="1" x14ac:dyDescent="0.2">
      <c r="B59" s="5"/>
      <c r="E59" s="54"/>
      <c r="I59" s="12"/>
      <c r="J59" s="12"/>
      <c r="K59" s="12"/>
      <c r="L59" s="12"/>
      <c r="M59" s="12"/>
      <c r="N59" s="12"/>
      <c r="O59" s="5"/>
      <c r="S59" s="17"/>
    </row>
    <row r="60" spans="1:23" s="1" customFormat="1" x14ac:dyDescent="0.2">
      <c r="B60" s="5"/>
      <c r="E60" s="54"/>
      <c r="I60" s="12"/>
      <c r="J60" s="12"/>
      <c r="K60" s="12"/>
      <c r="L60" s="12"/>
      <c r="M60" s="12"/>
      <c r="N60" s="12"/>
      <c r="S60" s="17"/>
    </row>
    <row r="61" spans="1:23" s="1" customFormat="1" x14ac:dyDescent="0.2">
      <c r="B61" s="5"/>
      <c r="E61" s="54"/>
      <c r="I61" s="12"/>
      <c r="J61" s="12"/>
      <c r="K61" s="12"/>
      <c r="L61" s="12"/>
      <c r="M61" s="12"/>
      <c r="N61" s="12"/>
      <c r="S61" s="17"/>
    </row>
    <row r="62" spans="1:23" s="1" customFormat="1" x14ac:dyDescent="0.2">
      <c r="B62" s="5"/>
      <c r="E62" s="54"/>
      <c r="I62" s="12"/>
      <c r="J62" s="12"/>
      <c r="K62" s="12"/>
      <c r="L62" s="12"/>
      <c r="M62" s="12"/>
      <c r="N62" s="12"/>
      <c r="S62" s="17"/>
    </row>
    <row r="63" spans="1:23" s="1" customFormat="1" x14ac:dyDescent="0.2">
      <c r="B63" s="5"/>
      <c r="E63" s="54"/>
      <c r="I63" s="12"/>
      <c r="J63" s="12"/>
      <c r="K63" s="12"/>
      <c r="L63" s="12"/>
      <c r="M63" s="12"/>
      <c r="N63" s="12"/>
      <c r="S63" s="17"/>
    </row>
    <row r="64" spans="1:23" s="1" customFormat="1" x14ac:dyDescent="0.2">
      <c r="B64" s="5"/>
      <c r="E64" s="54"/>
      <c r="I64" s="12"/>
      <c r="J64" s="12"/>
      <c r="K64" s="12"/>
      <c r="L64" s="12"/>
      <c r="M64" s="12"/>
      <c r="N64" s="12"/>
      <c r="S64" s="17"/>
    </row>
    <row r="65" spans="2:19" s="1" customFormat="1" x14ac:dyDescent="0.2">
      <c r="B65" s="5"/>
      <c r="E65" s="54"/>
      <c r="I65" s="12"/>
      <c r="J65" s="12"/>
      <c r="K65" s="12"/>
      <c r="L65" s="12"/>
      <c r="M65" s="36"/>
      <c r="N65" s="36"/>
      <c r="S65" s="17"/>
    </row>
    <row r="66" spans="2:19" s="1" customFormat="1" x14ac:dyDescent="0.2">
      <c r="B66" s="5"/>
      <c r="E66" s="55"/>
      <c r="I66" s="12"/>
      <c r="J66" s="12"/>
      <c r="K66" s="12"/>
      <c r="L66" s="12"/>
      <c r="M66" s="12"/>
      <c r="N66" s="12"/>
      <c r="O66" s="5"/>
      <c r="S66" s="17"/>
    </row>
    <row r="67" spans="2:19" s="1" customFormat="1" x14ac:dyDescent="0.2">
      <c r="B67" s="5"/>
      <c r="E67" s="54"/>
      <c r="I67" s="12"/>
      <c r="J67" s="12"/>
      <c r="K67" s="12"/>
      <c r="L67" s="12"/>
      <c r="M67" s="12"/>
      <c r="N67" s="12"/>
      <c r="S67" s="17"/>
    </row>
    <row r="68" spans="2:19" s="1" customFormat="1" x14ac:dyDescent="0.2">
      <c r="B68" s="5"/>
      <c r="E68" s="54"/>
      <c r="I68" s="12"/>
      <c r="J68" s="12"/>
      <c r="K68" s="12"/>
      <c r="L68" s="12"/>
      <c r="M68" s="12"/>
      <c r="N68" s="12"/>
      <c r="S68" s="17"/>
    </row>
    <row r="69" spans="2:19" s="1" customFormat="1" x14ac:dyDescent="0.2">
      <c r="B69" s="5"/>
      <c r="E69" s="54"/>
      <c r="I69" s="12"/>
      <c r="J69" s="12"/>
      <c r="K69" s="12"/>
      <c r="L69" s="12"/>
      <c r="M69" s="12"/>
      <c r="N69" s="12"/>
      <c r="S69" s="17"/>
    </row>
    <row r="70" spans="2:19" s="1" customFormat="1" x14ac:dyDescent="0.2">
      <c r="B70" s="5"/>
      <c r="E70" s="54"/>
      <c r="I70" s="12"/>
      <c r="J70" s="12"/>
      <c r="K70" s="12"/>
      <c r="L70" s="12"/>
      <c r="M70" s="12"/>
      <c r="N70" s="12"/>
      <c r="S70" s="17"/>
    </row>
    <row r="71" spans="2:19" s="1" customFormat="1" x14ac:dyDescent="0.2">
      <c r="B71" s="5"/>
      <c r="E71" s="54"/>
      <c r="I71" s="12"/>
      <c r="J71" s="12"/>
      <c r="K71" s="12"/>
      <c r="L71" s="12"/>
      <c r="M71" s="12"/>
      <c r="N71" s="12"/>
      <c r="S71" s="17"/>
    </row>
    <row r="72" spans="2:19" s="1" customFormat="1" x14ac:dyDescent="0.2">
      <c r="B72" s="5"/>
      <c r="E72" s="54"/>
      <c r="I72" s="12"/>
      <c r="J72" s="12"/>
      <c r="K72" s="12"/>
      <c r="L72" s="12"/>
      <c r="M72" s="12"/>
      <c r="N72" s="12"/>
      <c r="S72" s="17"/>
    </row>
    <row r="73" spans="2:19" s="1" customFormat="1" x14ac:dyDescent="0.2">
      <c r="B73" s="5"/>
      <c r="E73" s="54"/>
      <c r="I73" s="12"/>
      <c r="J73" s="12"/>
      <c r="K73" s="12"/>
      <c r="L73" s="12"/>
      <c r="M73" s="12"/>
      <c r="N73" s="12"/>
      <c r="S73" s="17"/>
    </row>
    <row r="74" spans="2:19" s="1" customFormat="1" x14ac:dyDescent="0.2">
      <c r="B74" s="5"/>
      <c r="E74" s="54"/>
      <c r="I74" s="12"/>
      <c r="J74" s="12"/>
      <c r="K74" s="12"/>
      <c r="L74" s="12"/>
      <c r="M74" s="12"/>
      <c r="N74" s="12"/>
      <c r="S74" s="17"/>
    </row>
    <row r="75" spans="2:19" s="1" customFormat="1" x14ac:dyDescent="0.2">
      <c r="B75" s="5"/>
      <c r="E75" s="54"/>
      <c r="I75" s="12"/>
      <c r="J75" s="12"/>
      <c r="K75" s="12"/>
      <c r="L75" s="12"/>
      <c r="M75" s="12"/>
      <c r="N75" s="12"/>
      <c r="S75" s="17"/>
    </row>
    <row r="76" spans="2:19" s="1" customFormat="1" x14ac:dyDescent="0.2">
      <c r="B76" s="5"/>
      <c r="E76" s="54">
        <f>E73+E74+E75</f>
        <v>0</v>
      </c>
      <c r="I76" s="12"/>
      <c r="J76" s="12"/>
      <c r="K76" s="12"/>
      <c r="L76" s="12"/>
      <c r="M76" s="12"/>
      <c r="N76" s="12"/>
      <c r="S76" s="17"/>
    </row>
    <row r="77" spans="2:19" s="1" customFormat="1" x14ac:dyDescent="0.2">
      <c r="B77" s="5"/>
      <c r="E77" s="54"/>
      <c r="I77" s="12"/>
      <c r="J77" s="12"/>
      <c r="K77" s="12"/>
      <c r="L77" s="12"/>
      <c r="M77" s="12"/>
      <c r="N77" s="12"/>
      <c r="S77" s="17"/>
    </row>
    <row r="78" spans="2:19" s="1" customFormat="1" x14ac:dyDescent="0.2">
      <c r="B78" s="5"/>
      <c r="E78" s="54"/>
      <c r="I78" s="12"/>
      <c r="J78" s="12"/>
      <c r="K78" s="12"/>
      <c r="L78" s="12"/>
      <c r="M78" s="12"/>
      <c r="N78" s="12"/>
      <c r="S78" s="17"/>
    </row>
    <row r="79" spans="2:19" s="1" customFormat="1" x14ac:dyDescent="0.2">
      <c r="B79" s="5"/>
      <c r="E79" s="54"/>
      <c r="I79" s="12"/>
      <c r="J79" s="12"/>
      <c r="K79" s="12"/>
      <c r="L79" s="12"/>
      <c r="M79" s="12"/>
      <c r="N79" s="12"/>
      <c r="S79" s="17"/>
    </row>
    <row r="80" spans="2:19" s="1" customFormat="1" x14ac:dyDescent="0.2">
      <c r="B80" s="5"/>
      <c r="E80" s="54"/>
      <c r="I80" s="12"/>
      <c r="J80" s="12"/>
      <c r="K80" s="12"/>
      <c r="L80" s="12"/>
      <c r="M80" s="12"/>
      <c r="N80" s="12"/>
      <c r="S80" s="17"/>
    </row>
    <row r="81" spans="2:19" s="1" customFormat="1" x14ac:dyDescent="0.2">
      <c r="B81" s="5"/>
      <c r="E81" s="54"/>
      <c r="I81" s="12"/>
      <c r="J81" s="12"/>
      <c r="K81" s="12"/>
      <c r="L81" s="12"/>
      <c r="M81" s="12"/>
      <c r="N81" s="12"/>
      <c r="S81" s="17"/>
    </row>
    <row r="82" spans="2:19" s="1" customFormat="1" x14ac:dyDescent="0.2">
      <c r="B82" s="5"/>
      <c r="E82" s="54"/>
      <c r="I82" s="12"/>
      <c r="J82" s="12"/>
      <c r="K82" s="12"/>
      <c r="L82" s="12"/>
      <c r="M82" s="12"/>
      <c r="N82" s="12"/>
      <c r="S82" s="17"/>
    </row>
    <row r="83" spans="2:19" s="1" customFormat="1" x14ac:dyDescent="0.2">
      <c r="B83" s="5"/>
      <c r="E83" s="54"/>
      <c r="I83" s="12"/>
      <c r="J83" s="12"/>
      <c r="K83" s="12"/>
      <c r="L83" s="12"/>
      <c r="M83" s="12"/>
      <c r="N83" s="12"/>
      <c r="S83" s="17"/>
    </row>
    <row r="84" spans="2:19" s="1" customFormat="1" x14ac:dyDescent="0.2">
      <c r="B84" s="5"/>
      <c r="E84" s="54"/>
      <c r="I84" s="12"/>
      <c r="J84" s="12"/>
      <c r="K84" s="12"/>
      <c r="L84" s="12"/>
      <c r="M84" s="12"/>
      <c r="N84" s="12"/>
      <c r="S84" s="17"/>
    </row>
    <row r="85" spans="2:19" s="1" customFormat="1" x14ac:dyDescent="0.2">
      <c r="B85" s="5"/>
      <c r="E85" s="54"/>
      <c r="I85" s="12"/>
      <c r="J85" s="12"/>
      <c r="K85" s="12"/>
      <c r="L85" s="12"/>
      <c r="M85" s="12"/>
      <c r="N85" s="12"/>
      <c r="S85" s="17"/>
    </row>
    <row r="86" spans="2:19" s="1" customFormat="1" x14ac:dyDescent="0.2">
      <c r="B86" s="5"/>
      <c r="E86" s="54"/>
      <c r="I86" s="12"/>
      <c r="J86" s="12"/>
      <c r="K86" s="12"/>
      <c r="L86" s="12"/>
      <c r="M86" s="12"/>
      <c r="N86" s="12"/>
      <c r="S86" s="17"/>
    </row>
    <row r="87" spans="2:19" s="1" customFormat="1" x14ac:dyDescent="0.2">
      <c r="B87" s="5"/>
      <c r="E87" s="54"/>
      <c r="I87" s="12"/>
      <c r="J87" s="12"/>
      <c r="K87" s="12"/>
      <c r="L87" s="12"/>
      <c r="M87" s="12"/>
      <c r="N87" s="12"/>
      <c r="S87" s="17"/>
    </row>
    <row r="88" spans="2:19" s="1" customFormat="1" x14ac:dyDescent="0.2">
      <c r="B88" s="5"/>
      <c r="E88" s="54"/>
      <c r="I88" s="12"/>
      <c r="J88" s="12"/>
      <c r="K88" s="12"/>
      <c r="L88" s="12"/>
      <c r="M88" s="12"/>
      <c r="N88" s="12"/>
      <c r="S88" s="17"/>
    </row>
    <row r="89" spans="2:19" s="1" customFormat="1" x14ac:dyDescent="0.2">
      <c r="B89" s="5"/>
      <c r="E89" s="54"/>
      <c r="I89" s="12"/>
      <c r="J89" s="12"/>
      <c r="K89" s="12"/>
      <c r="L89" s="12"/>
      <c r="M89" s="12"/>
      <c r="N89" s="12"/>
      <c r="S89" s="17"/>
    </row>
    <row r="90" spans="2:19" s="1" customFormat="1" x14ac:dyDescent="0.2">
      <c r="B90" s="5"/>
      <c r="E90" s="54"/>
      <c r="I90" s="12"/>
      <c r="J90" s="12"/>
      <c r="K90" s="12"/>
      <c r="L90" s="12"/>
      <c r="M90" s="12"/>
      <c r="N90" s="12"/>
      <c r="S90" s="17"/>
    </row>
    <row r="91" spans="2:19" s="1" customFormat="1" x14ac:dyDescent="0.2">
      <c r="B91" s="5"/>
      <c r="E91" s="54"/>
      <c r="I91" s="12"/>
      <c r="J91" s="12"/>
      <c r="K91" s="12"/>
      <c r="L91" s="12"/>
      <c r="M91" s="12"/>
      <c r="N91" s="12"/>
      <c r="S91" s="17"/>
    </row>
    <row r="92" spans="2:19" s="1" customFormat="1" x14ac:dyDescent="0.2">
      <c r="B92" s="5"/>
      <c r="E92" s="54"/>
      <c r="I92" s="12"/>
      <c r="J92" s="12"/>
      <c r="K92" s="12"/>
      <c r="L92" s="12"/>
      <c r="M92" s="12"/>
      <c r="N92" s="12"/>
      <c r="S92" s="17"/>
    </row>
    <row r="93" spans="2:19" s="1" customFormat="1" x14ac:dyDescent="0.2">
      <c r="B93" s="5"/>
      <c r="E93" s="54"/>
      <c r="I93" s="12"/>
      <c r="J93" s="12"/>
      <c r="K93" s="12"/>
      <c r="L93" s="12"/>
      <c r="M93" s="12"/>
      <c r="N93" s="12"/>
      <c r="S93" s="17"/>
    </row>
    <row r="94" spans="2:19" s="1" customFormat="1" x14ac:dyDescent="0.2">
      <c r="B94" s="5"/>
      <c r="E94" s="54"/>
      <c r="I94" s="12"/>
      <c r="J94" s="12"/>
      <c r="K94" s="12"/>
      <c r="L94" s="12"/>
      <c r="M94" s="12"/>
      <c r="N94" s="12"/>
      <c r="S94" s="17"/>
    </row>
    <row r="95" spans="2:19" s="1" customFormat="1" x14ac:dyDescent="0.2">
      <c r="B95" s="5"/>
      <c r="E95" s="54"/>
      <c r="I95" s="12"/>
      <c r="J95" s="12"/>
      <c r="K95" s="12"/>
      <c r="L95" s="12"/>
      <c r="M95" s="12"/>
      <c r="N95" s="12"/>
      <c r="S95" s="17"/>
    </row>
    <row r="96" spans="2:19" s="1" customFormat="1" x14ac:dyDescent="0.2">
      <c r="B96" s="5"/>
      <c r="E96" s="54"/>
      <c r="I96" s="12"/>
      <c r="J96" s="12"/>
      <c r="K96" s="12"/>
      <c r="L96" s="12"/>
      <c r="M96" s="12"/>
      <c r="N96" s="12"/>
      <c r="S96" s="17"/>
    </row>
    <row r="97" spans="2:19" s="1" customFormat="1" x14ac:dyDescent="0.2">
      <c r="B97" s="5"/>
      <c r="E97" s="54"/>
      <c r="I97" s="12"/>
      <c r="J97" s="12"/>
      <c r="K97" s="12"/>
      <c r="L97" s="12"/>
      <c r="M97" s="12"/>
      <c r="N97" s="12"/>
      <c r="S97" s="17"/>
    </row>
    <row r="98" spans="2:19" s="1" customFormat="1" x14ac:dyDescent="0.2">
      <c r="B98" s="5"/>
      <c r="E98" s="54"/>
      <c r="I98" s="12"/>
      <c r="J98" s="12"/>
      <c r="K98" s="12"/>
      <c r="L98" s="12"/>
      <c r="M98" s="12"/>
      <c r="N98" s="12"/>
      <c r="S98" s="17"/>
    </row>
    <row r="99" spans="2:19" s="1" customFormat="1" x14ac:dyDescent="0.2">
      <c r="B99" s="5"/>
      <c r="E99" s="54"/>
      <c r="I99" s="12"/>
      <c r="J99" s="12"/>
      <c r="K99" s="12"/>
      <c r="L99" s="12"/>
      <c r="M99" s="12"/>
      <c r="N99" s="12"/>
      <c r="S99" s="17"/>
    </row>
  </sheetData>
  <mergeCells count="13">
    <mergeCell ref="A2:O2"/>
    <mergeCell ref="A3:O3"/>
    <mergeCell ref="H5:H7"/>
    <mergeCell ref="B5:B7"/>
    <mergeCell ref="A5:A7"/>
    <mergeCell ref="F5:F7"/>
    <mergeCell ref="C5:E6"/>
    <mergeCell ref="G5:G7"/>
    <mergeCell ref="I5:I7"/>
    <mergeCell ref="J5:J7"/>
    <mergeCell ref="K5:K7"/>
    <mergeCell ref="L5:N6"/>
    <mergeCell ref="O5:O7"/>
  </mergeCells>
  <phoneticPr fontId="0" type="noConversion"/>
  <printOptions verticalCentered="1"/>
  <pageMargins left="1.1811023622047245" right="0.78740157480314965" top="0.9055118110236221" bottom="0.59055118110236227" header="0.27559055118110237" footer="0.51181102362204722"/>
  <pageSetup paperSize="8" orientation="landscape" r:id="rId1"/>
  <headerFooter alignWithMargins="0">
    <oddHeader>&amp;LTABELUL 2&amp;C
Programul national de diabet zaharat
SITUATIA CHELTUIELILOR REALIZATE IN SEM. I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cheltuieli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Carmen DUMITRASCU</cp:lastModifiedBy>
  <cp:lastPrinted>2021-11-17T13:15:58Z</cp:lastPrinted>
  <dcterms:created xsi:type="dcterms:W3CDTF">1996-10-14T23:33:28Z</dcterms:created>
  <dcterms:modified xsi:type="dcterms:W3CDTF">2022-02-10T14:32:09Z</dcterms:modified>
</cp:coreProperties>
</file>