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070"/>
  </bookViews>
  <sheets>
    <sheet name="cheltuieli" sheetId="1" r:id="rId1"/>
  </sheets>
  <calcPr calcId="145621"/>
</workbook>
</file>

<file path=xl/calcChain.xml><?xml version="1.0" encoding="utf-8"?>
<calcChain xmlns="http://schemas.openxmlformats.org/spreadsheetml/2006/main">
  <c r="L56" i="1" l="1"/>
  <c r="K56" i="1"/>
  <c r="J56" i="1"/>
  <c r="I56" i="1"/>
  <c r="H56" i="1"/>
  <c r="G56" i="1"/>
  <c r="F56" i="1"/>
  <c r="E56" i="1"/>
  <c r="D56" i="1"/>
  <c r="C56" i="1"/>
  <c r="B56" i="1"/>
</calcChain>
</file>

<file path=xl/sharedStrings.xml><?xml version="1.0" encoding="utf-8"?>
<sst xmlns="http://schemas.openxmlformats.org/spreadsheetml/2006/main" count="74" uniqueCount="74">
  <si>
    <t xml:space="preserve">Programul naţional de  tratament al hemofiliei şi talasemiei </t>
  </si>
  <si>
    <t>Situația cheltuielilor realizate in SEM. I 2021</t>
  </si>
  <si>
    <t>Cheltuieli cu  medicamente pentru:</t>
  </si>
  <si>
    <t xml:space="preserve">Hemofilie </t>
  </si>
  <si>
    <t>Hemofilie congenitala fara inhibitori/boală von Willebrand</t>
  </si>
  <si>
    <t>Hemofilie congenitala cu inhibitori</t>
  </si>
  <si>
    <t>hemofilie congenitală cu şi fără inhibitori, pentru tratamentul de substituţie în cazul intervenţiilor chirurgicale şi ortopedice</t>
  </si>
  <si>
    <t>hemofilia dobândită clinic manifestă</t>
  </si>
  <si>
    <t>Total bolnavi cu hemofilie</t>
  </si>
  <si>
    <t>Talasemie</t>
  </si>
  <si>
    <t>Total bolnavi beneficiari ai programului</t>
  </si>
  <si>
    <t>CAS</t>
  </si>
  <si>
    <t>substituţia profilactică continuă</t>
  </si>
  <si>
    <t>substituţia profilactică intermitentă/ de scurtă durată</t>
  </si>
  <si>
    <t>tratamentul "on demand" (curativ) al accidentelor hemoragice</t>
  </si>
  <si>
    <t>profilaxia secundară regulata pe termen lung</t>
  </si>
  <si>
    <t>profilaxia secundară pe termen scurt/ intermitentă</t>
  </si>
  <si>
    <t>tratamentul de oprire a sângerărilor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</si>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</sst>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5">
    <xf numFmtId="0" fontId="0" fillId="0" borderId="0" xfId="0"/>
    <xf numFmtId="3" fontId="1" fillId="0" borderId="0" xfId="0" applyNumberFormat="1" applyFont="1" applyFill="1"/>
    <xf numFmtId="4" fontId="1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1" fillId="0" borderId="0" xfId="0" applyFont="1"/>
    <xf numFmtId="3" fontId="2" fillId="0" borderId="0" xfId="0" applyNumberFormat="1" applyFont="1" applyFill="1" applyAlignment="1">
      <alignment horizontal="center"/>
    </xf>
    <xf numFmtId="0" fontId="3" fillId="0" borderId="0" xfId="0" applyFont="1"/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6" fillId="0" borderId="1" xfId="0" applyFont="1" applyBorder="1" applyAlignment="1"/>
    <xf numFmtId="3" fontId="7" fillId="0" borderId="0" xfId="1" applyNumberFormat="1" applyFont="1" applyFill="1" applyBorder="1" applyAlignment="1">
      <alignment horizontal="center" vertical="center" wrapText="1"/>
    </xf>
    <xf numFmtId="3" fontId="7" fillId="0" borderId="0" xfId="1" applyNumberFormat="1" applyFont="1" applyFill="1" applyBorder="1" applyAlignment="1">
      <alignment vertical="center" wrapText="1"/>
    </xf>
    <xf numFmtId="0" fontId="6" fillId="0" borderId="2" xfId="0" applyFont="1" applyBorder="1" applyAlignment="1"/>
    <xf numFmtId="3" fontId="7" fillId="0" borderId="3" xfId="1" applyNumberFormat="1" applyFont="1" applyFill="1" applyBorder="1" applyAlignment="1">
      <alignment horizontal="center" vertical="center" wrapText="1"/>
    </xf>
    <xf numFmtId="3" fontId="7" fillId="0" borderId="4" xfId="1" applyNumberFormat="1" applyFont="1" applyFill="1" applyBorder="1" applyAlignment="1">
      <alignment vertical="center" wrapText="1"/>
    </xf>
    <xf numFmtId="0" fontId="6" fillId="0" borderId="5" xfId="0" applyFont="1" applyBorder="1" applyAlignment="1"/>
    <xf numFmtId="3" fontId="7" fillId="0" borderId="6" xfId="1" applyNumberFormat="1" applyFont="1" applyFill="1" applyBorder="1" applyAlignment="1">
      <alignment horizontal="center" vertical="center" wrapText="1"/>
    </xf>
    <xf numFmtId="0" fontId="1" fillId="0" borderId="6" xfId="0" applyFont="1" applyBorder="1"/>
    <xf numFmtId="3" fontId="7" fillId="0" borderId="7" xfId="1" applyNumberFormat="1" applyFont="1" applyFill="1" applyBorder="1" applyAlignment="1">
      <alignment vertical="center" wrapText="1"/>
    </xf>
    <xf numFmtId="0" fontId="6" fillId="0" borderId="8" xfId="0" applyFont="1" applyBorder="1" applyAlignment="1"/>
    <xf numFmtId="3" fontId="7" fillId="0" borderId="9" xfId="1" applyNumberFormat="1" applyFont="1" applyFill="1" applyBorder="1" applyAlignment="1">
      <alignment horizontal="center" vertical="center" wrapText="1"/>
    </xf>
    <xf numFmtId="3" fontId="7" fillId="0" borderId="10" xfId="1" applyNumberFormat="1" applyFont="1" applyFill="1" applyBorder="1" applyAlignment="1">
      <alignment horizontal="center" vertical="center" wrapText="1"/>
    </xf>
    <xf numFmtId="3" fontId="7" fillId="0" borderId="6" xfId="1" applyNumberFormat="1" applyFont="1" applyFill="1" applyBorder="1" applyAlignment="1">
      <alignment horizontal="center" vertical="center" wrapText="1"/>
    </xf>
    <xf numFmtId="3" fontId="7" fillId="0" borderId="7" xfId="1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3" fontId="7" fillId="0" borderId="12" xfId="1" applyNumberFormat="1" applyFont="1" applyFill="1" applyBorder="1" applyAlignment="1">
      <alignment horizontal="center" vertical="center" wrapText="1"/>
    </xf>
    <xf numFmtId="3" fontId="7" fillId="0" borderId="13" xfId="1" applyNumberFormat="1" applyFont="1" applyFill="1" applyBorder="1" applyAlignment="1">
      <alignment horizontal="center" vertical="center" wrapText="1"/>
    </xf>
    <xf numFmtId="3" fontId="8" fillId="0" borderId="2" xfId="2" applyNumberFormat="1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1" fillId="0" borderId="0" xfId="0" applyNumberFormat="1" applyFont="1"/>
    <xf numFmtId="3" fontId="8" fillId="0" borderId="14" xfId="2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3" fontId="1" fillId="2" borderId="15" xfId="0" applyNumberFormat="1" applyFont="1" applyFill="1" applyBorder="1"/>
    <xf numFmtId="3" fontId="8" fillId="0" borderId="14" xfId="2" applyNumberFormat="1" applyFont="1" applyFill="1" applyBorder="1"/>
    <xf numFmtId="3" fontId="8" fillId="0" borderId="17" xfId="2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4" fontId="7" fillId="0" borderId="20" xfId="2" applyNumberFormat="1" applyFont="1" applyFill="1" applyBorder="1"/>
    <xf numFmtId="3" fontId="6" fillId="0" borderId="21" xfId="0" applyNumberFormat="1" applyFont="1" applyBorder="1"/>
    <xf numFmtId="4" fontId="1" fillId="0" borderId="0" xfId="0" applyNumberFormat="1" applyFont="1" applyFill="1"/>
    <xf numFmtId="0" fontId="1" fillId="0" borderId="0" xfId="0" applyFont="1" applyFill="1"/>
  </cellXfs>
  <cellStyles count="3">
    <cellStyle name="Normal" xfId="0" builtinId="0"/>
    <cellStyle name="Normal 2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0"/>
  <sheetViews>
    <sheetView tabSelected="1" zoomScaleNormal="100" workbookViewId="0">
      <selection activeCell="Q8" sqref="Q8"/>
    </sheetView>
  </sheetViews>
  <sheetFormatPr defaultRowHeight="11.25" x14ac:dyDescent="0.2"/>
  <cols>
    <col min="1" max="1" width="14.42578125" style="1" customWidth="1"/>
    <col min="2" max="2" width="15.28515625" style="43" customWidth="1"/>
    <col min="3" max="3" width="15.42578125" style="43" customWidth="1"/>
    <col min="4" max="4" width="15.42578125" style="44" customWidth="1"/>
    <col min="5" max="5" width="15.140625" style="44" customWidth="1"/>
    <col min="6" max="6" width="15.42578125" style="44" customWidth="1"/>
    <col min="7" max="8" width="15.28515625" style="5" customWidth="1"/>
    <col min="9" max="9" width="15.140625" style="5" customWidth="1"/>
    <col min="10" max="11" width="14.85546875" style="5" customWidth="1"/>
    <col min="12" max="12" width="15.42578125" style="5" customWidth="1"/>
    <col min="13" max="16384" width="9.140625" style="5"/>
  </cols>
  <sheetData>
    <row r="1" spans="1:13" x14ac:dyDescent="0.2">
      <c r="B1" s="2"/>
      <c r="C1" s="2"/>
      <c r="D1" s="3"/>
      <c r="E1" s="3"/>
      <c r="F1" s="3"/>
      <c r="G1" s="4"/>
      <c r="H1" s="4"/>
      <c r="I1" s="4"/>
      <c r="J1" s="4"/>
      <c r="K1" s="4"/>
      <c r="L1" s="4"/>
    </row>
    <row r="2" spans="1:13" x14ac:dyDescent="0.2">
      <c r="A2" s="5"/>
      <c r="B2" s="2"/>
      <c r="C2" s="2"/>
      <c r="D2" s="3"/>
      <c r="E2" s="3"/>
      <c r="F2" s="3"/>
      <c r="G2" s="4"/>
      <c r="H2" s="4"/>
      <c r="I2" s="4"/>
      <c r="J2" s="4"/>
      <c r="K2" s="4"/>
      <c r="L2" s="4"/>
    </row>
    <row r="3" spans="1:13" s="7" customFormat="1" ht="15" customHeight="1" x14ac:dyDescent="0.25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s="10" customFormat="1" ht="15.75" customHeight="1" x14ac:dyDescent="0.2">
      <c r="A4" s="8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s="4" customFormat="1" x14ac:dyDescent="0.2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13" s="4" customFormat="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3"/>
    </row>
    <row r="7" spans="1:13" s="4" customFormat="1" ht="12" thickBot="1" x14ac:dyDescent="0.2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</row>
    <row r="8" spans="1:13" s="4" customFormat="1" x14ac:dyDescent="0.2">
      <c r="A8" s="14"/>
      <c r="B8" s="15" t="s">
        <v>2</v>
      </c>
      <c r="C8" s="15"/>
      <c r="D8" s="15"/>
      <c r="E8" s="15"/>
      <c r="F8" s="15"/>
      <c r="G8" s="15"/>
      <c r="H8" s="15"/>
      <c r="I8" s="15"/>
      <c r="J8" s="15"/>
      <c r="K8" s="15"/>
      <c r="L8" s="16"/>
    </row>
    <row r="9" spans="1:13" s="4" customFormat="1" ht="12" thickBot="1" x14ac:dyDescent="0.25">
      <c r="A9" s="17"/>
      <c r="B9" s="18" t="s">
        <v>3</v>
      </c>
      <c r="C9" s="18"/>
      <c r="D9" s="18"/>
      <c r="E9" s="18"/>
      <c r="F9" s="18"/>
      <c r="G9" s="18"/>
      <c r="H9" s="18"/>
      <c r="I9" s="18"/>
      <c r="J9" s="18"/>
      <c r="K9" s="19"/>
      <c r="L9" s="20"/>
    </row>
    <row r="10" spans="1:13" s="4" customFormat="1" ht="33.75" customHeight="1" x14ac:dyDescent="0.2">
      <c r="A10" s="21"/>
      <c r="B10" s="22" t="s">
        <v>4</v>
      </c>
      <c r="C10" s="22"/>
      <c r="D10" s="22"/>
      <c r="E10" s="22" t="s">
        <v>5</v>
      </c>
      <c r="F10" s="22"/>
      <c r="G10" s="22"/>
      <c r="H10" s="22" t="s">
        <v>6</v>
      </c>
      <c r="I10" s="22" t="s">
        <v>7</v>
      </c>
      <c r="J10" s="22" t="s">
        <v>8</v>
      </c>
      <c r="K10" s="22" t="s">
        <v>9</v>
      </c>
      <c r="L10" s="23" t="s">
        <v>10</v>
      </c>
    </row>
    <row r="11" spans="1:13" s="4" customFormat="1" ht="96" customHeight="1" thickBot="1" x14ac:dyDescent="0.25">
      <c r="A11" s="17" t="s">
        <v>11</v>
      </c>
      <c r="B11" s="24" t="s">
        <v>12</v>
      </c>
      <c r="C11" s="24" t="s">
        <v>13</v>
      </c>
      <c r="D11" s="24" t="s">
        <v>14</v>
      </c>
      <c r="E11" s="24" t="s">
        <v>15</v>
      </c>
      <c r="F11" s="24" t="s">
        <v>16</v>
      </c>
      <c r="G11" s="24" t="s">
        <v>17</v>
      </c>
      <c r="H11" s="18"/>
      <c r="I11" s="18"/>
      <c r="J11" s="18"/>
      <c r="K11" s="18"/>
      <c r="L11" s="25"/>
    </row>
    <row r="12" spans="1:13" s="4" customFormat="1" ht="15" customHeight="1" thickBot="1" x14ac:dyDescent="0.25">
      <c r="A12" s="26" t="s">
        <v>18</v>
      </c>
      <c r="B12" s="27" t="s">
        <v>19</v>
      </c>
      <c r="C12" s="27" t="s">
        <v>20</v>
      </c>
      <c r="D12" s="27" t="s">
        <v>21</v>
      </c>
      <c r="E12" s="27" t="s">
        <v>22</v>
      </c>
      <c r="F12" s="27" t="s">
        <v>23</v>
      </c>
      <c r="G12" s="27" t="s">
        <v>24</v>
      </c>
      <c r="H12" s="27" t="s">
        <v>25</v>
      </c>
      <c r="I12" s="27" t="s">
        <v>26</v>
      </c>
      <c r="J12" s="27" t="s">
        <v>27</v>
      </c>
      <c r="K12" s="27" t="s">
        <v>28</v>
      </c>
      <c r="L12" s="28" t="s">
        <v>29</v>
      </c>
    </row>
    <row r="13" spans="1:13" x14ac:dyDescent="0.2">
      <c r="A13" s="29" t="s">
        <v>30</v>
      </c>
      <c r="B13" s="30">
        <v>274695.7</v>
      </c>
      <c r="C13" s="30">
        <v>594903.41</v>
      </c>
      <c r="D13" s="30">
        <v>81867.539999999994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951466.65</v>
      </c>
      <c r="K13" s="30">
        <v>0</v>
      </c>
      <c r="L13" s="31">
        <v>951466.65</v>
      </c>
      <c r="M13" s="32"/>
    </row>
    <row r="14" spans="1:13" x14ac:dyDescent="0.2">
      <c r="A14" s="33" t="s">
        <v>31</v>
      </c>
      <c r="B14" s="34">
        <v>0</v>
      </c>
      <c r="C14" s="34">
        <v>0</v>
      </c>
      <c r="D14" s="34">
        <v>74849.72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74849.72</v>
      </c>
      <c r="K14" s="34">
        <v>0</v>
      </c>
      <c r="L14" s="35">
        <v>74849.72</v>
      </c>
      <c r="M14" s="32"/>
    </row>
    <row r="15" spans="1:13" x14ac:dyDescent="0.2">
      <c r="A15" s="33" t="s">
        <v>32</v>
      </c>
      <c r="B15" s="34">
        <v>0</v>
      </c>
      <c r="C15" s="34">
        <v>0</v>
      </c>
      <c r="D15" s="34">
        <v>50585.55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50585.55</v>
      </c>
      <c r="K15" s="34">
        <v>0</v>
      </c>
      <c r="L15" s="35">
        <v>50585.55</v>
      </c>
      <c r="M15" s="32"/>
    </row>
    <row r="16" spans="1:13" x14ac:dyDescent="0.2">
      <c r="A16" s="33" t="s">
        <v>33</v>
      </c>
      <c r="B16" s="34">
        <v>494114.82</v>
      </c>
      <c r="C16" s="34">
        <v>0</v>
      </c>
      <c r="D16" s="34">
        <v>67750.45</v>
      </c>
      <c r="E16" s="34">
        <v>82885.460000000006</v>
      </c>
      <c r="F16" s="34">
        <v>0</v>
      </c>
      <c r="G16" s="34">
        <v>142312.88</v>
      </c>
      <c r="H16" s="34">
        <v>0</v>
      </c>
      <c r="I16" s="34">
        <v>0</v>
      </c>
      <c r="J16" s="34">
        <v>787063.61</v>
      </c>
      <c r="K16" s="34">
        <v>0</v>
      </c>
      <c r="L16" s="35">
        <v>787063.61</v>
      </c>
      <c r="M16" s="32"/>
    </row>
    <row r="17" spans="1:13" x14ac:dyDescent="0.2">
      <c r="A17" s="33" t="s">
        <v>34</v>
      </c>
      <c r="B17" s="34">
        <v>729051.8</v>
      </c>
      <c r="C17" s="34">
        <v>600380.49</v>
      </c>
      <c r="D17" s="34">
        <v>517616.63</v>
      </c>
      <c r="E17" s="34">
        <v>0</v>
      </c>
      <c r="F17" s="34">
        <v>0</v>
      </c>
      <c r="G17" s="34">
        <v>0</v>
      </c>
      <c r="H17" s="34">
        <v>0</v>
      </c>
      <c r="I17" s="34">
        <v>56447.02</v>
      </c>
      <c r="J17" s="34">
        <v>1903495.94</v>
      </c>
      <c r="K17" s="34">
        <v>0</v>
      </c>
      <c r="L17" s="35">
        <v>1903495.94</v>
      </c>
      <c r="M17" s="32"/>
    </row>
    <row r="18" spans="1:13" x14ac:dyDescent="0.2">
      <c r="A18" s="33" t="s">
        <v>35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5">
        <v>0</v>
      </c>
      <c r="M18" s="32"/>
    </row>
    <row r="19" spans="1:13" x14ac:dyDescent="0.2">
      <c r="A19" s="33" t="s">
        <v>36</v>
      </c>
      <c r="B19" s="34">
        <v>0</v>
      </c>
      <c r="C19" s="34">
        <v>0</v>
      </c>
      <c r="D19" s="34">
        <v>217253.35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217253.35</v>
      </c>
      <c r="K19" s="34">
        <v>0</v>
      </c>
      <c r="L19" s="35">
        <v>217253.35</v>
      </c>
      <c r="M19" s="32"/>
    </row>
    <row r="20" spans="1:13" x14ac:dyDescent="0.2">
      <c r="A20" s="33" t="s">
        <v>37</v>
      </c>
      <c r="B20" s="34">
        <v>1116519.77</v>
      </c>
      <c r="C20" s="34">
        <v>1773326</v>
      </c>
      <c r="D20" s="34">
        <v>265440.98</v>
      </c>
      <c r="E20" s="34">
        <v>31686.3</v>
      </c>
      <c r="F20" s="34">
        <v>0</v>
      </c>
      <c r="G20" s="34">
        <v>15398.43</v>
      </c>
      <c r="H20" s="34">
        <v>0</v>
      </c>
      <c r="I20" s="34">
        <v>0</v>
      </c>
      <c r="J20" s="34">
        <v>3202371.48</v>
      </c>
      <c r="K20" s="34">
        <v>161277.78</v>
      </c>
      <c r="L20" s="35">
        <v>3363649.26</v>
      </c>
      <c r="M20" s="32"/>
    </row>
    <row r="21" spans="1:13" x14ac:dyDescent="0.2">
      <c r="A21" s="33" t="s">
        <v>38</v>
      </c>
      <c r="B21" s="34">
        <v>0</v>
      </c>
      <c r="C21" s="34">
        <v>0</v>
      </c>
      <c r="D21" s="34">
        <v>11150.05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11150.05</v>
      </c>
      <c r="K21" s="34">
        <v>18145.88</v>
      </c>
      <c r="L21" s="35">
        <v>29295.93</v>
      </c>
      <c r="M21" s="32"/>
    </row>
    <row r="22" spans="1:13" x14ac:dyDescent="0.2">
      <c r="A22" s="33" t="s">
        <v>39</v>
      </c>
      <c r="B22" s="34">
        <v>116129.60000000001</v>
      </c>
      <c r="C22" s="34">
        <v>0</v>
      </c>
      <c r="D22" s="34">
        <v>183485.47</v>
      </c>
      <c r="E22" s="34">
        <v>564809.97</v>
      </c>
      <c r="F22" s="34">
        <v>167103.54</v>
      </c>
      <c r="G22" s="34">
        <v>119678.15</v>
      </c>
      <c r="H22" s="34">
        <v>0</v>
      </c>
      <c r="I22" s="34">
        <v>0</v>
      </c>
      <c r="J22" s="34">
        <v>1151206.73</v>
      </c>
      <c r="K22" s="34">
        <v>3376.82</v>
      </c>
      <c r="L22" s="35">
        <v>1154583.55</v>
      </c>
      <c r="M22" s="32"/>
    </row>
    <row r="23" spans="1:13" x14ac:dyDescent="0.2">
      <c r="A23" s="33" t="s">
        <v>40</v>
      </c>
      <c r="B23" s="34">
        <v>0</v>
      </c>
      <c r="C23" s="34">
        <v>0</v>
      </c>
      <c r="D23" s="34">
        <v>31460.01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31460.01</v>
      </c>
      <c r="K23" s="34">
        <v>0</v>
      </c>
      <c r="L23" s="35">
        <v>31460.01</v>
      </c>
      <c r="M23" s="32"/>
    </row>
    <row r="24" spans="1:13" x14ac:dyDescent="0.2">
      <c r="A24" s="33" t="s">
        <v>41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5">
        <v>0</v>
      </c>
      <c r="M24" s="32"/>
    </row>
    <row r="25" spans="1:13" x14ac:dyDescent="0.2">
      <c r="A25" s="33" t="s">
        <v>42</v>
      </c>
      <c r="B25" s="34">
        <v>1368848.3</v>
      </c>
      <c r="C25" s="34">
        <v>1441947.14</v>
      </c>
      <c r="D25" s="34">
        <v>1587024.28</v>
      </c>
      <c r="E25" s="34">
        <v>0</v>
      </c>
      <c r="F25" s="34">
        <v>1429881.71</v>
      </c>
      <c r="G25" s="34">
        <v>0</v>
      </c>
      <c r="H25" s="34">
        <v>7991.88</v>
      </c>
      <c r="I25" s="34">
        <v>0</v>
      </c>
      <c r="J25" s="34">
        <v>5835693.2999999998</v>
      </c>
      <c r="K25" s="34">
        <v>49802.28</v>
      </c>
      <c r="L25" s="35">
        <v>5885495.5899999999</v>
      </c>
      <c r="M25" s="32"/>
    </row>
    <row r="26" spans="1:13" x14ac:dyDescent="0.2">
      <c r="A26" s="33" t="s">
        <v>43</v>
      </c>
      <c r="B26" s="34">
        <v>911164.76</v>
      </c>
      <c r="C26" s="34">
        <v>916685.14</v>
      </c>
      <c r="D26" s="34">
        <v>258709.49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2086559.39</v>
      </c>
      <c r="K26" s="34">
        <v>108912.59</v>
      </c>
      <c r="L26" s="35">
        <v>2195471.98</v>
      </c>
      <c r="M26" s="32"/>
    </row>
    <row r="27" spans="1:13" x14ac:dyDescent="0.2">
      <c r="A27" s="33" t="s">
        <v>44</v>
      </c>
      <c r="B27" s="34">
        <v>1448985.91</v>
      </c>
      <c r="C27" s="34">
        <v>0</v>
      </c>
      <c r="D27" s="34">
        <v>293354.74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1742340.65</v>
      </c>
      <c r="K27" s="34">
        <v>0</v>
      </c>
      <c r="L27" s="35">
        <v>1742340.65</v>
      </c>
      <c r="M27" s="32"/>
    </row>
    <row r="28" spans="1:13" x14ac:dyDescent="0.2">
      <c r="A28" s="33" t="s">
        <v>45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5">
        <v>0</v>
      </c>
      <c r="M28" s="32"/>
    </row>
    <row r="29" spans="1:13" x14ac:dyDescent="0.2">
      <c r="A29" s="33" t="s">
        <v>46</v>
      </c>
      <c r="B29" s="34">
        <v>299729.43867599999</v>
      </c>
      <c r="C29" s="34">
        <v>920291.80857200001</v>
      </c>
      <c r="D29" s="34">
        <v>140573.15901</v>
      </c>
      <c r="E29" s="34">
        <v>0</v>
      </c>
      <c r="F29" s="34">
        <v>0</v>
      </c>
      <c r="G29" s="34">
        <v>882407.40686999995</v>
      </c>
      <c r="H29" s="34">
        <v>0</v>
      </c>
      <c r="I29" s="34">
        <v>0</v>
      </c>
      <c r="J29" s="34">
        <v>2243001.8131280001</v>
      </c>
      <c r="K29" s="34">
        <v>203291.48843</v>
      </c>
      <c r="L29" s="35">
        <v>2446293.301558</v>
      </c>
      <c r="M29" s="32"/>
    </row>
    <row r="30" spans="1:13" x14ac:dyDescent="0.2">
      <c r="A30" s="33" t="s">
        <v>47</v>
      </c>
      <c r="B30" s="34">
        <v>0</v>
      </c>
      <c r="C30" s="34">
        <v>0</v>
      </c>
      <c r="D30" s="34">
        <v>33018.15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33018.15</v>
      </c>
      <c r="K30" s="34">
        <v>0</v>
      </c>
      <c r="L30" s="35">
        <v>33018.15</v>
      </c>
      <c r="M30" s="32"/>
    </row>
    <row r="31" spans="1:13" x14ac:dyDescent="0.2">
      <c r="A31" s="33" t="s">
        <v>48</v>
      </c>
      <c r="B31" s="34">
        <v>84258.02</v>
      </c>
      <c r="C31" s="34">
        <v>0</v>
      </c>
      <c r="D31" s="34">
        <v>140773.78</v>
      </c>
      <c r="E31" s="34">
        <v>95611.53</v>
      </c>
      <c r="F31" s="34">
        <v>7692.68</v>
      </c>
      <c r="G31" s="34">
        <v>78576.47</v>
      </c>
      <c r="H31" s="34">
        <v>0</v>
      </c>
      <c r="I31" s="34">
        <v>0</v>
      </c>
      <c r="J31" s="34">
        <v>406912.48</v>
      </c>
      <c r="K31" s="34">
        <v>0</v>
      </c>
      <c r="L31" s="35">
        <v>406912.48</v>
      </c>
      <c r="M31" s="32"/>
    </row>
    <row r="32" spans="1:13" x14ac:dyDescent="0.2">
      <c r="A32" s="33" t="s">
        <v>49</v>
      </c>
      <c r="B32" s="34">
        <v>388225.29</v>
      </c>
      <c r="C32" s="34">
        <v>548339.06000000006</v>
      </c>
      <c r="D32" s="34">
        <v>295390.84000000003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1231955.1900000002</v>
      </c>
      <c r="K32" s="34">
        <v>49420.01</v>
      </c>
      <c r="L32" s="35">
        <v>1281375.2000000002</v>
      </c>
      <c r="M32" s="32"/>
    </row>
    <row r="33" spans="1:13" x14ac:dyDescent="0.2">
      <c r="A33" s="33" t="s">
        <v>50</v>
      </c>
      <c r="B33" s="34">
        <v>139498.73000000001</v>
      </c>
      <c r="C33" s="34">
        <v>64160.65</v>
      </c>
      <c r="D33" s="34">
        <v>263974.19</v>
      </c>
      <c r="E33" s="34">
        <v>0</v>
      </c>
      <c r="F33" s="34">
        <v>555998.56000000006</v>
      </c>
      <c r="G33" s="36">
        <v>154272.54</v>
      </c>
      <c r="H33" s="34">
        <v>0</v>
      </c>
      <c r="I33" s="34">
        <v>31140.86</v>
      </c>
      <c r="J33" s="34">
        <v>1209045.54</v>
      </c>
      <c r="K33" s="34">
        <v>0</v>
      </c>
      <c r="L33" s="35">
        <v>1209045.54</v>
      </c>
      <c r="M33" s="32"/>
    </row>
    <row r="34" spans="1:13" x14ac:dyDescent="0.2">
      <c r="A34" s="33" t="s">
        <v>51</v>
      </c>
      <c r="B34" s="34">
        <v>0</v>
      </c>
      <c r="C34" s="34">
        <v>17287.900000000001</v>
      </c>
      <c r="D34" s="34">
        <v>20935.37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38223.270000000004</v>
      </c>
      <c r="K34" s="34">
        <v>0</v>
      </c>
      <c r="L34" s="35">
        <v>38223.270000000004</v>
      </c>
      <c r="M34" s="32"/>
    </row>
    <row r="35" spans="1:13" x14ac:dyDescent="0.2">
      <c r="A35" s="33" t="s">
        <v>52</v>
      </c>
      <c r="B35" s="34">
        <v>129987.7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129987.7</v>
      </c>
      <c r="K35" s="34">
        <v>0</v>
      </c>
      <c r="L35" s="35">
        <v>129987.7</v>
      </c>
      <c r="M35" s="32"/>
    </row>
    <row r="36" spans="1:13" x14ac:dyDescent="0.2">
      <c r="A36" s="33" t="s">
        <v>53</v>
      </c>
      <c r="B36" s="34">
        <v>3795302.44</v>
      </c>
      <c r="C36" s="34">
        <v>1260137.73</v>
      </c>
      <c r="D36" s="34">
        <v>625005.64</v>
      </c>
      <c r="E36" s="34">
        <v>0</v>
      </c>
      <c r="F36" s="34">
        <v>768628.55</v>
      </c>
      <c r="G36" s="34">
        <v>0</v>
      </c>
      <c r="H36" s="34">
        <v>0</v>
      </c>
      <c r="I36" s="34">
        <v>617386.65</v>
      </c>
      <c r="J36" s="34">
        <v>7066461.0099999998</v>
      </c>
      <c r="K36" s="34">
        <v>13607.79</v>
      </c>
      <c r="L36" s="35">
        <v>7080068.7999999998</v>
      </c>
      <c r="M36" s="32"/>
    </row>
    <row r="37" spans="1:13" x14ac:dyDescent="0.2">
      <c r="A37" s="33" t="s">
        <v>54</v>
      </c>
      <c r="B37" s="34">
        <v>2516984.04</v>
      </c>
      <c r="C37" s="34">
        <v>908320.91</v>
      </c>
      <c r="D37" s="34">
        <v>742758.85</v>
      </c>
      <c r="E37" s="34">
        <v>421191.57</v>
      </c>
      <c r="F37" s="34">
        <v>0</v>
      </c>
      <c r="G37" s="34">
        <v>887774.31</v>
      </c>
      <c r="H37" s="34">
        <v>0</v>
      </c>
      <c r="I37" s="34">
        <v>0</v>
      </c>
      <c r="J37" s="34">
        <v>5477029.6799999997</v>
      </c>
      <c r="K37" s="34">
        <v>0</v>
      </c>
      <c r="L37" s="35">
        <v>5477029.6799999997</v>
      </c>
      <c r="M37" s="32"/>
    </row>
    <row r="38" spans="1:13" x14ac:dyDescent="0.2">
      <c r="A38" s="33" t="s">
        <v>55</v>
      </c>
      <c r="B38" s="34">
        <v>138652.35999999999</v>
      </c>
      <c r="C38" s="34">
        <v>99816.36</v>
      </c>
      <c r="D38" s="34">
        <v>0</v>
      </c>
      <c r="E38" s="34">
        <v>0</v>
      </c>
      <c r="F38" s="34">
        <v>1196431.67</v>
      </c>
      <c r="G38" s="34">
        <v>0</v>
      </c>
      <c r="H38" s="34">
        <v>0</v>
      </c>
      <c r="I38" s="34">
        <v>0</v>
      </c>
      <c r="J38" s="34">
        <v>1434900.38</v>
      </c>
      <c r="K38" s="34">
        <v>0</v>
      </c>
      <c r="L38" s="35">
        <v>1434900.38</v>
      </c>
      <c r="M38" s="32"/>
    </row>
    <row r="39" spans="1:13" x14ac:dyDescent="0.2">
      <c r="A39" s="33" t="s">
        <v>56</v>
      </c>
      <c r="B39" s="34">
        <v>1152590.1299999999</v>
      </c>
      <c r="C39" s="34">
        <v>355743.29</v>
      </c>
      <c r="D39" s="34">
        <v>311523.51</v>
      </c>
      <c r="E39" s="34">
        <v>0</v>
      </c>
      <c r="F39" s="34">
        <v>0</v>
      </c>
      <c r="G39" s="34">
        <v>29169.49</v>
      </c>
      <c r="H39" s="34">
        <v>25783.62</v>
      </c>
      <c r="I39" s="34">
        <v>0</v>
      </c>
      <c r="J39" s="34">
        <v>1874810.04</v>
      </c>
      <c r="K39" s="34">
        <v>0</v>
      </c>
      <c r="L39" s="35">
        <v>1874810.04</v>
      </c>
      <c r="M39" s="32"/>
    </row>
    <row r="40" spans="1:13" x14ac:dyDescent="0.2">
      <c r="A40" s="33" t="s">
        <v>57</v>
      </c>
      <c r="B40" s="34">
        <v>0</v>
      </c>
      <c r="C40" s="34">
        <v>617856.82999999996</v>
      </c>
      <c r="D40" s="34">
        <v>163529.66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781386.49</v>
      </c>
      <c r="K40" s="34">
        <v>0</v>
      </c>
      <c r="L40" s="35">
        <v>781386.49</v>
      </c>
      <c r="M40" s="32"/>
    </row>
    <row r="41" spans="1:13" x14ac:dyDescent="0.2">
      <c r="A41" s="33" t="s">
        <v>58</v>
      </c>
      <c r="B41" s="34">
        <v>464748.15</v>
      </c>
      <c r="C41" s="34">
        <v>14592.57</v>
      </c>
      <c r="D41" s="34">
        <v>24745.15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504085.87</v>
      </c>
      <c r="K41" s="34">
        <v>369950.89</v>
      </c>
      <c r="L41" s="35">
        <v>874036.76</v>
      </c>
      <c r="M41" s="32"/>
    </row>
    <row r="42" spans="1:13" x14ac:dyDescent="0.2">
      <c r="A42" s="33" t="s">
        <v>59</v>
      </c>
      <c r="B42" s="34">
        <v>104555.71</v>
      </c>
      <c r="C42" s="34">
        <v>472775.27</v>
      </c>
      <c r="D42" s="34">
        <v>1027514.85</v>
      </c>
      <c r="E42" s="34">
        <v>0</v>
      </c>
      <c r="F42" s="34">
        <v>0</v>
      </c>
      <c r="G42" s="34">
        <v>20867.939999999999</v>
      </c>
      <c r="H42" s="34">
        <v>0</v>
      </c>
      <c r="I42" s="34">
        <v>0</v>
      </c>
      <c r="J42" s="34">
        <v>1625713.77</v>
      </c>
      <c r="K42" s="34">
        <v>52444.26</v>
      </c>
      <c r="L42" s="35">
        <v>1678158.03</v>
      </c>
      <c r="M42" s="32"/>
    </row>
    <row r="43" spans="1:13" x14ac:dyDescent="0.2">
      <c r="A43" s="33" t="s">
        <v>60</v>
      </c>
      <c r="B43" s="34">
        <v>254848.12</v>
      </c>
      <c r="C43" s="34">
        <v>0</v>
      </c>
      <c r="D43" s="34">
        <v>17616.53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272464.65000000002</v>
      </c>
      <c r="K43" s="34">
        <v>0</v>
      </c>
      <c r="L43" s="35">
        <v>272464.65000000002</v>
      </c>
      <c r="M43" s="32"/>
    </row>
    <row r="44" spans="1:13" x14ac:dyDescent="0.2">
      <c r="A44" s="33" t="s">
        <v>61</v>
      </c>
      <c r="B44" s="34">
        <v>246036.06</v>
      </c>
      <c r="C44" s="34">
        <v>66729.52</v>
      </c>
      <c r="D44" s="34">
        <v>91894.87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404660.45</v>
      </c>
      <c r="K44" s="34">
        <v>23932.82</v>
      </c>
      <c r="L44" s="35">
        <v>428593.27</v>
      </c>
      <c r="M44" s="32"/>
    </row>
    <row r="45" spans="1:13" x14ac:dyDescent="0.2">
      <c r="A45" s="33" t="s">
        <v>62</v>
      </c>
      <c r="B45" s="34">
        <v>908764.99</v>
      </c>
      <c r="C45" s="34">
        <v>391222.15</v>
      </c>
      <c r="D45" s="34">
        <v>223060.2</v>
      </c>
      <c r="E45" s="34">
        <v>0</v>
      </c>
      <c r="F45" s="34">
        <v>0</v>
      </c>
      <c r="G45" s="34">
        <v>109449.78</v>
      </c>
      <c r="H45" s="34">
        <v>0</v>
      </c>
      <c r="I45" s="34">
        <v>0</v>
      </c>
      <c r="J45" s="34">
        <v>1632497.11</v>
      </c>
      <c r="K45" s="34">
        <v>31940.7</v>
      </c>
      <c r="L45" s="35">
        <v>1664437.81</v>
      </c>
      <c r="M45" s="32"/>
    </row>
    <row r="46" spans="1:13" x14ac:dyDescent="0.2">
      <c r="A46" s="33" t="s">
        <v>63</v>
      </c>
      <c r="B46" s="34">
        <v>0</v>
      </c>
      <c r="C46" s="34">
        <v>356365.45</v>
      </c>
      <c r="D46" s="34">
        <v>788531.57</v>
      </c>
      <c r="E46" s="34">
        <v>0</v>
      </c>
      <c r="F46" s="34">
        <v>0</v>
      </c>
      <c r="G46" s="34">
        <v>179098.95</v>
      </c>
      <c r="H46" s="34">
        <v>0</v>
      </c>
      <c r="I46" s="34">
        <v>0</v>
      </c>
      <c r="J46" s="34">
        <v>1323995.97</v>
      </c>
      <c r="K46" s="34">
        <v>0</v>
      </c>
      <c r="L46" s="35">
        <v>1323995.97</v>
      </c>
      <c r="M46" s="32"/>
    </row>
    <row r="47" spans="1:13" x14ac:dyDescent="0.2">
      <c r="A47" s="33" t="s">
        <v>64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643582.41</v>
      </c>
      <c r="L47" s="35">
        <v>643582.41</v>
      </c>
      <c r="M47" s="32"/>
    </row>
    <row r="48" spans="1:13" x14ac:dyDescent="0.2">
      <c r="A48" s="37" t="s">
        <v>65</v>
      </c>
      <c r="B48" s="34">
        <v>1958479.95</v>
      </c>
      <c r="C48" s="34">
        <v>4356933.21</v>
      </c>
      <c r="D48" s="34">
        <v>989178.01</v>
      </c>
      <c r="E48" s="34">
        <v>2206669.12</v>
      </c>
      <c r="F48" s="34">
        <v>470657</v>
      </c>
      <c r="G48" s="34">
        <v>631044.79</v>
      </c>
      <c r="H48" s="34">
        <v>23137.38</v>
      </c>
      <c r="I48" s="34">
        <v>0</v>
      </c>
      <c r="J48" s="34">
        <v>10636099.470000001</v>
      </c>
      <c r="K48" s="34">
        <v>103755.41</v>
      </c>
      <c r="L48" s="35">
        <v>10739854.880000001</v>
      </c>
      <c r="M48" s="32"/>
    </row>
    <row r="49" spans="1:13" x14ac:dyDescent="0.2">
      <c r="A49" s="33" t="s">
        <v>66</v>
      </c>
      <c r="B49" s="34">
        <v>361529.89</v>
      </c>
      <c r="C49" s="34">
        <v>0</v>
      </c>
      <c r="D49" s="34">
        <v>248495.15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610025.04</v>
      </c>
      <c r="K49" s="34">
        <v>0</v>
      </c>
      <c r="L49" s="35">
        <v>610025.04</v>
      </c>
      <c r="M49" s="32"/>
    </row>
    <row r="50" spans="1:13" x14ac:dyDescent="0.2">
      <c r="A50" s="33" t="s">
        <v>67</v>
      </c>
      <c r="B50" s="34">
        <v>836329.57</v>
      </c>
      <c r="C50" s="34">
        <v>34837.01</v>
      </c>
      <c r="D50" s="34">
        <v>165141.54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1036308.12</v>
      </c>
      <c r="K50" s="34">
        <v>0</v>
      </c>
      <c r="L50" s="35">
        <v>1036308.12</v>
      </c>
      <c r="M50" s="32"/>
    </row>
    <row r="51" spans="1:13" x14ac:dyDescent="0.2">
      <c r="A51" s="33" t="s">
        <v>68</v>
      </c>
      <c r="B51" s="34">
        <v>950961.25</v>
      </c>
      <c r="C51" s="34">
        <v>609891.62</v>
      </c>
      <c r="D51" s="34">
        <v>189178.2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1750031.07</v>
      </c>
      <c r="K51" s="34">
        <v>162622.1</v>
      </c>
      <c r="L51" s="35">
        <v>1912653.1700000002</v>
      </c>
      <c r="M51" s="32"/>
    </row>
    <row r="52" spans="1:13" x14ac:dyDescent="0.2">
      <c r="A52" s="38" t="s">
        <v>69</v>
      </c>
      <c r="B52" s="34">
        <v>579838.06000000006</v>
      </c>
      <c r="C52" s="34">
        <v>24359.759999999998</v>
      </c>
      <c r="D52" s="34">
        <v>54589.37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658787.19000000006</v>
      </c>
      <c r="K52" s="34">
        <v>0</v>
      </c>
      <c r="L52" s="35">
        <v>658787.19000000006</v>
      </c>
      <c r="M52" s="32"/>
    </row>
    <row r="53" spans="1:13" x14ac:dyDescent="0.2">
      <c r="A53" s="33" t="s">
        <v>70</v>
      </c>
      <c r="B53" s="34">
        <v>8384041.4400000004</v>
      </c>
      <c r="C53" s="34">
        <v>6784118.71</v>
      </c>
      <c r="D53" s="34">
        <v>1929479.89</v>
      </c>
      <c r="E53" s="34">
        <v>4996015.74</v>
      </c>
      <c r="F53" s="34">
        <v>487041.81</v>
      </c>
      <c r="G53" s="34">
        <v>925091.47</v>
      </c>
      <c r="H53" s="34">
        <v>1211347.8799999999</v>
      </c>
      <c r="I53" s="34">
        <v>1980662.42</v>
      </c>
      <c r="J53" s="34">
        <v>26697799.359999999</v>
      </c>
      <c r="K53" s="34">
        <v>3176921.34</v>
      </c>
      <c r="L53" s="35">
        <v>29874720.699999999</v>
      </c>
      <c r="M53" s="32"/>
    </row>
    <row r="54" spans="1:13" x14ac:dyDescent="0.2">
      <c r="A54" s="33" t="s">
        <v>71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40">
        <v>0</v>
      </c>
      <c r="M54" s="32"/>
    </row>
    <row r="55" spans="1:13" ht="12" thickBot="1" x14ac:dyDescent="0.25">
      <c r="A55" s="33" t="s">
        <v>72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  <c r="M55" s="32"/>
    </row>
    <row r="56" spans="1:13" ht="12" thickBot="1" x14ac:dyDescent="0.25">
      <c r="A56" s="41" t="s">
        <v>73</v>
      </c>
      <c r="B56" s="42">
        <f t="shared" ref="B56:L56" si="0">SUM(B13:B55)</f>
        <v>30154871.998675998</v>
      </c>
      <c r="C56" s="42">
        <f t="shared" si="0"/>
        <v>23231021.988571998</v>
      </c>
      <c r="D56" s="42">
        <f t="shared" si="0"/>
        <v>12127456.739009999</v>
      </c>
      <c r="E56" s="42">
        <f t="shared" si="0"/>
        <v>8398869.6900000013</v>
      </c>
      <c r="F56" s="42">
        <f t="shared" si="0"/>
        <v>5083435.5199999996</v>
      </c>
      <c r="G56" s="42">
        <f t="shared" si="0"/>
        <v>4175142.6068700003</v>
      </c>
      <c r="H56" s="42">
        <f t="shared" si="0"/>
        <v>1268260.7599999998</v>
      </c>
      <c r="I56" s="42">
        <f t="shared" si="0"/>
        <v>2685636.95</v>
      </c>
      <c r="J56" s="42">
        <f t="shared" si="0"/>
        <v>87124696.243128002</v>
      </c>
      <c r="K56" s="42">
        <f t="shared" si="0"/>
        <v>5172984.56843</v>
      </c>
      <c r="L56" s="42">
        <f t="shared" si="0"/>
        <v>92297680.821557999</v>
      </c>
      <c r="M56" s="32"/>
    </row>
    <row r="60" spans="1:13" x14ac:dyDescent="0.2">
      <c r="D60" s="43"/>
      <c r="E60" s="43"/>
    </row>
  </sheetData>
  <mergeCells count="11">
    <mergeCell ref="L10:L11"/>
    <mergeCell ref="A3:L3"/>
    <mergeCell ref="A4:L4"/>
    <mergeCell ref="B8:K8"/>
    <mergeCell ref="B9:J9"/>
    <mergeCell ref="B10:D10"/>
    <mergeCell ref="E10:G10"/>
    <mergeCell ref="H10:H11"/>
    <mergeCell ref="I10:I11"/>
    <mergeCell ref="J10:J11"/>
    <mergeCell ref="K10:K11"/>
  </mergeCells>
  <printOptions horizontalCentered="1" verticalCentered="1"/>
  <pageMargins left="3.937007874015748E-2" right="0.19685039370078741" top="0.55118110236220474" bottom="0.35433070866141736" header="0.23622047244094491" footer="0.6692913385826772"/>
  <pageSetup paperSize="8" orientation="landscape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cheltuieli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2022-02-11T08:29:24Z</dcterms:created>
  <dcterms:modified xsi:type="dcterms:W3CDTF">2022-02-11T08:30:45Z</dcterms:modified>
</cp:coreProperties>
</file>