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30" windowWidth="11730" windowHeight="11970"/>
  </bookViews>
  <sheets>
    <sheet name="NUMAR+CHELT+COST medicament" sheetId="78" r:id="rId1"/>
  </sheets>
  <calcPr calcId="145621"/>
</workbook>
</file>

<file path=xl/calcChain.xml><?xml version="1.0" encoding="utf-8"?>
<calcChain xmlns="http://schemas.openxmlformats.org/spreadsheetml/2006/main">
  <c r="G51" i="78" l="1"/>
  <c r="F51" i="78"/>
  <c r="E51" i="78"/>
  <c r="G50" i="78"/>
  <c r="G48" i="78"/>
  <c r="G20" i="78"/>
  <c r="D50" i="78" l="1"/>
  <c r="D48" i="78"/>
  <c r="D20" i="78"/>
  <c r="B51" i="78" l="1"/>
  <c r="C51" i="78"/>
  <c r="D63" i="78" l="1"/>
  <c r="C63" i="78"/>
  <c r="D51" i="78"/>
</calcChain>
</file>

<file path=xl/sharedStrings.xml><?xml version="1.0" encoding="utf-8"?>
<sst xmlns="http://schemas.openxmlformats.org/spreadsheetml/2006/main" count="61" uniqueCount="58">
  <si>
    <t xml:space="preserve">CAS </t>
  </si>
  <si>
    <t>C1</t>
  </si>
  <si>
    <t>C2</t>
  </si>
  <si>
    <t>C0</t>
  </si>
  <si>
    <t>Număr de bolnavi în tratament substitutiv</t>
  </si>
  <si>
    <t>Număr de teste pentru depistarea prezenţei drogurilor în urina bolnavilor</t>
  </si>
  <si>
    <t>OPSNAJ</t>
  </si>
  <si>
    <t>Cost mediu (lei)/ bolnav  în tratament substitutiv</t>
  </si>
  <si>
    <t>Total</t>
  </si>
  <si>
    <t>Cost mediu (lei)/ test pentru depistarea prezenţei drogurilor în urina bolnavilor</t>
  </si>
  <si>
    <t>Alba</t>
  </si>
  <si>
    <t>Arad</t>
  </si>
  <si>
    <t>Arges</t>
  </si>
  <si>
    <t>Bacau</t>
  </si>
  <si>
    <t>Bihor</t>
  </si>
  <si>
    <t>Bistrita-Nasaud</t>
  </si>
  <si>
    <t>Botosani</t>
  </si>
  <si>
    <t>Braila</t>
  </si>
  <si>
    <t>Brasov</t>
  </si>
  <si>
    <t>Bucuresti</t>
  </si>
  <si>
    <t>Buzau</t>
  </si>
  <si>
    <t>Calarasi</t>
  </si>
  <si>
    <t>Caras-Severin</t>
  </si>
  <si>
    <t>Cluj</t>
  </si>
  <si>
    <t>Constanta</t>
  </si>
  <si>
    <t>Covasna</t>
  </si>
  <si>
    <t>Dambovita</t>
  </si>
  <si>
    <t>Dolj</t>
  </si>
  <si>
    <t>Galati</t>
  </si>
  <si>
    <t>Giurgiu</t>
  </si>
  <si>
    <t>Gorj</t>
  </si>
  <si>
    <t>Harghita</t>
  </si>
  <si>
    <t>Hunedoara</t>
  </si>
  <si>
    <t>Ialomita</t>
  </si>
  <si>
    <t>Iasi</t>
  </si>
  <si>
    <t>Ilfov</t>
  </si>
  <si>
    <t>Maramures</t>
  </si>
  <si>
    <t>Mehedinti</t>
  </si>
  <si>
    <t>Mures</t>
  </si>
  <si>
    <t>Neamt</t>
  </si>
  <si>
    <t>Olt</t>
  </si>
  <si>
    <t>Prahova</t>
  </si>
  <si>
    <t>Salaj</t>
  </si>
  <si>
    <t>Satu Mare</t>
  </si>
  <si>
    <t>Sibiu</t>
  </si>
  <si>
    <t>Suceava</t>
  </si>
  <si>
    <t>Teleorman</t>
  </si>
  <si>
    <t>Timis</t>
  </si>
  <si>
    <t>Tulcea</t>
  </si>
  <si>
    <t>Valcea</t>
  </si>
  <si>
    <t>Vaslui</t>
  </si>
  <si>
    <t>Vrancea</t>
  </si>
  <si>
    <t>C3=C2/C1</t>
  </si>
  <si>
    <t>Nr. bolnavi/CNP</t>
  </si>
  <si>
    <t>Cheltuieli pentru bolnavii în tratament substitutiv (lei)</t>
  </si>
  <si>
    <t>Cheltuieli pentru teste pentru depistarea prezenţei drogurilor în urina bolnavilor (lei)</t>
  </si>
  <si>
    <t>Situația indicatorilor fizici şi de eficienţă precum şi a cheltuielilor realizate  SEM. I 2021</t>
  </si>
  <si>
    <t>Programul naţional de sănătate mintală - medicamente si materiale sanitare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</si>
</sst>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name val="Arial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</font>
    <font>
      <b/>
      <sz val="12"/>
      <name val="Arial"/>
      <family val="2"/>
      <charset val="238"/>
    </font>
    <font>
      <sz val="12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43">
    <xf numFmtId="0" fontId="0" fillId="0" borderId="0" xfId="0"/>
    <xf numFmtId="0" fontId="4" fillId="0" borderId="0" xfId="0" applyFont="1"/>
    <xf numFmtId="0" fontId="4" fillId="0" borderId="2" xfId="0" applyFont="1" applyFill="1" applyBorder="1"/>
    <xf numFmtId="0" fontId="4" fillId="0" borderId="4" xfId="0" applyFont="1" applyBorder="1"/>
    <xf numFmtId="0" fontId="4" fillId="0" borderId="4" xfId="0" applyFont="1" applyFill="1" applyBorder="1"/>
    <xf numFmtId="3" fontId="4" fillId="0" borderId="0" xfId="0" applyNumberFormat="1" applyFont="1"/>
    <xf numFmtId="0" fontId="4" fillId="0" borderId="6" xfId="0" applyFont="1" applyBorder="1"/>
    <xf numFmtId="3" fontId="2" fillId="0" borderId="1" xfId="1" applyNumberFormat="1" applyFont="1" applyFill="1" applyBorder="1"/>
    <xf numFmtId="3" fontId="2" fillId="0" borderId="8" xfId="0" applyNumberFormat="1" applyFont="1" applyBorder="1"/>
    <xf numFmtId="10" fontId="4" fillId="0" borderId="0" xfId="0" applyNumberFormat="1" applyFont="1"/>
    <xf numFmtId="3" fontId="4" fillId="0" borderId="4" xfId="0" applyNumberFormat="1" applyFont="1" applyBorder="1"/>
    <xf numFmtId="3" fontId="4" fillId="0" borderId="6" xfId="0" applyNumberFormat="1" applyFont="1" applyBorder="1"/>
    <xf numFmtId="3" fontId="4" fillId="0" borderId="2" xfId="0" applyNumberFormat="1" applyFont="1" applyFill="1" applyBorder="1"/>
    <xf numFmtId="3" fontId="4" fillId="0" borderId="10" xfId="0" applyNumberFormat="1" applyFont="1" applyBorder="1"/>
    <xf numFmtId="3" fontId="4" fillId="0" borderId="19" xfId="0" applyNumberFormat="1" applyFont="1" applyFill="1" applyBorder="1"/>
    <xf numFmtId="3" fontId="4" fillId="0" borderId="9" xfId="0" applyNumberFormat="1" applyFont="1" applyBorder="1"/>
    <xf numFmtId="3" fontId="5" fillId="0" borderId="8" xfId="0" applyNumberFormat="1" applyFont="1" applyBorder="1"/>
    <xf numFmtId="3" fontId="5" fillId="0" borderId="7" xfId="0" applyNumberFormat="1" applyFont="1" applyBorder="1"/>
    <xf numFmtId="3" fontId="4" fillId="0" borderId="20" xfId="0" applyNumberFormat="1" applyFont="1" applyBorder="1"/>
    <xf numFmtId="3" fontId="1" fillId="0" borderId="3" xfId="1" applyNumberFormat="1" applyFont="1" applyBorder="1"/>
    <xf numFmtId="3" fontId="1" fillId="0" borderId="3" xfId="1" applyNumberFormat="1" applyFont="1" applyFill="1" applyBorder="1"/>
    <xf numFmtId="3" fontId="1" fillId="0" borderId="5" xfId="1" applyNumberFormat="1" applyFont="1" applyBorder="1"/>
    <xf numFmtId="0" fontId="2" fillId="0" borderId="21" xfId="0" applyFont="1" applyBorder="1"/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3" fontId="2" fillId="0" borderId="17" xfId="0" applyNumberFormat="1" applyFont="1" applyFill="1" applyBorder="1" applyAlignment="1">
      <alignment horizontal="center" vertical="center" wrapText="1"/>
    </xf>
    <xf numFmtId="3" fontId="2" fillId="0" borderId="18" xfId="0" applyNumberFormat="1" applyFont="1" applyFill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3" fontId="2" fillId="0" borderId="15" xfId="0" applyNumberFormat="1" applyFont="1" applyBorder="1" applyAlignment="1">
      <alignment horizontal="center" vertical="center" wrapText="1"/>
    </xf>
    <xf numFmtId="3" fontId="2" fillId="0" borderId="16" xfId="0" applyNumberFormat="1" applyFont="1" applyBorder="1" applyAlignment="1">
      <alignment horizontal="center" vertical="center" wrapText="1"/>
    </xf>
    <xf numFmtId="3" fontId="2" fillId="0" borderId="17" xfId="0" applyNumberFormat="1" applyFont="1" applyBorder="1" applyAlignment="1">
      <alignment horizontal="center" vertical="center" wrapText="1"/>
    </xf>
    <xf numFmtId="3" fontId="2" fillId="0" borderId="18" xfId="0" applyNumberFormat="1" applyFont="1" applyBorder="1" applyAlignment="1">
      <alignment horizontal="center" vertical="center" wrapText="1"/>
    </xf>
    <xf numFmtId="3" fontId="1" fillId="0" borderId="22" xfId="1" applyNumberFormat="1" applyFont="1" applyBorder="1"/>
    <xf numFmtId="3" fontId="4" fillId="0" borderId="2" xfId="0" applyNumberFormat="1" applyFont="1" applyBorder="1"/>
    <xf numFmtId="0" fontId="2" fillId="0" borderId="1" xfId="0" applyFont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3" fontId="2" fillId="0" borderId="8" xfId="0" applyNumberFormat="1" applyFont="1" applyFill="1" applyBorder="1" applyAlignment="1">
      <alignment horizontal="center" vertical="center" wrapText="1"/>
    </xf>
    <xf numFmtId="3" fontId="2" fillId="0" borderId="7" xfId="0" applyNumberFormat="1" applyFont="1" applyBorder="1" applyAlignment="1">
      <alignment horizontal="center"/>
    </xf>
  </cellXfs>
  <cellStyles count="2">
    <cellStyle name="Normal" xfId="0" builtinId="0"/>
    <cellStyle name="Normal_Foaie de lucru din cna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5"/>
  </sheetPr>
  <dimension ref="A2:G63"/>
  <sheetViews>
    <sheetView tabSelected="1" topLeftCell="A10" zoomScaleNormal="100" workbookViewId="0">
      <selection activeCell="R34" sqref="R34"/>
    </sheetView>
  </sheetViews>
  <sheetFormatPr defaultRowHeight="11.25" x14ac:dyDescent="0.2"/>
  <cols>
    <col min="1" max="1" width="14.42578125" style="1" customWidth="1"/>
    <col min="2" max="2" width="15.42578125" style="1" customWidth="1"/>
    <col min="3" max="3" width="14.28515625" style="5" customWidth="1"/>
    <col min="4" max="4" width="16.28515625" style="5" customWidth="1"/>
    <col min="5" max="5" width="16.42578125" style="1" customWidth="1"/>
    <col min="6" max="6" width="13.28515625" style="1" customWidth="1"/>
    <col min="7" max="7" width="16.140625" style="1" customWidth="1"/>
    <col min="8" max="16384" width="9.140625" style="1"/>
  </cols>
  <sheetData>
    <row r="2" spans="1:7" ht="23.25" customHeight="1" x14ac:dyDescent="0.25">
      <c r="A2" s="29" t="s">
        <v>57</v>
      </c>
      <c r="B2" s="29"/>
      <c r="C2" s="29"/>
      <c r="D2" s="29"/>
      <c r="E2" s="29"/>
      <c r="F2" s="29"/>
      <c r="G2" s="29"/>
    </row>
    <row r="3" spans="1:7" ht="22.5" customHeight="1" x14ac:dyDescent="0.2">
      <c r="A3" s="30" t="s">
        <v>56</v>
      </c>
      <c r="B3" s="30"/>
      <c r="C3" s="30"/>
      <c r="D3" s="30"/>
      <c r="E3" s="30"/>
      <c r="F3" s="30"/>
      <c r="G3" s="30"/>
    </row>
    <row r="4" spans="1:7" ht="18" customHeight="1" thickBot="1" x14ac:dyDescent="0.25"/>
    <row r="5" spans="1:7" ht="21" customHeight="1" x14ac:dyDescent="0.2">
      <c r="A5" s="31" t="s">
        <v>0</v>
      </c>
      <c r="B5" s="23" t="s">
        <v>4</v>
      </c>
      <c r="C5" s="35" t="s">
        <v>54</v>
      </c>
      <c r="D5" s="33" t="s">
        <v>7</v>
      </c>
      <c r="E5" s="23" t="s">
        <v>5</v>
      </c>
      <c r="F5" s="25" t="s">
        <v>55</v>
      </c>
      <c r="G5" s="27" t="s">
        <v>9</v>
      </c>
    </row>
    <row r="6" spans="1:7" ht="45.75" customHeight="1" thickBot="1" x14ac:dyDescent="0.25">
      <c r="A6" s="32"/>
      <c r="B6" s="24"/>
      <c r="C6" s="36"/>
      <c r="D6" s="34"/>
      <c r="E6" s="24"/>
      <c r="F6" s="26"/>
      <c r="G6" s="28"/>
    </row>
    <row r="7" spans="1:7" ht="12" thickBot="1" x14ac:dyDescent="0.25">
      <c r="A7" s="39" t="s">
        <v>3</v>
      </c>
      <c r="B7" s="40" t="s">
        <v>1</v>
      </c>
      <c r="C7" s="41" t="s">
        <v>2</v>
      </c>
      <c r="D7" s="42" t="s">
        <v>52</v>
      </c>
      <c r="E7" s="40" t="s">
        <v>1</v>
      </c>
      <c r="F7" s="41" t="s">
        <v>2</v>
      </c>
      <c r="G7" s="42" t="s">
        <v>52</v>
      </c>
    </row>
    <row r="8" spans="1:7" x14ac:dyDescent="0.2">
      <c r="A8" s="37" t="s">
        <v>10</v>
      </c>
      <c r="B8" s="2">
        <v>0</v>
      </c>
      <c r="C8" s="12">
        <v>0</v>
      </c>
      <c r="D8" s="13">
        <v>0</v>
      </c>
      <c r="E8" s="38">
        <v>0</v>
      </c>
      <c r="F8" s="38">
        <v>0</v>
      </c>
      <c r="G8" s="13">
        <v>0</v>
      </c>
    </row>
    <row r="9" spans="1:7" x14ac:dyDescent="0.2">
      <c r="A9" s="19" t="s">
        <v>11</v>
      </c>
      <c r="B9" s="3">
        <v>0</v>
      </c>
      <c r="C9" s="12">
        <v>0</v>
      </c>
      <c r="D9" s="13">
        <v>0</v>
      </c>
      <c r="E9" s="10">
        <v>0</v>
      </c>
      <c r="F9" s="10">
        <v>0</v>
      </c>
      <c r="G9" s="15">
        <v>0</v>
      </c>
    </row>
    <row r="10" spans="1:7" x14ac:dyDescent="0.2">
      <c r="A10" s="19" t="s">
        <v>12</v>
      </c>
      <c r="B10" s="3">
        <v>0</v>
      </c>
      <c r="C10" s="12">
        <v>0</v>
      </c>
      <c r="D10" s="13">
        <v>0</v>
      </c>
      <c r="E10" s="10">
        <v>0</v>
      </c>
      <c r="F10" s="10">
        <v>0</v>
      </c>
      <c r="G10" s="15">
        <v>0</v>
      </c>
    </row>
    <row r="11" spans="1:7" x14ac:dyDescent="0.2">
      <c r="A11" s="19" t="s">
        <v>13</v>
      </c>
      <c r="B11" s="3">
        <v>0</v>
      </c>
      <c r="C11" s="12">
        <v>0</v>
      </c>
      <c r="D11" s="13">
        <v>0</v>
      </c>
      <c r="E11" s="10">
        <v>0</v>
      </c>
      <c r="F11" s="10">
        <v>0</v>
      </c>
      <c r="G11" s="15">
        <v>0</v>
      </c>
    </row>
    <row r="12" spans="1:7" x14ac:dyDescent="0.2">
      <c r="A12" s="19" t="s">
        <v>14</v>
      </c>
      <c r="B12" s="3">
        <v>0</v>
      </c>
      <c r="C12" s="12">
        <v>0</v>
      </c>
      <c r="D12" s="13">
        <v>0</v>
      </c>
      <c r="E12" s="10">
        <v>0</v>
      </c>
      <c r="F12" s="10">
        <v>0</v>
      </c>
      <c r="G12" s="15">
        <v>0</v>
      </c>
    </row>
    <row r="13" spans="1:7" x14ac:dyDescent="0.2">
      <c r="A13" s="19" t="s">
        <v>15</v>
      </c>
      <c r="B13" s="3">
        <v>0</v>
      </c>
      <c r="C13" s="12">
        <v>0</v>
      </c>
      <c r="D13" s="13">
        <v>0</v>
      </c>
      <c r="E13" s="10">
        <v>0</v>
      </c>
      <c r="F13" s="10">
        <v>0</v>
      </c>
      <c r="G13" s="15">
        <v>0</v>
      </c>
    </row>
    <row r="14" spans="1:7" x14ac:dyDescent="0.2">
      <c r="A14" s="19" t="s">
        <v>16</v>
      </c>
      <c r="B14" s="3">
        <v>0</v>
      </c>
      <c r="C14" s="12">
        <v>0</v>
      </c>
      <c r="D14" s="13">
        <v>0</v>
      </c>
      <c r="E14" s="10">
        <v>0</v>
      </c>
      <c r="F14" s="10">
        <v>0</v>
      </c>
      <c r="G14" s="15">
        <v>0</v>
      </c>
    </row>
    <row r="15" spans="1:7" x14ac:dyDescent="0.2">
      <c r="A15" s="19" t="s">
        <v>18</v>
      </c>
      <c r="B15" s="3">
        <v>0</v>
      </c>
      <c r="C15" s="12">
        <v>0</v>
      </c>
      <c r="D15" s="13">
        <v>0</v>
      </c>
      <c r="E15" s="10">
        <v>0</v>
      </c>
      <c r="F15" s="10">
        <v>0</v>
      </c>
      <c r="G15" s="15">
        <v>0</v>
      </c>
    </row>
    <row r="16" spans="1:7" x14ac:dyDescent="0.2">
      <c r="A16" s="19" t="s">
        <v>17</v>
      </c>
      <c r="B16" s="3">
        <v>0</v>
      </c>
      <c r="C16" s="12">
        <v>0</v>
      </c>
      <c r="D16" s="13">
        <v>0</v>
      </c>
      <c r="E16" s="10">
        <v>0</v>
      </c>
      <c r="F16" s="10">
        <v>0</v>
      </c>
      <c r="G16" s="15">
        <v>0</v>
      </c>
    </row>
    <row r="17" spans="1:7" x14ac:dyDescent="0.2">
      <c r="A17" s="19" t="s">
        <v>20</v>
      </c>
      <c r="B17" s="3">
        <v>0</v>
      </c>
      <c r="C17" s="12">
        <v>0</v>
      </c>
      <c r="D17" s="13">
        <v>0</v>
      </c>
      <c r="E17" s="10">
        <v>0</v>
      </c>
      <c r="F17" s="10">
        <v>0</v>
      </c>
      <c r="G17" s="15">
        <v>0</v>
      </c>
    </row>
    <row r="18" spans="1:7" x14ac:dyDescent="0.2">
      <c r="A18" s="19" t="s">
        <v>22</v>
      </c>
      <c r="B18" s="3">
        <v>0</v>
      </c>
      <c r="C18" s="12">
        <v>0</v>
      </c>
      <c r="D18" s="13">
        <v>0</v>
      </c>
      <c r="E18" s="10">
        <v>0</v>
      </c>
      <c r="F18" s="10">
        <v>0</v>
      </c>
      <c r="G18" s="15">
        <v>0</v>
      </c>
    </row>
    <row r="19" spans="1:7" x14ac:dyDescent="0.2">
      <c r="A19" s="19" t="s">
        <v>21</v>
      </c>
      <c r="B19" s="3">
        <v>0</v>
      </c>
      <c r="C19" s="12">
        <v>0</v>
      </c>
      <c r="D19" s="13">
        <v>0</v>
      </c>
      <c r="E19" s="10">
        <v>0</v>
      </c>
      <c r="F19" s="10">
        <v>0</v>
      </c>
      <c r="G19" s="15">
        <v>0</v>
      </c>
    </row>
    <row r="20" spans="1:7" x14ac:dyDescent="0.2">
      <c r="A20" s="19" t="s">
        <v>23</v>
      </c>
      <c r="B20" s="3">
        <v>8</v>
      </c>
      <c r="C20" s="12">
        <v>2768.02</v>
      </c>
      <c r="D20" s="13">
        <f>C20/B20</f>
        <v>346.0025</v>
      </c>
      <c r="E20" s="10">
        <v>330</v>
      </c>
      <c r="F20" s="10">
        <v>4669.1899999999996</v>
      </c>
      <c r="G20" s="15">
        <f>F20/E20</f>
        <v>14.149060606060605</v>
      </c>
    </row>
    <row r="21" spans="1:7" x14ac:dyDescent="0.2">
      <c r="A21" s="19" t="s">
        <v>24</v>
      </c>
      <c r="B21" s="3">
        <v>0</v>
      </c>
      <c r="C21" s="12">
        <v>0</v>
      </c>
      <c r="D21" s="13">
        <v>0</v>
      </c>
      <c r="E21" s="10">
        <v>0</v>
      </c>
      <c r="F21" s="10">
        <v>0</v>
      </c>
      <c r="G21" s="15">
        <v>0</v>
      </c>
    </row>
    <row r="22" spans="1:7" x14ac:dyDescent="0.2">
      <c r="A22" s="19" t="s">
        <v>25</v>
      </c>
      <c r="B22" s="3">
        <v>0</v>
      </c>
      <c r="C22" s="12">
        <v>0</v>
      </c>
      <c r="D22" s="13">
        <v>0</v>
      </c>
      <c r="E22" s="10">
        <v>0</v>
      </c>
      <c r="F22" s="10">
        <v>0</v>
      </c>
      <c r="G22" s="15">
        <v>0</v>
      </c>
    </row>
    <row r="23" spans="1:7" x14ac:dyDescent="0.2">
      <c r="A23" s="19" t="s">
        <v>26</v>
      </c>
      <c r="B23" s="3">
        <v>0</v>
      </c>
      <c r="C23" s="12">
        <v>0</v>
      </c>
      <c r="D23" s="13">
        <v>0</v>
      </c>
      <c r="E23" s="10">
        <v>0</v>
      </c>
      <c r="F23" s="10">
        <v>0</v>
      </c>
      <c r="G23" s="15">
        <v>0</v>
      </c>
    </row>
    <row r="24" spans="1:7" x14ac:dyDescent="0.2">
      <c r="A24" s="19" t="s">
        <v>27</v>
      </c>
      <c r="B24" s="3">
        <v>0</v>
      </c>
      <c r="C24" s="12">
        <v>0</v>
      </c>
      <c r="D24" s="13">
        <v>0</v>
      </c>
      <c r="E24" s="10">
        <v>0</v>
      </c>
      <c r="F24" s="10">
        <v>0</v>
      </c>
      <c r="G24" s="15">
        <v>0</v>
      </c>
    </row>
    <row r="25" spans="1:7" x14ac:dyDescent="0.2">
      <c r="A25" s="19" t="s">
        <v>28</v>
      </c>
      <c r="B25" s="3">
        <v>0</v>
      </c>
      <c r="C25" s="12">
        <v>0</v>
      </c>
      <c r="D25" s="13">
        <v>0</v>
      </c>
      <c r="E25" s="10">
        <v>0</v>
      </c>
      <c r="F25" s="10">
        <v>0</v>
      </c>
      <c r="G25" s="15">
        <v>0</v>
      </c>
    </row>
    <row r="26" spans="1:7" x14ac:dyDescent="0.2">
      <c r="A26" s="19" t="s">
        <v>29</v>
      </c>
      <c r="B26" s="3">
        <v>0</v>
      </c>
      <c r="C26" s="12">
        <v>0</v>
      </c>
      <c r="D26" s="13">
        <v>0</v>
      </c>
      <c r="E26" s="10">
        <v>0</v>
      </c>
      <c r="F26" s="10">
        <v>0</v>
      </c>
      <c r="G26" s="15">
        <v>0</v>
      </c>
    </row>
    <row r="27" spans="1:7" x14ac:dyDescent="0.2">
      <c r="A27" s="19" t="s">
        <v>30</v>
      </c>
      <c r="B27" s="3">
        <v>0</v>
      </c>
      <c r="C27" s="12">
        <v>0</v>
      </c>
      <c r="D27" s="13">
        <v>0</v>
      </c>
      <c r="E27" s="10">
        <v>0</v>
      </c>
      <c r="F27" s="10">
        <v>0</v>
      </c>
      <c r="G27" s="15">
        <v>0</v>
      </c>
    </row>
    <row r="28" spans="1:7" x14ac:dyDescent="0.2">
      <c r="A28" s="19" t="s">
        <v>31</v>
      </c>
      <c r="B28" s="3">
        <v>0</v>
      </c>
      <c r="C28" s="12">
        <v>0</v>
      </c>
      <c r="D28" s="13">
        <v>0</v>
      </c>
      <c r="E28" s="10">
        <v>0</v>
      </c>
      <c r="F28" s="10">
        <v>0</v>
      </c>
      <c r="G28" s="15">
        <v>0</v>
      </c>
    </row>
    <row r="29" spans="1:7" x14ac:dyDescent="0.2">
      <c r="A29" s="19" t="s">
        <v>32</v>
      </c>
      <c r="B29" s="3">
        <v>0</v>
      </c>
      <c r="C29" s="12">
        <v>0</v>
      </c>
      <c r="D29" s="13">
        <v>0</v>
      </c>
      <c r="E29" s="10">
        <v>0</v>
      </c>
      <c r="F29" s="10">
        <v>0</v>
      </c>
      <c r="G29" s="15">
        <v>0</v>
      </c>
    </row>
    <row r="30" spans="1:7" x14ac:dyDescent="0.2">
      <c r="A30" s="19" t="s">
        <v>33</v>
      </c>
      <c r="B30" s="3">
        <v>0</v>
      </c>
      <c r="C30" s="12">
        <v>0</v>
      </c>
      <c r="D30" s="13">
        <v>0</v>
      </c>
      <c r="E30" s="10">
        <v>0</v>
      </c>
      <c r="F30" s="10">
        <v>0</v>
      </c>
      <c r="G30" s="15">
        <v>0</v>
      </c>
    </row>
    <row r="31" spans="1:7" x14ac:dyDescent="0.2">
      <c r="A31" s="19" t="s">
        <v>34</v>
      </c>
      <c r="B31" s="3">
        <v>0</v>
      </c>
      <c r="C31" s="12">
        <v>0</v>
      </c>
      <c r="D31" s="13">
        <v>0</v>
      </c>
      <c r="E31" s="10">
        <v>0</v>
      </c>
      <c r="F31" s="10">
        <v>0</v>
      </c>
      <c r="G31" s="15">
        <v>0</v>
      </c>
    </row>
    <row r="32" spans="1:7" x14ac:dyDescent="0.2">
      <c r="A32" s="19" t="s">
        <v>36</v>
      </c>
      <c r="B32" s="3">
        <v>0</v>
      </c>
      <c r="C32" s="12">
        <v>0</v>
      </c>
      <c r="D32" s="13">
        <v>0</v>
      </c>
      <c r="E32" s="10">
        <v>0</v>
      </c>
      <c r="F32" s="10">
        <v>0</v>
      </c>
      <c r="G32" s="15">
        <v>0</v>
      </c>
    </row>
    <row r="33" spans="1:7" x14ac:dyDescent="0.2">
      <c r="A33" s="19" t="s">
        <v>37</v>
      </c>
      <c r="B33" s="3">
        <v>0</v>
      </c>
      <c r="C33" s="12">
        <v>0</v>
      </c>
      <c r="D33" s="13">
        <v>0</v>
      </c>
      <c r="E33" s="10">
        <v>0</v>
      </c>
      <c r="F33" s="10">
        <v>0</v>
      </c>
      <c r="G33" s="15">
        <v>0</v>
      </c>
    </row>
    <row r="34" spans="1:7" x14ac:dyDescent="0.2">
      <c r="A34" s="19" t="s">
        <v>38</v>
      </c>
      <c r="B34" s="3">
        <v>0</v>
      </c>
      <c r="C34" s="12">
        <v>0</v>
      </c>
      <c r="D34" s="13">
        <v>0</v>
      </c>
      <c r="E34" s="10">
        <v>0</v>
      </c>
      <c r="F34" s="10">
        <v>0</v>
      </c>
      <c r="G34" s="15">
        <v>0</v>
      </c>
    </row>
    <row r="35" spans="1:7" x14ac:dyDescent="0.2">
      <c r="A35" s="19" t="s">
        <v>39</v>
      </c>
      <c r="B35" s="3">
        <v>0</v>
      </c>
      <c r="C35" s="12">
        <v>0</v>
      </c>
      <c r="D35" s="13">
        <v>0</v>
      </c>
      <c r="E35" s="10">
        <v>0</v>
      </c>
      <c r="F35" s="10">
        <v>0</v>
      </c>
      <c r="G35" s="15">
        <v>0</v>
      </c>
    </row>
    <row r="36" spans="1:7" x14ac:dyDescent="0.2">
      <c r="A36" s="19" t="s">
        <v>40</v>
      </c>
      <c r="B36" s="4">
        <v>0</v>
      </c>
      <c r="C36" s="12">
        <v>0</v>
      </c>
      <c r="D36" s="13">
        <v>0</v>
      </c>
      <c r="E36" s="10">
        <v>0</v>
      </c>
      <c r="F36" s="10">
        <v>0</v>
      </c>
      <c r="G36" s="15">
        <v>0</v>
      </c>
    </row>
    <row r="37" spans="1:7" x14ac:dyDescent="0.2">
      <c r="A37" s="19" t="s">
        <v>41</v>
      </c>
      <c r="B37" s="3">
        <v>0</v>
      </c>
      <c r="C37" s="12">
        <v>0</v>
      </c>
      <c r="D37" s="13">
        <v>0</v>
      </c>
      <c r="E37" s="10">
        <v>0</v>
      </c>
      <c r="F37" s="10">
        <v>0</v>
      </c>
      <c r="G37" s="15">
        <v>0</v>
      </c>
    </row>
    <row r="38" spans="1:7" x14ac:dyDescent="0.2">
      <c r="A38" s="19" t="s">
        <v>43</v>
      </c>
      <c r="B38" s="3">
        <v>0</v>
      </c>
      <c r="C38" s="12">
        <v>0</v>
      </c>
      <c r="D38" s="13">
        <v>0</v>
      </c>
      <c r="E38" s="10">
        <v>0</v>
      </c>
      <c r="F38" s="10">
        <v>0</v>
      </c>
      <c r="G38" s="15">
        <v>0</v>
      </c>
    </row>
    <row r="39" spans="1:7" x14ac:dyDescent="0.2">
      <c r="A39" s="19" t="s">
        <v>42</v>
      </c>
      <c r="B39" s="3">
        <v>0</v>
      </c>
      <c r="C39" s="12">
        <v>0</v>
      </c>
      <c r="D39" s="13">
        <v>0</v>
      </c>
      <c r="E39" s="10">
        <v>0</v>
      </c>
      <c r="F39" s="10">
        <v>0</v>
      </c>
      <c r="G39" s="15">
        <v>0</v>
      </c>
    </row>
    <row r="40" spans="1:7" x14ac:dyDescent="0.2">
      <c r="A40" s="19" t="s">
        <v>44</v>
      </c>
      <c r="B40" s="3">
        <v>0</v>
      </c>
      <c r="C40" s="12">
        <v>0</v>
      </c>
      <c r="D40" s="13">
        <v>0</v>
      </c>
      <c r="E40" s="10">
        <v>0</v>
      </c>
      <c r="F40" s="10">
        <v>0</v>
      </c>
      <c r="G40" s="15">
        <v>0</v>
      </c>
    </row>
    <row r="41" spans="1:7" x14ac:dyDescent="0.2">
      <c r="A41" s="19" t="s">
        <v>45</v>
      </c>
      <c r="B41" s="3">
        <v>0</v>
      </c>
      <c r="C41" s="12">
        <v>0</v>
      </c>
      <c r="D41" s="13">
        <v>0</v>
      </c>
      <c r="E41" s="10">
        <v>0</v>
      </c>
      <c r="F41" s="10">
        <v>0</v>
      </c>
      <c r="G41" s="15">
        <v>0</v>
      </c>
    </row>
    <row r="42" spans="1:7" x14ac:dyDescent="0.2">
      <c r="A42" s="19" t="s">
        <v>46</v>
      </c>
      <c r="B42" s="3">
        <v>0</v>
      </c>
      <c r="C42" s="12">
        <v>0</v>
      </c>
      <c r="D42" s="13">
        <v>0</v>
      </c>
      <c r="E42" s="10">
        <v>0</v>
      </c>
      <c r="F42" s="10">
        <v>0</v>
      </c>
      <c r="G42" s="15">
        <v>0</v>
      </c>
    </row>
    <row r="43" spans="1:7" x14ac:dyDescent="0.2">
      <c r="A43" s="20" t="s">
        <v>47</v>
      </c>
      <c r="B43" s="3">
        <v>0</v>
      </c>
      <c r="C43" s="12">
        <v>0</v>
      </c>
      <c r="D43" s="13">
        <v>0</v>
      </c>
      <c r="E43" s="10">
        <v>0</v>
      </c>
      <c r="F43" s="10">
        <v>0</v>
      </c>
      <c r="G43" s="15">
        <v>0</v>
      </c>
    </row>
    <row r="44" spans="1:7" x14ac:dyDescent="0.2">
      <c r="A44" s="19" t="s">
        <v>48</v>
      </c>
      <c r="B44" s="3">
        <v>0</v>
      </c>
      <c r="C44" s="12">
        <v>0</v>
      </c>
      <c r="D44" s="13">
        <v>0</v>
      </c>
      <c r="E44" s="10">
        <v>0</v>
      </c>
      <c r="F44" s="10">
        <v>0</v>
      </c>
      <c r="G44" s="15">
        <v>0</v>
      </c>
    </row>
    <row r="45" spans="1:7" x14ac:dyDescent="0.2">
      <c r="A45" s="19" t="s">
        <v>50</v>
      </c>
      <c r="B45" s="3">
        <v>0</v>
      </c>
      <c r="C45" s="12">
        <v>0</v>
      </c>
      <c r="D45" s="13">
        <v>0</v>
      </c>
      <c r="E45" s="10">
        <v>0</v>
      </c>
      <c r="F45" s="10">
        <v>0</v>
      </c>
      <c r="G45" s="15">
        <v>0</v>
      </c>
    </row>
    <row r="46" spans="1:7" x14ac:dyDescent="0.2">
      <c r="A46" s="19" t="s">
        <v>49</v>
      </c>
      <c r="B46" s="3">
        <v>0</v>
      </c>
      <c r="C46" s="12">
        <v>0</v>
      </c>
      <c r="D46" s="13">
        <v>0</v>
      </c>
      <c r="E46" s="10">
        <v>0</v>
      </c>
      <c r="F46" s="10">
        <v>0</v>
      </c>
      <c r="G46" s="15">
        <v>0</v>
      </c>
    </row>
    <row r="47" spans="1:7" x14ac:dyDescent="0.2">
      <c r="A47" s="21" t="s">
        <v>51</v>
      </c>
      <c r="B47" s="3">
        <v>0</v>
      </c>
      <c r="C47" s="12">
        <v>0</v>
      </c>
      <c r="D47" s="13">
        <v>0</v>
      </c>
      <c r="E47" s="10">
        <v>0</v>
      </c>
      <c r="F47" s="10">
        <v>0</v>
      </c>
      <c r="G47" s="15">
        <v>0</v>
      </c>
    </row>
    <row r="48" spans="1:7" x14ac:dyDescent="0.2">
      <c r="A48" s="19" t="s">
        <v>19</v>
      </c>
      <c r="B48" s="10">
        <v>1078</v>
      </c>
      <c r="C48" s="12">
        <v>1031125.36</v>
      </c>
      <c r="D48" s="13">
        <f>C48/B48</f>
        <v>956.51703153988865</v>
      </c>
      <c r="E48" s="10">
        <v>7767</v>
      </c>
      <c r="F48" s="10">
        <v>65751.520000000004</v>
      </c>
      <c r="G48" s="15">
        <f>F48/E48</f>
        <v>8.4654976181279782</v>
      </c>
    </row>
    <row r="49" spans="1:7" x14ac:dyDescent="0.2">
      <c r="A49" s="19" t="s">
        <v>35</v>
      </c>
      <c r="B49" s="3">
        <v>0</v>
      </c>
      <c r="C49" s="12">
        <v>0</v>
      </c>
      <c r="D49" s="13">
        <v>0</v>
      </c>
      <c r="E49" s="10">
        <v>0</v>
      </c>
      <c r="F49" s="10">
        <v>0</v>
      </c>
      <c r="G49" s="15">
        <v>0</v>
      </c>
    </row>
    <row r="50" spans="1:7" ht="12" thickBot="1" x14ac:dyDescent="0.25">
      <c r="A50" s="19" t="s">
        <v>6</v>
      </c>
      <c r="B50" s="6">
        <v>110</v>
      </c>
      <c r="C50" s="14">
        <v>178037.47</v>
      </c>
      <c r="D50" s="18">
        <f>C50/B50</f>
        <v>1618.5224545454546</v>
      </c>
      <c r="E50" s="11">
        <v>354</v>
      </c>
      <c r="F50" s="11">
        <v>5055.12</v>
      </c>
      <c r="G50" s="15">
        <f t="shared" ref="G50:G51" si="0">F50/E50</f>
        <v>14.28</v>
      </c>
    </row>
    <row r="51" spans="1:7" ht="12" thickBot="1" x14ac:dyDescent="0.25">
      <c r="A51" s="7" t="s">
        <v>8</v>
      </c>
      <c r="B51" s="8">
        <f>SUM(B8:B50)</f>
        <v>1196</v>
      </c>
      <c r="C51" s="8">
        <f>SUM(C8:C50)</f>
        <v>1211930.8500000001</v>
      </c>
      <c r="D51" s="17">
        <f t="shared" ref="D51" si="1">C51/B51</f>
        <v>1013.3201086956523</v>
      </c>
      <c r="E51" s="16">
        <f>SUM(E8:E50)</f>
        <v>8451</v>
      </c>
      <c r="F51" s="16">
        <f>SUM(F8:F50)</f>
        <v>75475.83</v>
      </c>
      <c r="G51" s="17">
        <f t="shared" si="0"/>
        <v>8.9309939652112185</v>
      </c>
    </row>
    <row r="52" spans="1:7" ht="12" thickBot="1" x14ac:dyDescent="0.25">
      <c r="A52" s="22" t="s">
        <v>53</v>
      </c>
      <c r="B52" s="8">
        <v>1195</v>
      </c>
    </row>
    <row r="58" spans="1:7" x14ac:dyDescent="0.2">
      <c r="B58" s="9"/>
    </row>
    <row r="61" spans="1:7" x14ac:dyDescent="0.2">
      <c r="D61" s="5">
        <v>1405.83</v>
      </c>
    </row>
    <row r="63" spans="1:7" x14ac:dyDescent="0.2">
      <c r="C63" s="5" t="e">
        <f>C51+#REF!</f>
        <v>#REF!</v>
      </c>
      <c r="D63" s="9">
        <f>D17/D61</f>
        <v>0</v>
      </c>
    </row>
  </sheetData>
  <mergeCells count="9">
    <mergeCell ref="E5:E6"/>
    <mergeCell ref="F5:F6"/>
    <mergeCell ref="G5:G6"/>
    <mergeCell ref="A2:G2"/>
    <mergeCell ref="A3:G3"/>
    <mergeCell ref="B5:B6"/>
    <mergeCell ref="A5:A6"/>
    <mergeCell ref="D5:D6"/>
    <mergeCell ref="C5:C6"/>
  </mergeCells>
  <phoneticPr fontId="1" type="noConversion"/>
  <pageMargins left="1.5748031496062993" right="0.15748031496062992" top="1.2598425196850394" bottom="0.51181102362204722" header="0.51181102362204722" footer="0.51181102362204722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NUMAR+CHELT+COST medicament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Carmen DUMITRASCU</cp:lastModifiedBy>
  <cp:lastPrinted>2021-12-21T13:22:05Z</cp:lastPrinted>
  <dcterms:created xsi:type="dcterms:W3CDTF">1996-10-14T23:33:28Z</dcterms:created>
  <dcterms:modified xsi:type="dcterms:W3CDTF">2022-02-11T12:18:13Z</dcterms:modified>
</cp:coreProperties>
</file>