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n.vodopeanu\Desktop\"/>
    </mc:Choice>
  </mc:AlternateContent>
  <xr:revisionPtr revIDLastSave="0" documentId="13_ncr:1_{A1310724-3013-4A37-B333-AFEEC9A69C0A}" xr6:coauthVersionLast="47" xr6:coauthVersionMax="47" xr10:uidLastSave="{00000000-0000-0000-0000-000000000000}"/>
  <bookViews>
    <workbookView xWindow="28680" yWindow="-120" windowWidth="29040" windowHeight="15720" xr2:uid="{5B92CEBC-6AB6-4971-A065-38BF0D42B89F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" l="1"/>
  <c r="D8" i="2"/>
  <c r="D11" i="2"/>
  <c r="D5" i="2"/>
  <c r="D4" i="2"/>
  <c r="D3" i="2"/>
  <c r="D2" i="2"/>
  <c r="C2" i="2"/>
  <c r="B2" i="2"/>
  <c r="C12" i="2"/>
  <c r="C10" i="2" s="1"/>
  <c r="B12" i="2"/>
  <c r="D12" i="2" s="1"/>
  <c r="C9" i="2"/>
  <c r="C6" i="2" s="1"/>
  <c r="B9" i="2"/>
  <c r="D9" i="2" s="1"/>
  <c r="C13" i="2" l="1"/>
  <c r="B6" i="2"/>
  <c r="D6" i="2" s="1"/>
  <c r="B10" i="2"/>
  <c r="D10" i="2" s="1"/>
  <c r="B13" i="2" l="1"/>
  <c r="D13" i="2" s="1"/>
</calcChain>
</file>

<file path=xl/sharedStrings.xml><?xml version="1.0" encoding="utf-8"?>
<sst xmlns="http://schemas.openxmlformats.org/spreadsheetml/2006/main" count="16" uniqueCount="11">
  <si>
    <t>GEN</t>
  </si>
  <si>
    <t>FEMININ</t>
  </si>
  <si>
    <t>MASCULIN</t>
  </si>
  <si>
    <t>TOTAL OCUPATE SI TEMPORAR OCUPATE</t>
  </si>
  <si>
    <t xml:space="preserve">Funcţii publice structuri centrale </t>
  </si>
  <si>
    <t>Funcţii publice din categoria înalţilor funcţionari publici</t>
  </si>
  <si>
    <t>Funcţii publice de conducere</t>
  </si>
  <si>
    <t>Funcţii publice de execuţie</t>
  </si>
  <si>
    <t>Funcţii publice structuri  teritoriale</t>
  </si>
  <si>
    <t>Funcţii publice structuri locale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</si>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</sst>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rgb="FF000000"/>
      <name val="Trebuchet MS"/>
      <family val="2"/>
    </font>
    <font>
      <sz val="12"/>
      <color theme="1"/>
      <name val="Trebuchet MS"/>
      <family val="2"/>
    </font>
    <font>
      <sz val="12"/>
      <color rgb="FF000000"/>
      <name val="Trebuchet MS"/>
      <family val="2"/>
    </font>
    <font>
      <b/>
      <sz val="12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D2EAF1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DAEEF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2" xfId="0" applyNumberFormat="1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vertical="center" wrapText="1"/>
    </xf>
    <xf numFmtId="3" fontId="4" fillId="4" borderId="4" xfId="0" applyNumberFormat="1" applyFont="1" applyFill="1" applyBorder="1" applyAlignment="1">
      <alignment horizontal="right" vertical="center" wrapText="1"/>
    </xf>
    <xf numFmtId="3" fontId="2" fillId="4" borderId="4" xfId="0" applyNumberFormat="1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vertical="center" wrapText="1"/>
    </xf>
    <xf numFmtId="3" fontId="4" fillId="5" borderId="4" xfId="0" applyNumberFormat="1" applyFont="1" applyFill="1" applyBorder="1" applyAlignment="1">
      <alignment horizontal="right" vertical="center" wrapText="1"/>
    </xf>
    <xf numFmtId="3" fontId="2" fillId="5" borderId="4" xfId="0" applyNumberFormat="1" applyFont="1" applyFill="1" applyBorder="1" applyAlignment="1">
      <alignment horizontal="right" vertical="center" wrapText="1"/>
    </xf>
    <xf numFmtId="0" fontId="3" fillId="6" borderId="3" xfId="0" applyFont="1" applyFill="1" applyBorder="1" applyAlignment="1">
      <alignment vertical="center" wrapText="1"/>
    </xf>
    <xf numFmtId="3" fontId="4" fillId="6" borderId="4" xfId="0" applyNumberFormat="1" applyFont="1" applyFill="1" applyBorder="1" applyAlignment="1">
      <alignment horizontal="right" vertical="center" wrapText="1"/>
    </xf>
    <xf numFmtId="3" fontId="2" fillId="6" borderId="4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left" vertical="center" wrapText="1"/>
    </xf>
    <xf numFmtId="3" fontId="2" fillId="3" borderId="4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vertical="center" wrapText="1"/>
    </xf>
    <xf numFmtId="0" fontId="5" fillId="7" borderId="3" xfId="0" applyFont="1" applyFill="1" applyBorder="1" applyAlignment="1">
      <alignment vertical="center" wrapText="1"/>
    </xf>
    <xf numFmtId="3" fontId="2" fillId="7" borderId="4" xfId="0" applyNumberFormat="1" applyFont="1" applyFill="1" applyBorder="1" applyAlignment="1">
      <alignment horizontal="right" vertical="center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7F567-52AE-4733-B9D9-830FD6650638}">
  <dimension ref="A1:F13"/>
  <sheetViews>
    <sheetView tabSelected="1" workbookViewId="0">
      <selection activeCell="B16" sqref="B16"/>
    </sheetView>
  </sheetViews>
  <sheetFormatPr defaultRowHeight="15" x14ac:dyDescent="0.25"/>
  <cols>
    <col min="1" max="1" width="45" customWidth="1"/>
    <col min="2" max="2" width="16.85546875" customWidth="1"/>
    <col min="3" max="3" width="18.85546875" customWidth="1"/>
    <col min="4" max="4" width="22.28515625" customWidth="1"/>
  </cols>
  <sheetData>
    <row r="1" spans="1:6" ht="54.75" thickBot="1" x14ac:dyDescent="0.3">
      <c r="A1" s="1" t="s">
        <v>0</v>
      </c>
      <c r="B1" s="2" t="s">
        <v>1</v>
      </c>
      <c r="C1" s="2" t="s">
        <v>2</v>
      </c>
      <c r="D1" s="2" t="s">
        <v>3</v>
      </c>
    </row>
    <row r="2" spans="1:6" ht="18.75" thickBot="1" x14ac:dyDescent="0.3">
      <c r="A2" s="3" t="s">
        <v>4</v>
      </c>
      <c r="B2" s="4">
        <f>SUM(B3:B5)</f>
        <v>13584</v>
      </c>
      <c r="C2" s="4">
        <f>SUM(C3:C5)</f>
        <v>7561</v>
      </c>
      <c r="D2" s="4">
        <f>B2+C2</f>
        <v>21145</v>
      </c>
    </row>
    <row r="3" spans="1:6" ht="36.75" thickBot="1" x14ac:dyDescent="0.3">
      <c r="A3" s="5" t="s">
        <v>5</v>
      </c>
      <c r="B3" s="6">
        <v>33</v>
      </c>
      <c r="C3" s="6">
        <v>65</v>
      </c>
      <c r="D3" s="7">
        <f>B3+C3</f>
        <v>98</v>
      </c>
    </row>
    <row r="4" spans="1:6" ht="18.75" thickBot="1" x14ac:dyDescent="0.3">
      <c r="A4" s="8" t="s">
        <v>6</v>
      </c>
      <c r="B4" s="9">
        <v>1270</v>
      </c>
      <c r="C4" s="9">
        <v>913</v>
      </c>
      <c r="D4" s="10">
        <f>B4+C4</f>
        <v>2183</v>
      </c>
    </row>
    <row r="5" spans="1:6" ht="18.75" thickBot="1" x14ac:dyDescent="0.3">
      <c r="A5" s="11" t="s">
        <v>7</v>
      </c>
      <c r="B5" s="12">
        <v>12281</v>
      </c>
      <c r="C5" s="12">
        <v>6583</v>
      </c>
      <c r="D5" s="13">
        <f>SUM(B5:C5)</f>
        <v>18864</v>
      </c>
    </row>
    <row r="6" spans="1:6" ht="18.75" thickBot="1" x14ac:dyDescent="0.3">
      <c r="A6" s="14" t="s">
        <v>8</v>
      </c>
      <c r="B6" s="15">
        <f>SUM(B7:B9)</f>
        <v>30038</v>
      </c>
      <c r="C6" s="15">
        <f>SUM(C7:C9)</f>
        <v>11817</v>
      </c>
      <c r="D6" s="15">
        <f t="shared" ref="D6:D13" si="0">SUM(B6:C6)</f>
        <v>41855</v>
      </c>
    </row>
    <row r="7" spans="1:6" ht="36.75" thickBot="1" x14ac:dyDescent="0.3">
      <c r="A7" s="5" t="s">
        <v>5</v>
      </c>
      <c r="B7" s="6">
        <v>13</v>
      </c>
      <c r="C7" s="6">
        <v>15</v>
      </c>
      <c r="D7" s="6">
        <f t="shared" si="0"/>
        <v>28</v>
      </c>
    </row>
    <row r="8" spans="1:6" ht="18.75" thickBot="1" x14ac:dyDescent="0.3">
      <c r="A8" s="8" t="s">
        <v>6</v>
      </c>
      <c r="B8" s="9">
        <v>2331</v>
      </c>
      <c r="C8" s="9">
        <v>1567</v>
      </c>
      <c r="D8" s="9">
        <f t="shared" si="0"/>
        <v>3898</v>
      </c>
      <c r="F8" s="19"/>
    </row>
    <row r="9" spans="1:6" ht="18.75" thickBot="1" x14ac:dyDescent="0.3">
      <c r="A9" s="11" t="s">
        <v>7</v>
      </c>
      <c r="B9" s="12">
        <f>26423+75+1196</f>
        <v>27694</v>
      </c>
      <c r="C9" s="12">
        <f>9811+41+383</f>
        <v>10235</v>
      </c>
      <c r="D9" s="13">
        <f t="shared" si="0"/>
        <v>37929</v>
      </c>
    </row>
    <row r="10" spans="1:6" ht="18.75" thickBot="1" x14ac:dyDescent="0.3">
      <c r="A10" s="16" t="s">
        <v>9</v>
      </c>
      <c r="B10" s="15">
        <f>SUM(B11:B12)</f>
        <v>50229</v>
      </c>
      <c r="C10" s="15">
        <f>SUM(C11:C12)</f>
        <v>24161</v>
      </c>
      <c r="D10" s="15">
        <f t="shared" si="0"/>
        <v>74390</v>
      </c>
    </row>
    <row r="11" spans="1:6" ht="18.75" thickBot="1" x14ac:dyDescent="0.3">
      <c r="A11" s="8" t="s">
        <v>6</v>
      </c>
      <c r="B11" s="9">
        <v>5254</v>
      </c>
      <c r="C11" s="9">
        <v>3165</v>
      </c>
      <c r="D11" s="9">
        <f t="shared" si="0"/>
        <v>8419</v>
      </c>
    </row>
    <row r="12" spans="1:6" ht="18.75" thickBot="1" x14ac:dyDescent="0.3">
      <c r="A12" s="11" t="s">
        <v>7</v>
      </c>
      <c r="B12" s="12">
        <f>39197+261+5517</f>
        <v>44975</v>
      </c>
      <c r="C12" s="12">
        <f>14853+203+5940</f>
        <v>20996</v>
      </c>
      <c r="D12" s="13">
        <f t="shared" si="0"/>
        <v>65971</v>
      </c>
    </row>
    <row r="13" spans="1:6" ht="18.75" thickBot="1" x14ac:dyDescent="0.3">
      <c r="A13" s="17" t="s">
        <v>10</v>
      </c>
      <c r="B13" s="18">
        <f>B2+B6+B10</f>
        <v>93851</v>
      </c>
      <c r="C13" s="18">
        <f>C2+C6+C10</f>
        <v>43539</v>
      </c>
      <c r="D13" s="18">
        <f t="shared" si="0"/>
        <v>137390</v>
      </c>
    </row>
  </sheetData>
  <hyperlinks>
    <hyperlink ref="A2" location="_ftn1" display="_ftn1" xr:uid="{7AB15B18-6F8F-43F1-B2F7-657BD1A4D01F}"/>
    <hyperlink ref="A6" location="_ftn1" display="_ftn1" xr:uid="{20EC908B-6760-4B41-AAB2-8D4CAC08127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Iov</dc:creator>
  <cp:lastModifiedBy>ioan vodopeanu</cp:lastModifiedBy>
  <dcterms:created xsi:type="dcterms:W3CDTF">2025-03-05T06:13:35Z</dcterms:created>
  <dcterms:modified xsi:type="dcterms:W3CDTF">2025-03-05T07:06:26Z</dcterms:modified>
</cp:coreProperties>
</file>