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0050"/>
  </bookViews>
  <sheets>
    <sheet name="TRIM IV 2021" sheetId="1" r:id="rId1"/>
  </sheets>
  <definedNames>
    <definedName name="_xlnm.Print_Area" localSheetId="0">'TRIM IV 2021'!$A:$AU</definedName>
    <definedName name="_xlnm.Print_Titles" localSheetId="0">'TRIM IV 2021'!$A:$B</definedName>
  </definedNames>
  <calcPr calcId="145621"/>
</workbook>
</file>

<file path=xl/calcChain.xml><?xml version="1.0" encoding="utf-8"?>
<calcChain xmlns="http://schemas.openxmlformats.org/spreadsheetml/2006/main">
  <c r="AU46" i="1" l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47" i="1" l="1"/>
  <c r="L47" i="1"/>
  <c r="P47" i="1"/>
  <c r="AB47" i="1"/>
  <c r="AF47" i="1"/>
  <c r="AR47" i="1"/>
  <c r="AO47" i="1"/>
  <c r="F47" i="1"/>
  <c r="R47" i="1"/>
  <c r="V47" i="1"/>
  <c r="AH47" i="1"/>
  <c r="AL47" i="1"/>
  <c r="I47" i="1"/>
  <c r="O47" i="1"/>
  <c r="Y47" i="1"/>
  <c r="AE47" i="1"/>
  <c r="C47" i="1"/>
  <c r="M47" i="1"/>
  <c r="S47" i="1"/>
  <c r="AC47" i="1"/>
  <c r="AI47" i="1"/>
  <c r="AS47" i="1"/>
  <c r="D47" i="1"/>
  <c r="G47" i="1"/>
  <c r="J47" i="1"/>
  <c r="Q47" i="1"/>
  <c r="T47" i="1"/>
  <c r="W47" i="1"/>
  <c r="Z47" i="1"/>
  <c r="AG47" i="1"/>
  <c r="AJ47" i="1"/>
  <c r="AM47" i="1"/>
  <c r="AP47" i="1"/>
  <c r="E47" i="1"/>
  <c r="H47" i="1"/>
  <c r="K47" i="1"/>
  <c r="N47" i="1"/>
  <c r="U47" i="1"/>
  <c r="X47" i="1"/>
  <c r="AA47" i="1"/>
  <c r="AD47" i="1"/>
  <c r="AK47" i="1"/>
  <c r="AN47" i="1"/>
  <c r="AQ47" i="1"/>
  <c r="AT47" i="1"/>
</calcChain>
</file>

<file path=xl/sharedStrings.xml><?xml version="1.0" encoding="utf-8"?>
<sst xmlns="http://schemas.openxmlformats.org/spreadsheetml/2006/main" count="103" uniqueCount="65">
  <si>
    <t>FF</t>
  </si>
  <si>
    <t>Nr. crt.</t>
  </si>
  <si>
    <t>Judet</t>
  </si>
  <si>
    <t>Sub 500 asigurati</t>
  </si>
  <si>
    <t>500 - 1000</t>
  </si>
  <si>
    <t>1001 - 1500</t>
  </si>
  <si>
    <t>1501 - 2000</t>
  </si>
  <si>
    <t>2001 - 2200</t>
  </si>
  <si>
    <t>2201 - 2500</t>
  </si>
  <si>
    <t>2501 - 3000</t>
  </si>
  <si>
    <t>3001 -  3500</t>
  </si>
  <si>
    <t xml:space="preserve"> 3501 - 4000</t>
  </si>
  <si>
    <t>4001-4500</t>
  </si>
  <si>
    <t>PESTE 4500</t>
  </si>
  <si>
    <t>Nr. Medici**</t>
  </si>
  <si>
    <t>Venit min. / trim.</t>
  </si>
  <si>
    <t>Venit mediu*** / trim.</t>
  </si>
  <si>
    <t>Venit maxim / trim.</t>
  </si>
  <si>
    <t>Venit mediu ***/ trim.</t>
  </si>
  <si>
    <t>Nr. Medici**)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</si>
  <si>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</si>
  <si>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</si>
  <si>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</si>
  <si>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</si>
  <si>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</si>
  <si>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</si>
  <si>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</si>
  <si>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</si>
  <si>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</si>
  <si>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</si>
  <si>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</si>
  <si>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</si>
  <si>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</si>
  <si>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</si>
  <si>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</si>
  <si>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</si>
  <si>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</si>
  <si>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</si>
  <si>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</si>
  <si>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</si>
  <si>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</si>
  <si>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 xml:space="preserve">Hunedoara 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</si>
  <si>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</si>
  <si>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</si>
  <si>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</si>
  <si>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</si>
  <si>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</si>
  <si>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</si>
  <si>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</si>
  <si>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</si>
  <si>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</si>
  <si>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</si>
  <si>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</si>
  <si>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</si>
  <si>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</si>
  <si>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</si>
  <si>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</si>
  <si>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</si>
  <si>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</si>
  <si>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</si>
  <si>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</si>
  <si>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</si>
  <si>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OPSNAJ</t>
  </si>
  <si>
    <t xml:space="preserve">Total </t>
  </si>
  <si>
    <t>Total nr. medici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</si>
</sst>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_);_(* \(#,##0.00\);_(* \-??_);_(@_)"/>
    <numFmt numFmtId="166" formatCode="0\ %"/>
  </numFmts>
  <fonts count="5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  <charset val="238"/>
    </font>
    <font>
      <u/>
      <sz val="7.5"/>
      <color theme="10"/>
      <name val="Arial"/>
      <family val="2"/>
    </font>
    <font>
      <u/>
      <sz val="7.5"/>
      <color indexed="12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3"/>
      <color indexed="12"/>
      <name val="Arial"/>
      <family val="2"/>
    </font>
    <font>
      <u/>
      <sz val="13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1"/>
      <color indexed="19"/>
      <name val="Calibri"/>
      <family val="2"/>
    </font>
    <font>
      <sz val="11"/>
      <color indexed="19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1"/>
      <charset val="238"/>
    </font>
    <font>
      <b/>
      <sz val="18"/>
      <color indexed="62"/>
      <name val="Cambria"/>
      <family val="1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7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</patternFill>
    </fill>
    <fill>
      <patternFill patternType="solid">
        <fgColor indexed="45"/>
        <b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53"/>
      </patternFill>
    </fill>
    <fill>
      <patternFill patternType="solid">
        <fgColor indexed="25"/>
        <bgColor indexed="23"/>
      </patternFill>
    </fill>
    <fill>
      <patternFill patternType="solid">
        <fgColor indexed="53"/>
        <bgColor indexed="64"/>
      </patternFill>
    </fill>
    <fill>
      <patternFill patternType="solid">
        <fgColor indexed="51"/>
      </patternFill>
    </fill>
    <fill>
      <patternFill patternType="solid">
        <fgColor indexed="50"/>
        <bgColor indexed="19"/>
      </patternFill>
    </fill>
    <fill>
      <patternFill patternType="solid">
        <fgColor indexed="56"/>
      </patternFill>
    </fill>
    <fill>
      <patternFill patternType="solid">
        <fgColor indexed="48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13">
    <xf numFmtId="0" fontId="0" fillId="0" borderId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8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8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2" borderId="0" applyNumberFormat="0" applyBorder="0" applyAlignment="0" applyProtection="0"/>
    <xf numFmtId="0" fontId="9" fillId="4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5" borderId="0" applyNumberFormat="0" applyBorder="0" applyAlignment="0" applyProtection="0"/>
    <xf numFmtId="0" fontId="12" fillId="45" borderId="43" applyNumberFormat="0" applyAlignment="0" applyProtection="0"/>
    <xf numFmtId="0" fontId="12" fillId="45" borderId="43" applyNumberFormat="0" applyAlignment="0" applyProtection="0"/>
    <xf numFmtId="0" fontId="12" fillId="46" borderId="43" applyNumberFormat="0" applyAlignment="0" applyProtection="0"/>
    <xf numFmtId="0" fontId="13" fillId="46" borderId="43" applyNumberFormat="0" applyAlignment="0" applyProtection="0"/>
    <xf numFmtId="0" fontId="12" fillId="7" borderId="43" applyNumberFormat="0" applyAlignment="0" applyProtection="0"/>
    <xf numFmtId="0" fontId="12" fillId="46" borderId="43" applyNumberFormat="0" applyAlignment="0" applyProtection="0"/>
    <xf numFmtId="0" fontId="12" fillId="45" borderId="43" applyNumberFormat="0" applyAlignment="0" applyProtection="0"/>
    <xf numFmtId="0" fontId="14" fillId="0" borderId="44" applyNumberFormat="0" applyFill="0" applyAlignment="0" applyProtection="0"/>
    <xf numFmtId="0" fontId="14" fillId="0" borderId="44" applyNumberFormat="0" applyFill="0" applyAlignment="0" applyProtection="0"/>
    <xf numFmtId="0" fontId="15" fillId="0" borderId="44" applyNumberFormat="0" applyFill="0" applyAlignment="0" applyProtection="0"/>
    <xf numFmtId="0" fontId="16" fillId="47" borderId="45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7" fillId="0" borderId="0" applyFill="0" applyBorder="0" applyAlignment="0" applyProtection="0"/>
    <xf numFmtId="165" fontId="2" fillId="0" borderId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7" fillId="0" borderId="0" applyFill="0" applyBorder="0" applyAlignment="0" applyProtection="0"/>
    <xf numFmtId="165" fontId="2" fillId="0" borderId="0" applyFill="0" applyBorder="0" applyAlignment="0" applyProtection="0"/>
    <xf numFmtId="164" fontId="17" fillId="0" borderId="0" applyFont="0" applyFill="0" applyBorder="0" applyAlignment="0" applyProtection="0"/>
    <xf numFmtId="165" fontId="2" fillId="0" borderId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17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3" fontId="2" fillId="0" borderId="0"/>
    <xf numFmtId="3" fontId="17" fillId="0" borderId="0"/>
    <xf numFmtId="3" fontId="2" fillId="0" borderId="0"/>
    <xf numFmtId="3" fontId="2" fillId="0" borderId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19" fillId="44" borderId="0" applyNumberFormat="0" applyBorder="0" applyAlignment="0" applyProtection="0"/>
    <xf numFmtId="0" fontId="9" fillId="6" borderId="0" applyNumberFormat="0" applyBorder="0" applyAlignment="0" applyProtection="0"/>
    <xf numFmtId="0" fontId="20" fillId="0" borderId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21" fillId="0" borderId="46" applyNumberFormat="0" applyFill="0" applyAlignment="0" applyProtection="0"/>
    <xf numFmtId="0" fontId="22" fillId="0" borderId="47" applyNumberFormat="0" applyFill="0" applyAlignment="0" applyProtection="0"/>
    <xf numFmtId="0" fontId="23" fillId="0" borderId="48" applyNumberForma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45" borderId="49" applyNumberFormat="0" applyAlignment="0" applyProtection="0"/>
    <xf numFmtId="0" fontId="33" fillId="45" borderId="49" applyNumberFormat="0" applyAlignment="0" applyProtection="0"/>
    <xf numFmtId="0" fontId="33" fillId="46" borderId="49" applyNumberFormat="0" applyAlignment="0" applyProtection="0"/>
    <xf numFmtId="0" fontId="34" fillId="46" borderId="49" applyNumberFormat="0" applyAlignment="0" applyProtection="0"/>
    <xf numFmtId="0" fontId="33" fillId="7" borderId="49" applyNumberFormat="0" applyAlignment="0" applyProtection="0"/>
    <xf numFmtId="0" fontId="35" fillId="23" borderId="43" applyNumberFormat="0" applyAlignment="0" applyProtection="0"/>
    <xf numFmtId="0" fontId="35" fillId="22" borderId="43" applyNumberFormat="0" applyAlignment="0" applyProtection="0"/>
    <xf numFmtId="0" fontId="35" fillId="22" borderId="43" applyNumberFormat="0" applyAlignment="0" applyProtection="0"/>
    <xf numFmtId="0" fontId="35" fillId="23" borderId="43" applyNumberFormat="0" applyAlignment="0" applyProtection="0"/>
    <xf numFmtId="0" fontId="36" fillId="23" borderId="43" applyNumberFormat="0" applyAlignment="0" applyProtection="0"/>
    <xf numFmtId="0" fontId="35" fillId="4" borderId="43" applyNumberFormat="0" applyAlignment="0" applyProtection="0"/>
    <xf numFmtId="0" fontId="14" fillId="0" borderId="44" applyNumberFormat="0" applyFill="0" applyAlignment="0" applyProtection="0"/>
    <xf numFmtId="0" fontId="37" fillId="2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37" fillId="4" borderId="0" applyNumberFormat="0" applyBorder="0" applyAlignment="0" applyProtection="0"/>
    <xf numFmtId="0" fontId="39" fillId="0" borderId="0"/>
    <xf numFmtId="0" fontId="5" fillId="0" borderId="0"/>
    <xf numFmtId="0" fontId="6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39" fillId="0" borderId="0"/>
    <xf numFmtId="0" fontId="2" fillId="15" borderId="50" applyNumberFormat="0" applyFont="0" applyAlignment="0" applyProtection="0"/>
    <xf numFmtId="0" fontId="2" fillId="15" borderId="50" applyNumberFormat="0" applyFont="0" applyAlignment="0" applyProtection="0"/>
    <xf numFmtId="0" fontId="17" fillId="16" borderId="50" applyNumberFormat="0" applyAlignment="0" applyProtection="0"/>
    <xf numFmtId="0" fontId="2" fillId="16" borderId="50" applyNumberFormat="0" applyAlignment="0" applyProtection="0"/>
    <xf numFmtId="0" fontId="17" fillId="3" borderId="50" applyNumberFormat="0" applyFont="0" applyAlignment="0" applyProtection="0"/>
    <xf numFmtId="0" fontId="2" fillId="16" borderId="50" applyNumberFormat="0" applyAlignment="0" applyProtection="0"/>
    <xf numFmtId="0" fontId="17" fillId="16" borderId="50" applyNumberFormat="0" applyAlignment="0" applyProtection="0"/>
    <xf numFmtId="0" fontId="2" fillId="15" borderId="50" applyNumberFormat="0" applyFont="0" applyAlignment="0" applyProtection="0"/>
    <xf numFmtId="0" fontId="33" fillId="46" borderId="49" applyNumberFormat="0" applyAlignment="0" applyProtection="0"/>
    <xf numFmtId="0" fontId="33" fillId="45" borderId="49" applyNumberFormat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ill="0" applyBorder="0" applyAlignment="0" applyProtection="0"/>
    <xf numFmtId="9" fontId="2" fillId="0" borderId="0" applyFill="0" applyBorder="0" applyAlignment="0" applyProtection="0"/>
    <xf numFmtId="166" fontId="2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2" fillId="0" borderId="0" applyFill="0" applyBorder="0" applyAlignment="0" applyProtection="0"/>
    <xf numFmtId="166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51" applyNumberFormat="0" applyFill="0" applyAlignment="0" applyProtection="0"/>
    <xf numFmtId="0" fontId="21" fillId="0" borderId="51" applyNumberFormat="0" applyFill="0" applyAlignment="0" applyProtection="0"/>
    <xf numFmtId="0" fontId="21" fillId="0" borderId="46" applyNumberFormat="0" applyFill="0" applyAlignment="0" applyProtection="0"/>
    <xf numFmtId="0" fontId="43" fillId="0" borderId="46" applyNumberFormat="0" applyFill="0" applyAlignment="0" applyProtection="0"/>
    <xf numFmtId="0" fontId="22" fillId="0" borderId="52" applyNumberFormat="0" applyFill="0" applyAlignment="0" applyProtection="0"/>
    <xf numFmtId="0" fontId="22" fillId="0" borderId="52" applyNumberFormat="0" applyFill="0" applyAlignment="0" applyProtection="0"/>
    <xf numFmtId="0" fontId="22" fillId="0" borderId="47" applyNumberFormat="0" applyFill="0" applyAlignment="0" applyProtection="0"/>
    <xf numFmtId="0" fontId="44" fillId="0" borderId="47" applyNumberFormat="0" applyFill="0" applyAlignment="0" applyProtection="0"/>
    <xf numFmtId="0" fontId="23" fillId="0" borderId="53" applyNumberFormat="0" applyFill="0" applyAlignment="0" applyProtection="0"/>
    <xf numFmtId="0" fontId="23" fillId="0" borderId="53" applyNumberFormat="0" applyFill="0" applyAlignment="0" applyProtection="0"/>
    <xf numFmtId="0" fontId="23" fillId="0" borderId="48" applyNumberFormat="0" applyFill="0" applyAlignment="0" applyProtection="0"/>
    <xf numFmtId="0" fontId="45" fillId="0" borderId="4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4" applyNumberFormat="0" applyFill="0" applyAlignment="0" applyProtection="0"/>
    <xf numFmtId="0" fontId="49" fillId="0" borderId="55" applyNumberFormat="0" applyFill="0" applyAlignment="0" applyProtection="0"/>
    <xf numFmtId="0" fontId="50" fillId="0" borderId="55" applyNumberFormat="0" applyFill="0" applyAlignment="0" applyProtection="0"/>
    <xf numFmtId="0" fontId="49" fillId="0" borderId="55" applyNumberFormat="0" applyFill="0" applyAlignment="0" applyProtection="0"/>
    <xf numFmtId="0" fontId="16" fillId="49" borderId="45" applyNumberFormat="0" applyAlignment="0" applyProtection="0"/>
    <xf numFmtId="0" fontId="16" fillId="49" borderId="45" applyNumberFormat="0" applyAlignment="0" applyProtection="0"/>
    <xf numFmtId="0" fontId="16" fillId="47" borderId="45" applyNumberFormat="0" applyAlignment="0" applyProtection="0"/>
    <xf numFmtId="0" fontId="51" fillId="47" borderId="45" applyNumberFormat="0" applyAlignment="0" applyProtection="0"/>
    <xf numFmtId="0" fontId="16" fillId="50" borderId="45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7" fillId="0" borderId="0" applyFill="0" applyBorder="0" applyAlignment="0" applyProtection="0"/>
    <xf numFmtId="165" fontId="2" fillId="0" borderId="0" applyFill="0" applyBorder="0" applyAlignment="0" applyProtection="0"/>
    <xf numFmtId="164" fontId="17" fillId="0" borderId="0" applyFont="0" applyFill="0" applyBorder="0" applyAlignment="0" applyProtection="0"/>
    <xf numFmtId="165" fontId="2" fillId="0" borderId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7" borderId="0" xfId="0" applyFill="1"/>
    <xf numFmtId="0" fontId="0" fillId="51" borderId="0" xfId="0" applyFill="1"/>
    <xf numFmtId="3" fontId="0" fillId="51" borderId="0" xfId="0" applyNumberFormat="1" applyFill="1"/>
    <xf numFmtId="0" fontId="3" fillId="51" borderId="0" xfId="0" applyFont="1" applyFill="1"/>
    <xf numFmtId="0" fontId="3" fillId="51" borderId="12" xfId="0" applyFont="1" applyFill="1" applyBorder="1" applyAlignment="1">
      <alignment horizontal="center" vertical="center" wrapText="1"/>
    </xf>
    <xf numFmtId="0" fontId="3" fillId="51" borderId="13" xfId="0" applyFont="1" applyFill="1" applyBorder="1" applyAlignment="1">
      <alignment horizontal="center" vertical="center" wrapText="1"/>
    </xf>
    <xf numFmtId="0" fontId="3" fillId="51" borderId="14" xfId="0" applyFont="1" applyFill="1" applyBorder="1" applyAlignment="1">
      <alignment horizontal="center" vertical="center" wrapText="1"/>
    </xf>
    <xf numFmtId="3" fontId="3" fillId="51" borderId="12" xfId="0" applyNumberFormat="1" applyFont="1" applyFill="1" applyBorder="1" applyAlignment="1">
      <alignment horizontal="center" vertical="center" wrapText="1"/>
    </xf>
    <xf numFmtId="0" fontId="3" fillId="51" borderId="15" xfId="0" applyFont="1" applyFill="1" applyBorder="1" applyAlignment="1">
      <alignment horizontal="center" vertical="center" wrapText="1"/>
    </xf>
    <xf numFmtId="3" fontId="3" fillId="51" borderId="6" xfId="0" applyNumberFormat="1" applyFont="1" applyFill="1" applyBorder="1" applyAlignment="1">
      <alignment horizontal="center" vertical="center" wrapText="1"/>
    </xf>
    <xf numFmtId="0" fontId="3" fillId="51" borderId="4" xfId="0" applyFont="1" applyFill="1" applyBorder="1" applyAlignment="1">
      <alignment horizontal="center" vertical="center" wrapText="1"/>
    </xf>
    <xf numFmtId="0" fontId="3" fillId="51" borderId="5" xfId="0" applyFont="1" applyFill="1" applyBorder="1" applyAlignment="1">
      <alignment horizontal="center" vertical="center" wrapText="1"/>
    </xf>
    <xf numFmtId="3" fontId="3" fillId="51" borderId="3" xfId="0" applyNumberFormat="1" applyFont="1" applyFill="1" applyBorder="1" applyAlignment="1">
      <alignment horizontal="center" vertical="center" wrapText="1"/>
    </xf>
    <xf numFmtId="0" fontId="3" fillId="51" borderId="16" xfId="0" applyFont="1" applyFill="1" applyBorder="1" applyAlignment="1">
      <alignment horizontal="center" vertical="center" wrapText="1"/>
    </xf>
    <xf numFmtId="0" fontId="3" fillId="51" borderId="0" xfId="0" applyFont="1" applyFill="1" applyAlignment="1">
      <alignment vertical="center" wrapText="1"/>
    </xf>
    <xf numFmtId="0" fontId="0" fillId="51" borderId="17" xfId="0" applyFill="1" applyBorder="1" applyAlignment="1">
      <alignment horizontal="center"/>
    </xf>
    <xf numFmtId="0" fontId="4" fillId="51" borderId="1" xfId="0" applyFont="1" applyFill="1" applyBorder="1"/>
    <xf numFmtId="3" fontId="0" fillId="51" borderId="18" xfId="0" applyNumberFormat="1" applyFill="1" applyBorder="1" applyAlignment="1">
      <alignment horizontal="center" vertical="center" wrapText="1"/>
    </xf>
    <xf numFmtId="4" fontId="0" fillId="51" borderId="19" xfId="0" applyNumberFormat="1" applyFill="1" applyBorder="1" applyAlignment="1">
      <alignment horizontal="center" vertical="center" wrapText="1"/>
    </xf>
    <xf numFmtId="4" fontId="0" fillId="51" borderId="20" xfId="0" applyNumberFormat="1" applyFill="1" applyBorder="1" applyAlignment="1">
      <alignment horizontal="center" vertical="center" wrapText="1"/>
    </xf>
    <xf numFmtId="0" fontId="0" fillId="51" borderId="18" xfId="0" applyNumberFormat="1" applyFill="1" applyBorder="1" applyAlignment="1">
      <alignment horizontal="center" vertical="center" wrapText="1"/>
    </xf>
    <xf numFmtId="4" fontId="0" fillId="51" borderId="21" xfId="0" applyNumberFormat="1" applyFill="1" applyBorder="1" applyAlignment="1">
      <alignment horizontal="center" vertical="center" wrapText="1"/>
    </xf>
    <xf numFmtId="3" fontId="0" fillId="51" borderId="22" xfId="0" applyNumberFormat="1" applyFill="1" applyBorder="1" applyAlignment="1">
      <alignment horizontal="center" vertical="center" wrapText="1"/>
    </xf>
    <xf numFmtId="3" fontId="0" fillId="51" borderId="23" xfId="0" applyNumberFormat="1" applyFill="1" applyBorder="1" applyAlignment="1">
      <alignment horizontal="center" vertical="center" wrapText="1"/>
    </xf>
    <xf numFmtId="4" fontId="0" fillId="51" borderId="24" xfId="0" applyNumberFormat="1" applyFill="1" applyBorder="1" applyAlignment="1">
      <alignment horizontal="center" vertical="center" wrapText="1"/>
    </xf>
    <xf numFmtId="4" fontId="0" fillId="51" borderId="25" xfId="0" applyNumberFormat="1" applyFill="1" applyBorder="1" applyAlignment="1">
      <alignment horizontal="center" vertical="center" wrapText="1"/>
    </xf>
    <xf numFmtId="3" fontId="0" fillId="51" borderId="26" xfId="0" applyNumberFormat="1" applyFill="1" applyBorder="1" applyAlignment="1">
      <alignment horizontal="center" vertical="center" wrapText="1"/>
    </xf>
    <xf numFmtId="4" fontId="0" fillId="51" borderId="27" xfId="0" applyNumberFormat="1" applyFill="1" applyBorder="1" applyAlignment="1">
      <alignment horizontal="center" vertical="center" wrapText="1"/>
    </xf>
    <xf numFmtId="4" fontId="0" fillId="51" borderId="22" xfId="0" applyNumberFormat="1" applyFill="1" applyBorder="1" applyAlignment="1">
      <alignment horizontal="center" vertical="center" wrapText="1"/>
    </xf>
    <xf numFmtId="3" fontId="0" fillId="51" borderId="30" xfId="0" applyNumberFormat="1" applyFill="1" applyBorder="1" applyAlignment="1">
      <alignment vertical="center" wrapText="1"/>
    </xf>
    <xf numFmtId="0" fontId="0" fillId="51" borderId="0" xfId="0" applyFill="1" applyAlignment="1">
      <alignment vertical="center" wrapText="1"/>
    </xf>
    <xf numFmtId="0" fontId="0" fillId="51" borderId="29" xfId="0" applyFill="1" applyBorder="1" applyAlignment="1">
      <alignment horizontal="center"/>
    </xf>
    <xf numFmtId="0" fontId="4" fillId="51" borderId="30" xfId="0" applyFont="1" applyFill="1" applyBorder="1"/>
    <xf numFmtId="3" fontId="0" fillId="51" borderId="31" xfId="0" applyNumberFormat="1" applyFill="1" applyBorder="1" applyAlignment="1">
      <alignment horizontal="center" vertical="center"/>
    </xf>
    <xf numFmtId="4" fontId="0" fillId="51" borderId="28" xfId="0" applyNumberFormat="1" applyFill="1" applyBorder="1" applyAlignment="1">
      <alignment horizontal="center" vertical="center"/>
    </xf>
    <xf numFmtId="4" fontId="0" fillId="51" borderId="32" xfId="0" applyNumberFormat="1" applyFill="1" applyBorder="1" applyAlignment="1">
      <alignment horizontal="center" vertical="center"/>
    </xf>
    <xf numFmtId="1" fontId="0" fillId="51" borderId="31" xfId="0" applyNumberFormat="1" applyFill="1" applyBorder="1" applyAlignment="1">
      <alignment horizontal="center" vertical="center"/>
    </xf>
    <xf numFmtId="4" fontId="0" fillId="51" borderId="33" xfId="0" applyNumberFormat="1" applyFill="1" applyBorder="1" applyAlignment="1">
      <alignment horizontal="center" vertical="center"/>
    </xf>
    <xf numFmtId="1" fontId="0" fillId="51" borderId="34" xfId="0" applyNumberFormat="1" applyFill="1" applyBorder="1" applyAlignment="1">
      <alignment horizontal="center" vertical="center"/>
    </xf>
    <xf numFmtId="4" fontId="0" fillId="51" borderId="34" xfId="0" applyNumberFormat="1" applyFill="1" applyBorder="1" applyAlignment="1">
      <alignment horizontal="center" vertical="center"/>
    </xf>
    <xf numFmtId="0" fontId="0" fillId="51" borderId="31" xfId="0" applyNumberFormat="1" applyFill="1" applyBorder="1" applyAlignment="1">
      <alignment horizontal="center" vertical="center"/>
    </xf>
    <xf numFmtId="3" fontId="0" fillId="51" borderId="34" xfId="0" applyNumberFormat="1" applyFill="1" applyBorder="1" applyAlignment="1">
      <alignment horizontal="center" vertical="center"/>
    </xf>
    <xf numFmtId="0" fontId="3" fillId="51" borderId="30" xfId="0" applyFont="1" applyFill="1" applyBorder="1"/>
    <xf numFmtId="3" fontId="0" fillId="51" borderId="29" xfId="0" applyNumberFormat="1" applyFill="1" applyBorder="1" applyAlignment="1">
      <alignment horizontal="center" vertical="center"/>
    </xf>
    <xf numFmtId="4" fontId="0" fillId="51" borderId="31" xfId="0" applyNumberFormat="1" applyFill="1" applyBorder="1" applyAlignment="1">
      <alignment horizontal="center" vertical="center"/>
    </xf>
    <xf numFmtId="3" fontId="2" fillId="51" borderId="31" xfId="0" applyNumberFormat="1" applyFont="1" applyFill="1" applyBorder="1" applyAlignment="1">
      <alignment horizontal="center" vertical="center"/>
    </xf>
    <xf numFmtId="4" fontId="2" fillId="51" borderId="28" xfId="0" applyNumberFormat="1" applyFont="1" applyFill="1" applyBorder="1" applyAlignment="1">
      <alignment horizontal="center" vertical="center"/>
    </xf>
    <xf numFmtId="4" fontId="2" fillId="51" borderId="32" xfId="0" applyNumberFormat="1" applyFont="1" applyFill="1" applyBorder="1" applyAlignment="1">
      <alignment horizontal="center" vertical="center"/>
    </xf>
    <xf numFmtId="4" fontId="2" fillId="51" borderId="33" xfId="0" applyNumberFormat="1" applyFont="1" applyFill="1" applyBorder="1" applyAlignment="1">
      <alignment horizontal="center" vertical="center"/>
    </xf>
    <xf numFmtId="3" fontId="2" fillId="51" borderId="34" xfId="0" applyNumberFormat="1" applyFont="1" applyFill="1" applyBorder="1" applyAlignment="1">
      <alignment horizontal="center" vertical="center"/>
    </xf>
    <xf numFmtId="4" fontId="2" fillId="51" borderId="34" xfId="0" applyNumberFormat="1" applyFont="1" applyFill="1" applyBorder="1" applyAlignment="1">
      <alignment horizontal="center" vertical="center"/>
    </xf>
    <xf numFmtId="0" fontId="0" fillId="51" borderId="33" xfId="0" applyFill="1" applyBorder="1" applyAlignment="1">
      <alignment horizontal="center"/>
    </xf>
    <xf numFmtId="0" fontId="4" fillId="51" borderId="35" xfId="0" applyFont="1" applyFill="1" applyBorder="1"/>
    <xf numFmtId="3" fontId="2" fillId="51" borderId="36" xfId="0" applyNumberFormat="1" applyFont="1" applyFill="1" applyBorder="1" applyAlignment="1">
      <alignment horizontal="center" vertical="center"/>
    </xf>
    <xf numFmtId="4" fontId="2" fillId="51" borderId="37" xfId="0" applyNumberFormat="1" applyFont="1" applyFill="1" applyBorder="1" applyAlignment="1">
      <alignment horizontal="center" vertical="center"/>
    </xf>
    <xf numFmtId="4" fontId="2" fillId="51" borderId="38" xfId="0" applyNumberFormat="1" applyFont="1" applyFill="1" applyBorder="1" applyAlignment="1">
      <alignment horizontal="center" vertical="center"/>
    </xf>
    <xf numFmtId="0" fontId="2" fillId="51" borderId="36" xfId="0" applyNumberFormat="1" applyFont="1" applyFill="1" applyBorder="1" applyAlignment="1">
      <alignment horizontal="center" vertical="center"/>
    </xf>
    <xf numFmtId="4" fontId="2" fillId="51" borderId="39" xfId="0" applyNumberFormat="1" applyFont="1" applyFill="1" applyBorder="1" applyAlignment="1">
      <alignment horizontal="center" vertical="center"/>
    </xf>
    <xf numFmtId="3" fontId="2" fillId="51" borderId="40" xfId="0" applyNumberFormat="1" applyFont="1" applyFill="1" applyBorder="1" applyAlignment="1">
      <alignment horizontal="center" vertical="center"/>
    </xf>
    <xf numFmtId="4" fontId="2" fillId="51" borderId="40" xfId="0" applyNumberFormat="1" applyFont="1" applyFill="1" applyBorder="1" applyAlignment="1">
      <alignment horizontal="center" vertical="center"/>
    </xf>
    <xf numFmtId="0" fontId="2" fillId="51" borderId="41" xfId="0" applyFont="1" applyFill="1" applyBorder="1" applyAlignment="1">
      <alignment horizontal="center"/>
    </xf>
    <xf numFmtId="0" fontId="3" fillId="51" borderId="42" xfId="0" applyFont="1" applyFill="1" applyBorder="1" applyAlignment="1">
      <alignment horizontal="center" vertical="center"/>
    </xf>
    <xf numFmtId="3" fontId="3" fillId="51" borderId="8" xfId="0" applyNumberFormat="1" applyFont="1" applyFill="1" applyBorder="1" applyAlignment="1">
      <alignment horizontal="center" vertical="center"/>
    </xf>
    <xf numFmtId="4" fontId="3" fillId="51" borderId="42" xfId="0" applyNumberFormat="1" applyFont="1" applyFill="1" applyBorder="1" applyAlignment="1">
      <alignment horizontal="center" vertical="center"/>
    </xf>
    <xf numFmtId="3" fontId="3" fillId="51" borderId="42" xfId="0" applyNumberFormat="1" applyFont="1" applyFill="1" applyBorder="1" applyAlignment="1">
      <alignment horizontal="center" vertical="center"/>
    </xf>
    <xf numFmtId="4" fontId="3" fillId="51" borderId="8" xfId="0" applyNumberFormat="1" applyFont="1" applyFill="1" applyBorder="1" applyAlignment="1">
      <alignment horizontal="center" vertical="center"/>
    </xf>
    <xf numFmtId="3" fontId="3" fillId="51" borderId="7" xfId="0" applyNumberFormat="1" applyFont="1" applyFill="1" applyBorder="1" applyAlignment="1">
      <alignment horizontal="center" vertical="center"/>
    </xf>
    <xf numFmtId="4" fontId="3" fillId="51" borderId="9" xfId="0" applyNumberFormat="1" applyFont="1" applyFill="1" applyBorder="1" applyAlignment="1">
      <alignment horizontal="center" vertical="center"/>
    </xf>
    <xf numFmtId="4" fontId="3" fillId="51" borderId="3" xfId="0" applyNumberFormat="1" applyFont="1" applyFill="1" applyBorder="1" applyAlignment="1">
      <alignment horizontal="center" vertical="center"/>
    </xf>
    <xf numFmtId="4" fontId="3" fillId="51" borderId="7" xfId="0" applyNumberFormat="1" applyFont="1" applyFill="1" applyBorder="1" applyAlignment="1">
      <alignment horizontal="center" vertical="center"/>
    </xf>
    <xf numFmtId="0" fontId="0" fillId="51" borderId="0" xfId="0" applyFill="1" applyAlignment="1">
      <alignment horizontal="center"/>
    </xf>
    <xf numFmtId="0" fontId="3" fillId="51" borderId="56" xfId="0" applyFont="1" applyFill="1" applyBorder="1" applyAlignment="1">
      <alignment horizontal="center" vertical="center" wrapText="1"/>
    </xf>
    <xf numFmtId="0" fontId="3" fillId="51" borderId="57" xfId="0" applyFont="1" applyFill="1" applyBorder="1" applyAlignment="1">
      <alignment horizontal="center" vertical="center" wrapText="1"/>
    </xf>
    <xf numFmtId="0" fontId="3" fillId="51" borderId="7" xfId="0" applyFont="1" applyFill="1" applyBorder="1" applyAlignment="1">
      <alignment horizontal="center" vertical="center"/>
    </xf>
    <xf numFmtId="0" fontId="3" fillId="51" borderId="8" xfId="0" applyFont="1" applyFill="1" applyBorder="1" applyAlignment="1">
      <alignment horizontal="center" vertical="center"/>
    </xf>
    <xf numFmtId="0" fontId="3" fillId="51" borderId="9" xfId="0" applyFont="1" applyFill="1" applyBorder="1" applyAlignment="1">
      <alignment horizontal="center" vertical="center"/>
    </xf>
    <xf numFmtId="0" fontId="3" fillId="51" borderId="3" xfId="0" applyFont="1" applyFill="1" applyBorder="1" applyAlignment="1">
      <alignment horizontal="center" vertical="center"/>
    </xf>
    <xf numFmtId="0" fontId="3" fillId="51" borderId="4" xfId="0" applyFont="1" applyFill="1" applyBorder="1" applyAlignment="1">
      <alignment horizontal="center" vertical="center"/>
    </xf>
    <xf numFmtId="0" fontId="3" fillId="51" borderId="16" xfId="0" applyFont="1" applyFill="1" applyBorder="1" applyAlignment="1">
      <alignment horizontal="center" vertical="center"/>
    </xf>
    <xf numFmtId="0" fontId="3" fillId="51" borderId="6" xfId="0" applyFont="1" applyFill="1" applyBorder="1" applyAlignment="1">
      <alignment horizontal="center" vertical="center"/>
    </xf>
    <xf numFmtId="0" fontId="3" fillId="51" borderId="5" xfId="0" applyFont="1" applyFill="1" applyBorder="1" applyAlignment="1">
      <alignment horizontal="center" vertical="center"/>
    </xf>
    <xf numFmtId="2" fontId="3" fillId="51" borderId="0" xfId="0" applyNumberFormat="1" applyFont="1" applyFill="1" applyBorder="1" applyAlignment="1">
      <alignment horizontal="center" vertical="center" wrapText="1"/>
    </xf>
    <xf numFmtId="0" fontId="3" fillId="51" borderId="1" xfId="0" applyFont="1" applyFill="1" applyBorder="1" applyAlignment="1">
      <alignment horizontal="center" vertical="center" wrapText="1"/>
    </xf>
    <xf numFmtId="0" fontId="3" fillId="51" borderId="10" xfId="0" applyFont="1" applyFill="1" applyBorder="1" applyAlignment="1">
      <alignment horizontal="center" vertical="center" wrapText="1"/>
    </xf>
    <xf numFmtId="0" fontId="3" fillId="51" borderId="2" xfId="0" applyFont="1" applyFill="1" applyBorder="1" applyAlignment="1">
      <alignment horizontal="center" vertical="center" wrapText="1"/>
    </xf>
    <xf numFmtId="0" fontId="3" fillId="51" borderId="11" xfId="0" applyFont="1" applyFill="1" applyBorder="1" applyAlignment="1">
      <alignment horizontal="center" vertical="center" wrapText="1"/>
    </xf>
  </cellXfs>
  <cellStyles count="313">
    <cellStyle name="20% - Accent1 2" xfId="1"/>
    <cellStyle name="20% - Accent1 2 2" xfId="2"/>
    <cellStyle name="20% - Accent1 2 3" xfId="3"/>
    <cellStyle name="20% - Accent1 2 4" xfId="4"/>
    <cellStyle name="20% - Accent1 3" xfId="5"/>
    <cellStyle name="20% - Accent2 2" xfId="6"/>
    <cellStyle name="20% - Accent2 2 2" xfId="7"/>
    <cellStyle name="20% - Accent2 2 3" xfId="8"/>
    <cellStyle name="20% - Accent2 2 4" xfId="9"/>
    <cellStyle name="20% - Accent2 3" xfId="10"/>
    <cellStyle name="20% - Accent3 2" xfId="11"/>
    <cellStyle name="20% - Accent3 2 2" xfId="12"/>
    <cellStyle name="20% - Accent3 2 3" xfId="13"/>
    <cellStyle name="20% - Accent3 2 4" xfId="14"/>
    <cellStyle name="20% - Accent3 3" xfId="15"/>
    <cellStyle name="20% - Accent4 2" xfId="16"/>
    <cellStyle name="20% - Accent4 2 2" xfId="17"/>
    <cellStyle name="20% - Accent4 2 3" xfId="18"/>
    <cellStyle name="20% - Accent4 2 4" xfId="19"/>
    <cellStyle name="20% - Accent4 3" xfId="20"/>
    <cellStyle name="20% - Accent5 2" xfId="21"/>
    <cellStyle name="20% - Accent5 2 2" xfId="22"/>
    <cellStyle name="20% - Accent5 2 3" xfId="23"/>
    <cellStyle name="20% - Accent5 2 4" xfId="24"/>
    <cellStyle name="20% - Accent5 3" xfId="25"/>
    <cellStyle name="20% - Accent6 2" xfId="26"/>
    <cellStyle name="20% - Accent6 2 2" xfId="27"/>
    <cellStyle name="20% - Accent6 2 3" xfId="28"/>
    <cellStyle name="20% - Accent6 2 4" xfId="29"/>
    <cellStyle name="20% - Accent6 3" xfId="30"/>
    <cellStyle name="40% - Accent1 2" xfId="31"/>
    <cellStyle name="40% - Accent1 2 2" xfId="32"/>
    <cellStyle name="40% - Accent1 2 3" xfId="33"/>
    <cellStyle name="40% - Accent1 2 4" xfId="34"/>
    <cellStyle name="40% - Accent1 3" xfId="35"/>
    <cellStyle name="40% - Accent2 2" xfId="36"/>
    <cellStyle name="40% - Accent2 2 2" xfId="37"/>
    <cellStyle name="40% - Accent2 2 3" xfId="38"/>
    <cellStyle name="40% - Accent2 2 4" xfId="39"/>
    <cellStyle name="40% - Accent2 3" xfId="40"/>
    <cellStyle name="40% - Accent3 2" xfId="41"/>
    <cellStyle name="40% - Accent3 2 2" xfId="42"/>
    <cellStyle name="40% - Accent3 2 3" xfId="43"/>
    <cellStyle name="40% - Accent3 2 4" xfId="44"/>
    <cellStyle name="40% - Accent3 3" xfId="45"/>
    <cellStyle name="40% - Accent4 2" xfId="46"/>
    <cellStyle name="40% - Accent4 2 2" xfId="47"/>
    <cellStyle name="40% - Accent4 2 3" xfId="48"/>
    <cellStyle name="40% - Accent4 2 4" xfId="49"/>
    <cellStyle name="40% - Accent4 3" xfId="50"/>
    <cellStyle name="40% - Accent5 2" xfId="51"/>
    <cellStyle name="40% - Accent5 2 2" xfId="52"/>
    <cellStyle name="40% - Accent5 2 3" xfId="53"/>
    <cellStyle name="40% - Accent5 2 4" xfId="54"/>
    <cellStyle name="40% - Accent5 3" xfId="55"/>
    <cellStyle name="40% - Accent6 2" xfId="56"/>
    <cellStyle name="40% - Accent6 2 2" xfId="57"/>
    <cellStyle name="40% - Accent6 2 3" xfId="58"/>
    <cellStyle name="40% - Accent6 2 4" xfId="59"/>
    <cellStyle name="40% - Accent6 3" xfId="60"/>
    <cellStyle name="60% - Accent1 2" xfId="61"/>
    <cellStyle name="60% - Accent1 2 2" xfId="62"/>
    <cellStyle name="60% - Accent1 2 3" xfId="63"/>
    <cellStyle name="60% - Accent1 2 4" xfId="64"/>
    <cellStyle name="60% - Accent1 3" xfId="65"/>
    <cellStyle name="60% - Accent2 2" xfId="66"/>
    <cellStyle name="60% - Accent2 2 2" xfId="67"/>
    <cellStyle name="60% - Accent2 2 3" xfId="68"/>
    <cellStyle name="60% - Accent2 2 4" xfId="69"/>
    <cellStyle name="60% - Accent2 3" xfId="70"/>
    <cellStyle name="60% - Accent3 2" xfId="71"/>
    <cellStyle name="60% - Accent3 2 2" xfId="72"/>
    <cellStyle name="60% - Accent3 2 3" xfId="73"/>
    <cellStyle name="60% - Accent3 2 4" xfId="74"/>
    <cellStyle name="60% - Accent3 3" xfId="75"/>
    <cellStyle name="60% - Accent4 2" xfId="76"/>
    <cellStyle name="60% - Accent4 2 2" xfId="77"/>
    <cellStyle name="60% - Accent4 2 3" xfId="78"/>
    <cellStyle name="60% - Accent4 2 4" xfId="79"/>
    <cellStyle name="60% - Accent4 3" xfId="80"/>
    <cellStyle name="60% - Accent5 2" xfId="81"/>
    <cellStyle name="60% - Accent5 2 2" xfId="82"/>
    <cellStyle name="60% - Accent5 2 3" xfId="83"/>
    <cellStyle name="60% - Accent5 2 4" xfId="84"/>
    <cellStyle name="60% - Accent5 3" xfId="85"/>
    <cellStyle name="60% - Accent6 2" xfId="86"/>
    <cellStyle name="60% - Accent6 2 2" xfId="87"/>
    <cellStyle name="60% - Accent6 2 3" xfId="88"/>
    <cellStyle name="60% - Accent6 2 4" xfId="89"/>
    <cellStyle name="60% - Accent6 3" xfId="90"/>
    <cellStyle name="Accent1 2" xfId="91"/>
    <cellStyle name="Accent1 2 2" xfId="92"/>
    <cellStyle name="Accent1 2 3" xfId="93"/>
    <cellStyle name="Accent1 2 4" xfId="94"/>
    <cellStyle name="Accent1 3" xfId="95"/>
    <cellStyle name="Accent2 2" xfId="96"/>
    <cellStyle name="Accent2 2 2" xfId="97"/>
    <cellStyle name="Accent2 2 3" xfId="98"/>
    <cellStyle name="Accent2 2 4" xfId="99"/>
    <cellStyle name="Accent2 3" xfId="100"/>
    <cellStyle name="Accent3 2" xfId="101"/>
    <cellStyle name="Accent3 2 2" xfId="102"/>
    <cellStyle name="Accent3 2 3" xfId="103"/>
    <cellStyle name="Accent3 2 4" xfId="104"/>
    <cellStyle name="Accent3 3" xfId="105"/>
    <cellStyle name="Accent4 2" xfId="106"/>
    <cellStyle name="Accent4 2 2" xfId="107"/>
    <cellStyle name="Accent4 2 3" xfId="108"/>
    <cellStyle name="Accent4 2 4" xfId="109"/>
    <cellStyle name="Accent4 3" xfId="110"/>
    <cellStyle name="Accent5 2" xfId="111"/>
    <cellStyle name="Accent5 2 2" xfId="112"/>
    <cellStyle name="Accent5 2 3" xfId="113"/>
    <cellStyle name="Accent5 2 4" xfId="114"/>
    <cellStyle name="Accent5 3" xfId="115"/>
    <cellStyle name="Accent6 2" xfId="116"/>
    <cellStyle name="Accent6 2 2" xfId="117"/>
    <cellStyle name="Accent6 2 3" xfId="118"/>
    <cellStyle name="Accent6 2 4" xfId="119"/>
    <cellStyle name="Accent6 3" xfId="120"/>
    <cellStyle name="Bad 1" xfId="121"/>
    <cellStyle name="Bun" xfId="122"/>
    <cellStyle name="Bun 2" xfId="123"/>
    <cellStyle name="Bun 3" xfId="124"/>
    <cellStyle name="Bun 4" xfId="125"/>
    <cellStyle name="Bun 5" xfId="126"/>
    <cellStyle name="Calcul" xfId="127"/>
    <cellStyle name="Calcul 2" xfId="128"/>
    <cellStyle name="Calcul 3" xfId="129"/>
    <cellStyle name="Calcul 4" xfId="130"/>
    <cellStyle name="Calcul 5" xfId="131"/>
    <cellStyle name="Calculation 2" xfId="132"/>
    <cellStyle name="Calculation 3" xfId="133"/>
    <cellStyle name="Celulă legată" xfId="134"/>
    <cellStyle name="Celulă legată 2" xfId="135"/>
    <cellStyle name="Celulă legată 3" xfId="136"/>
    <cellStyle name="Check Cell 2" xfId="137"/>
    <cellStyle name="Comma 15" xfId="138"/>
    <cellStyle name="Comma 15 2" xfId="139"/>
    <cellStyle name="Comma 15 2 2" xfId="140"/>
    <cellStyle name="Comma 15 3" xfId="141"/>
    <cellStyle name="Comma 15 4" xfId="142"/>
    <cellStyle name="Comma 15 5" xfId="143"/>
    <cellStyle name="Comma 15 6" xfId="144"/>
    <cellStyle name="Comma 15 7" xfId="145"/>
    <cellStyle name="Comma 15 8" xfId="146"/>
    <cellStyle name="Comma 2" xfId="147"/>
    <cellStyle name="Comma 2 2" xfId="148"/>
    <cellStyle name="Comma 2 3" xfId="149"/>
    <cellStyle name="Comma 2 4" xfId="150"/>
    <cellStyle name="Comma 2 5" xfId="151"/>
    <cellStyle name="Comma 3" xfId="152"/>
    <cellStyle name="Comma 3 2" xfId="153"/>
    <cellStyle name="Comma 3 3" xfId="154"/>
    <cellStyle name="Comma 3 4" xfId="155"/>
    <cellStyle name="Comma 4" xfId="156"/>
    <cellStyle name="Comma 5" xfId="157"/>
    <cellStyle name="Comma 6" xfId="158"/>
    <cellStyle name="Comma 7" xfId="159"/>
    <cellStyle name="Comma0" xfId="160"/>
    <cellStyle name="Comma0 2" xfId="161"/>
    <cellStyle name="Comma0 2 2" xfId="162"/>
    <cellStyle name="Comma0 3" xfId="163"/>
    <cellStyle name="Eronat" xfId="164"/>
    <cellStyle name="Eronat 2" xfId="165"/>
    <cellStyle name="Eronat 3" xfId="166"/>
    <cellStyle name="Eronat 4" xfId="167"/>
    <cellStyle name="Eronat 5" xfId="168"/>
    <cellStyle name="Excel Built-in Normal" xfId="169"/>
    <cellStyle name="Good 1" xfId="170"/>
    <cellStyle name="Good 2" xfId="171"/>
    <cellStyle name="Heading 1 1" xfId="172"/>
    <cellStyle name="Heading 2 1" xfId="173"/>
    <cellStyle name="Heading 3 2" xfId="174"/>
    <cellStyle name="Hyperlink 10" xfId="175"/>
    <cellStyle name="Hyperlink 11" xfId="176"/>
    <cellStyle name="Hyperlink 12" xfId="177"/>
    <cellStyle name="Hyperlink 13" xfId="178"/>
    <cellStyle name="Hyperlink 14" xfId="179"/>
    <cellStyle name="Hyperlink 15" xfId="180"/>
    <cellStyle name="Hyperlink 2" xfId="181"/>
    <cellStyle name="Hyperlink 2 2" xfId="182"/>
    <cellStyle name="Hyperlink 2 2 2" xfId="183"/>
    <cellStyle name="Hyperlink 2 2 3" xfId="184"/>
    <cellStyle name="Hyperlink 2 2 4" xfId="185"/>
    <cellStyle name="Hyperlink 2 3" xfId="186"/>
    <cellStyle name="Hyperlink 2 4" xfId="187"/>
    <cellStyle name="Hyperlink 2 5" xfId="188"/>
    <cellStyle name="Hyperlink 3" xfId="189"/>
    <cellStyle name="Hyperlink 3 2" xfId="190"/>
    <cellStyle name="Hyperlink 3 3" xfId="191"/>
    <cellStyle name="Hyperlink 3 4" xfId="192"/>
    <cellStyle name="Hyperlink 4" xfId="193"/>
    <cellStyle name="Hyperlink 4 2" xfId="194"/>
    <cellStyle name="Hyperlink 4 3" xfId="195"/>
    <cellStyle name="Hyperlink 4 4" xfId="196"/>
    <cellStyle name="Hyperlink 5" xfId="197"/>
    <cellStyle name="Hyperlink 5 2" xfId="198"/>
    <cellStyle name="Hyperlink 5 3" xfId="199"/>
    <cellStyle name="Hyperlink 6" xfId="200"/>
    <cellStyle name="Hyperlink 6 2" xfId="201"/>
    <cellStyle name="Hyperlink 7" xfId="202"/>
    <cellStyle name="Hyperlink 8" xfId="203"/>
    <cellStyle name="Hyperlink 9" xfId="204"/>
    <cellStyle name="Ieșire" xfId="205"/>
    <cellStyle name="Ieșire 2" xfId="206"/>
    <cellStyle name="Ieșire 3" xfId="207"/>
    <cellStyle name="Ieșire 4" xfId="208"/>
    <cellStyle name="Ieșire 5" xfId="209"/>
    <cellStyle name="Input 2" xfId="210"/>
    <cellStyle name="Intrare" xfId="211"/>
    <cellStyle name="Intrare 2" xfId="212"/>
    <cellStyle name="Intrare 3" xfId="213"/>
    <cellStyle name="Intrare 4" xfId="214"/>
    <cellStyle name="Intrare 5" xfId="215"/>
    <cellStyle name="Linked Cell 2" xfId="216"/>
    <cellStyle name="Neutral 1" xfId="217"/>
    <cellStyle name="Neutru" xfId="218"/>
    <cellStyle name="Neutru 2" xfId="219"/>
    <cellStyle name="Neutru 3" xfId="220"/>
    <cellStyle name="Neutru 4" xfId="221"/>
    <cellStyle name="Neutru 5" xfId="222"/>
    <cellStyle name="Normal" xfId="0" builtinId="0"/>
    <cellStyle name="Normal 12 2" xfId="223"/>
    <cellStyle name="Normal 12 2 2" xfId="224"/>
    <cellStyle name="Normal 12 2 3" xfId="225"/>
    <cellStyle name="Normal 2" xfId="226"/>
    <cellStyle name="Normal 2 2" xfId="227"/>
    <cellStyle name="Normal 2 2 2" xfId="228"/>
    <cellStyle name="Normal 2 2 2 2" xfId="229"/>
    <cellStyle name="Normal 2 2 3" xfId="230"/>
    <cellStyle name="Normal 3" xfId="231"/>
    <cellStyle name="Normal 3 2" xfId="232"/>
    <cellStyle name="Normal 3 3" xfId="233"/>
    <cellStyle name="Normal 4" xfId="234"/>
    <cellStyle name="Normal 4 2" xfId="235"/>
    <cellStyle name="Normal 5" xfId="236"/>
    <cellStyle name="Normal 6" xfId="237"/>
    <cellStyle name="Normal 6 2" xfId="238"/>
    <cellStyle name="Normal 6 3" xfId="239"/>
    <cellStyle name="Notă" xfId="240"/>
    <cellStyle name="Notă 2" xfId="241"/>
    <cellStyle name="Notă 3" xfId="242"/>
    <cellStyle name="Notă 4" xfId="243"/>
    <cellStyle name="Notă 5" xfId="244"/>
    <cellStyle name="Notă 6" xfId="245"/>
    <cellStyle name="Note 1" xfId="246"/>
    <cellStyle name="Note 2" xfId="247"/>
    <cellStyle name="Output 2" xfId="248"/>
    <cellStyle name="Output 3" xfId="249"/>
    <cellStyle name="Percent 2" xfId="250"/>
    <cellStyle name="Percent 2 2" xfId="251"/>
    <cellStyle name="Percent 2 3" xfId="252"/>
    <cellStyle name="Percent 2 4" xfId="253"/>
    <cellStyle name="Percent 3" xfId="254"/>
    <cellStyle name="Percent 4" xfId="255"/>
    <cellStyle name="Percent 5" xfId="256"/>
    <cellStyle name="Percent 6" xfId="257"/>
    <cellStyle name="Procent 2" xfId="258"/>
    <cellStyle name="Procent 2 2" xfId="259"/>
    <cellStyle name="Procent 2 3" xfId="260"/>
    <cellStyle name="Procent 2 4" xfId="261"/>
    <cellStyle name="Text avertisment" xfId="262"/>
    <cellStyle name="Text avertisment 2" xfId="263"/>
    <cellStyle name="Text avertisment 3" xfId="264"/>
    <cellStyle name="Text explicativ" xfId="265"/>
    <cellStyle name="Text explicativ 2" xfId="266"/>
    <cellStyle name="Text explicativ 3" xfId="267"/>
    <cellStyle name="Titlu" xfId="268"/>
    <cellStyle name="Titlu 1" xfId="269"/>
    <cellStyle name="Titlu 1 2" xfId="270"/>
    <cellStyle name="Titlu 1 3" xfId="271"/>
    <cellStyle name="Titlu 1 4" xfId="272"/>
    <cellStyle name="Titlu 2" xfId="273"/>
    <cellStyle name="Titlu 2 2" xfId="274"/>
    <cellStyle name="Titlu 2 3" xfId="275"/>
    <cellStyle name="Titlu 2 4" xfId="276"/>
    <cellStyle name="Titlu 3" xfId="277"/>
    <cellStyle name="Titlu 3 2" xfId="278"/>
    <cellStyle name="Titlu 3 3" xfId="279"/>
    <cellStyle name="Titlu 3 4" xfId="280"/>
    <cellStyle name="Titlu 4" xfId="281"/>
    <cellStyle name="Titlu 4 2" xfId="282"/>
    <cellStyle name="Titlu 4 3" xfId="283"/>
    <cellStyle name="Titlu 5" xfId="284"/>
    <cellStyle name="Titlu 6" xfId="285"/>
    <cellStyle name="Titlu 7" xfId="286"/>
    <cellStyle name="Titlu 8" xfId="287"/>
    <cellStyle name="Total 2" xfId="288"/>
    <cellStyle name="Total 2 2" xfId="289"/>
    <cellStyle name="Total 2 3" xfId="290"/>
    <cellStyle name="Total 3" xfId="291"/>
    <cellStyle name="Verificare celulă" xfId="292"/>
    <cellStyle name="Verificare celulă 2" xfId="293"/>
    <cellStyle name="Verificare celulă 3" xfId="294"/>
    <cellStyle name="Verificare celulă 4" xfId="295"/>
    <cellStyle name="Verificare celulă 5" xfId="296"/>
    <cellStyle name="Virgulă 2" xfId="297"/>
    <cellStyle name="Virgulă 2 2" xfId="298"/>
    <cellStyle name="Virgulă 2 2 2" xfId="299"/>
    <cellStyle name="Virgulă 2 2 3" xfId="300"/>
    <cellStyle name="Virgulă 2 2 4" xfId="301"/>
    <cellStyle name="Virgulă 2 2 5" xfId="302"/>
    <cellStyle name="Virgulă 2 3" xfId="303"/>
    <cellStyle name="Virgulă 2 4" xfId="304"/>
    <cellStyle name="Virgulă 2 5" xfId="305"/>
    <cellStyle name="Virgulă 2 6" xfId="306"/>
    <cellStyle name="Virgulă 3" xfId="307"/>
    <cellStyle name="Virgulă 3 2" xfId="308"/>
    <cellStyle name="Virgulă 3 3" xfId="309"/>
    <cellStyle name="Virgulă 3 4" xfId="310"/>
    <cellStyle name="Virgulă_Majorari puncte per capita - medici 2009" xfId="311"/>
    <cellStyle name="Warning Text 2" xfId="3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47"/>
  <sheetViews>
    <sheetView tabSelected="1" zoomScale="84" zoomScaleNormal="84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25" sqref="P25"/>
    </sheetView>
  </sheetViews>
  <sheetFormatPr defaultRowHeight="12.75" x14ac:dyDescent="0.2"/>
  <cols>
    <col min="1" max="1" width="5.42578125" style="75" customWidth="1"/>
    <col min="2" max="2" width="12.85546875" style="6" customWidth="1"/>
    <col min="3" max="3" width="8.42578125" style="6" customWidth="1"/>
    <col min="4" max="4" width="11" style="6" customWidth="1"/>
    <col min="5" max="5" width="11.85546875" style="6" customWidth="1"/>
    <col min="6" max="6" width="10.5703125" style="6" customWidth="1"/>
    <col min="7" max="7" width="9" style="7" customWidth="1"/>
    <col min="8" max="8" width="12.42578125" style="6" customWidth="1"/>
    <col min="9" max="9" width="13.42578125" style="6" customWidth="1"/>
    <col min="10" max="10" width="11.5703125" style="6" customWidth="1"/>
    <col min="11" max="11" width="8.5703125" style="7" customWidth="1"/>
    <col min="12" max="12" width="12.140625" style="6" customWidth="1"/>
    <col min="13" max="13" width="13.85546875" style="6" customWidth="1"/>
    <col min="14" max="14" width="14.28515625" style="6" customWidth="1"/>
    <col min="15" max="15" width="8.85546875" style="7" customWidth="1"/>
    <col min="16" max="16" width="12" style="6" customWidth="1"/>
    <col min="17" max="17" width="15.28515625" style="6" customWidth="1"/>
    <col min="18" max="18" width="12.140625" style="6" customWidth="1"/>
    <col min="19" max="19" width="9" style="7" customWidth="1"/>
    <col min="20" max="20" width="12.140625" style="6" customWidth="1"/>
    <col min="21" max="21" width="19.7109375" style="6" customWidth="1"/>
    <col min="22" max="22" width="13.5703125" style="6" customWidth="1"/>
    <col min="23" max="23" width="8.85546875" style="7" customWidth="1"/>
    <col min="24" max="24" width="12.42578125" style="6" customWidth="1"/>
    <col min="25" max="25" width="18.140625" style="6" customWidth="1"/>
    <col min="26" max="26" width="14.28515625" style="6" customWidth="1"/>
    <col min="27" max="27" width="8.85546875" style="7" customWidth="1"/>
    <col min="28" max="28" width="11.5703125" style="6" customWidth="1"/>
    <col min="29" max="29" width="12.85546875" style="6" customWidth="1"/>
    <col min="30" max="30" width="11.85546875" style="6" customWidth="1"/>
    <col min="31" max="31" width="8.85546875" style="7" customWidth="1"/>
    <col min="32" max="32" width="11.85546875" style="6" customWidth="1"/>
    <col min="33" max="33" width="12.5703125" style="6" customWidth="1"/>
    <col min="34" max="34" width="11.85546875" style="6" customWidth="1"/>
    <col min="35" max="35" width="8.28515625" style="7" customWidth="1"/>
    <col min="36" max="36" width="12.7109375" style="6" customWidth="1"/>
    <col min="37" max="37" width="11.85546875" style="6" customWidth="1"/>
    <col min="38" max="42" width="11.5703125" style="6" customWidth="1"/>
    <col min="43" max="43" width="9.7109375" style="7" customWidth="1"/>
    <col min="44" max="44" width="12.5703125" style="6" customWidth="1"/>
    <col min="45" max="45" width="13.140625" style="6" customWidth="1"/>
    <col min="46" max="46" width="12.28515625" style="6" customWidth="1"/>
    <col min="47" max="57" width="9.140625" style="6"/>
  </cols>
  <sheetData>
    <row r="1" spans="1:175" ht="13.5" thickBot="1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AP1" s="6" t="s">
        <v>0</v>
      </c>
    </row>
    <row r="2" spans="1:175" s="2" customFormat="1" ht="19.5" customHeight="1" thickBot="1" x14ac:dyDescent="0.25">
      <c r="A2" s="87" t="s">
        <v>1</v>
      </c>
      <c r="B2" s="89" t="s">
        <v>2</v>
      </c>
      <c r="C2" s="81" t="s">
        <v>3</v>
      </c>
      <c r="D2" s="82"/>
      <c r="E2" s="82"/>
      <c r="F2" s="85"/>
      <c r="G2" s="81" t="s">
        <v>4</v>
      </c>
      <c r="H2" s="82"/>
      <c r="I2" s="82"/>
      <c r="J2" s="85"/>
      <c r="K2" s="81" t="s">
        <v>5</v>
      </c>
      <c r="L2" s="82"/>
      <c r="M2" s="82"/>
      <c r="N2" s="85"/>
      <c r="O2" s="84" t="s">
        <v>6</v>
      </c>
      <c r="P2" s="82"/>
      <c r="Q2" s="82"/>
      <c r="R2" s="85"/>
      <c r="S2" s="84" t="s">
        <v>7</v>
      </c>
      <c r="T2" s="82"/>
      <c r="U2" s="82"/>
      <c r="V2" s="85"/>
      <c r="W2" s="81" t="s">
        <v>8</v>
      </c>
      <c r="X2" s="82"/>
      <c r="Y2" s="82"/>
      <c r="Z2" s="85"/>
      <c r="AA2" s="81" t="s">
        <v>9</v>
      </c>
      <c r="AB2" s="82"/>
      <c r="AC2" s="82"/>
      <c r="AD2" s="85"/>
      <c r="AE2" s="84" t="s">
        <v>10</v>
      </c>
      <c r="AF2" s="82"/>
      <c r="AG2" s="82"/>
      <c r="AH2" s="85"/>
      <c r="AI2" s="84" t="s">
        <v>11</v>
      </c>
      <c r="AJ2" s="82"/>
      <c r="AK2" s="82"/>
      <c r="AL2" s="85"/>
      <c r="AM2" s="78" t="s">
        <v>12</v>
      </c>
      <c r="AN2" s="79"/>
      <c r="AO2" s="79"/>
      <c r="AP2" s="80"/>
      <c r="AQ2" s="81" t="s">
        <v>13</v>
      </c>
      <c r="AR2" s="82"/>
      <c r="AS2" s="82"/>
      <c r="AT2" s="83"/>
      <c r="AU2" s="76" t="s">
        <v>64</v>
      </c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175" s="2" customFormat="1" ht="39" thickBot="1" x14ac:dyDescent="0.25">
      <c r="A3" s="88"/>
      <c r="B3" s="90"/>
      <c r="C3" s="9" t="s">
        <v>14</v>
      </c>
      <c r="D3" s="10" t="s">
        <v>15</v>
      </c>
      <c r="E3" s="10" t="s">
        <v>16</v>
      </c>
      <c r="F3" s="11" t="s">
        <v>17</v>
      </c>
      <c r="G3" s="12" t="s">
        <v>14</v>
      </c>
      <c r="H3" s="10" t="s">
        <v>15</v>
      </c>
      <c r="I3" s="10" t="s">
        <v>16</v>
      </c>
      <c r="J3" s="11" t="s">
        <v>17</v>
      </c>
      <c r="K3" s="12" t="s">
        <v>14</v>
      </c>
      <c r="L3" s="10" t="s">
        <v>15</v>
      </c>
      <c r="M3" s="10" t="s">
        <v>16</v>
      </c>
      <c r="N3" s="13" t="s">
        <v>17</v>
      </c>
      <c r="O3" s="14" t="s">
        <v>14</v>
      </c>
      <c r="P3" s="15" t="s">
        <v>15</v>
      </c>
      <c r="Q3" s="15" t="s">
        <v>18</v>
      </c>
      <c r="R3" s="16" t="s">
        <v>17</v>
      </c>
      <c r="S3" s="12" t="s">
        <v>14</v>
      </c>
      <c r="T3" s="10" t="s">
        <v>15</v>
      </c>
      <c r="U3" s="10" t="s">
        <v>16</v>
      </c>
      <c r="V3" s="11" t="s">
        <v>17</v>
      </c>
      <c r="W3" s="17" t="s">
        <v>14</v>
      </c>
      <c r="X3" s="15" t="s">
        <v>15</v>
      </c>
      <c r="Y3" s="15" t="s">
        <v>16</v>
      </c>
      <c r="Z3" s="18" t="s">
        <v>17</v>
      </c>
      <c r="AA3" s="14" t="s">
        <v>19</v>
      </c>
      <c r="AB3" s="15" t="s">
        <v>15</v>
      </c>
      <c r="AC3" s="15" t="s">
        <v>18</v>
      </c>
      <c r="AD3" s="16" t="s">
        <v>17</v>
      </c>
      <c r="AE3" s="17" t="s">
        <v>14</v>
      </c>
      <c r="AF3" s="15" t="s">
        <v>15</v>
      </c>
      <c r="AG3" s="15" t="s">
        <v>18</v>
      </c>
      <c r="AH3" s="18" t="s">
        <v>17</v>
      </c>
      <c r="AI3" s="14" t="s">
        <v>14</v>
      </c>
      <c r="AJ3" s="15" t="s">
        <v>15</v>
      </c>
      <c r="AK3" s="15" t="s">
        <v>16</v>
      </c>
      <c r="AL3" s="18" t="s">
        <v>17</v>
      </c>
      <c r="AM3" s="14" t="s">
        <v>14</v>
      </c>
      <c r="AN3" s="15" t="s">
        <v>15</v>
      </c>
      <c r="AO3" s="15" t="s">
        <v>16</v>
      </c>
      <c r="AP3" s="18" t="s">
        <v>17</v>
      </c>
      <c r="AQ3" s="17" t="s">
        <v>14</v>
      </c>
      <c r="AR3" s="15" t="s">
        <v>15</v>
      </c>
      <c r="AS3" s="15" t="s">
        <v>16</v>
      </c>
      <c r="AT3" s="18" t="s">
        <v>17</v>
      </c>
      <c r="AU3" s="77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</row>
    <row r="4" spans="1:175" ht="13.5" thickBot="1" x14ac:dyDescent="0.25">
      <c r="A4" s="20">
        <v>1</v>
      </c>
      <c r="B4" s="21" t="s">
        <v>20</v>
      </c>
      <c r="C4" s="22">
        <v>2</v>
      </c>
      <c r="D4" s="23">
        <v>4855.88</v>
      </c>
      <c r="E4" s="23">
        <v>13663.92</v>
      </c>
      <c r="F4" s="24">
        <v>22471.96</v>
      </c>
      <c r="G4" s="22">
        <v>38</v>
      </c>
      <c r="H4" s="23">
        <v>21646.95</v>
      </c>
      <c r="I4" s="23">
        <v>42395.72</v>
      </c>
      <c r="J4" s="24">
        <v>69917.710000000006</v>
      </c>
      <c r="K4" s="25">
        <v>64</v>
      </c>
      <c r="L4" s="23">
        <v>34998.15</v>
      </c>
      <c r="M4" s="23">
        <v>59471.67</v>
      </c>
      <c r="N4" s="26">
        <v>83018.13</v>
      </c>
      <c r="O4" s="27">
        <v>54</v>
      </c>
      <c r="P4" s="23">
        <v>53069.919999999998</v>
      </c>
      <c r="Q4" s="23">
        <v>75068.990000000005</v>
      </c>
      <c r="R4" s="24">
        <v>100177.29</v>
      </c>
      <c r="S4" s="22">
        <v>12</v>
      </c>
      <c r="T4" s="23">
        <v>66231.570000000007</v>
      </c>
      <c r="U4" s="23">
        <v>84880.25</v>
      </c>
      <c r="V4" s="24">
        <v>107199.41</v>
      </c>
      <c r="W4" s="22">
        <v>9</v>
      </c>
      <c r="X4" s="23">
        <v>73658.14</v>
      </c>
      <c r="Y4" s="23">
        <v>93720.97</v>
      </c>
      <c r="Z4" s="23">
        <v>106609.23</v>
      </c>
      <c r="AA4" s="28">
        <v>5</v>
      </c>
      <c r="AB4" s="29">
        <v>74443.94</v>
      </c>
      <c r="AC4" s="29">
        <v>91626.46</v>
      </c>
      <c r="AD4" s="30">
        <v>108315.19</v>
      </c>
      <c r="AE4" s="31">
        <v>2</v>
      </c>
      <c r="AF4" s="29">
        <v>118658.38</v>
      </c>
      <c r="AG4" s="29">
        <v>120409.77</v>
      </c>
      <c r="AH4" s="32">
        <v>122161.16</v>
      </c>
      <c r="AI4" s="27">
        <v>1</v>
      </c>
      <c r="AJ4" s="23">
        <v>121196.51</v>
      </c>
      <c r="AK4" s="23">
        <v>121196.51</v>
      </c>
      <c r="AL4" s="26">
        <v>121196.51</v>
      </c>
      <c r="AM4" s="27">
        <v>0</v>
      </c>
      <c r="AN4" s="33">
        <v>0</v>
      </c>
      <c r="AO4" s="33">
        <v>0</v>
      </c>
      <c r="AP4" s="33">
        <v>0</v>
      </c>
      <c r="AQ4" s="25">
        <v>0</v>
      </c>
      <c r="AR4" s="23">
        <v>0</v>
      </c>
      <c r="AS4" s="23">
        <v>0</v>
      </c>
      <c r="AT4" s="26">
        <v>0</v>
      </c>
      <c r="AU4" s="34">
        <f>C4+G4+K4+O4+S4+W4+AA4+AE4+AI4+AM4+AQ4</f>
        <v>187</v>
      </c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</row>
    <row r="5" spans="1:175" x14ac:dyDescent="0.2">
      <c r="A5" s="36">
        <v>2</v>
      </c>
      <c r="B5" s="37" t="s">
        <v>21</v>
      </c>
      <c r="C5" s="38">
        <v>1</v>
      </c>
      <c r="D5" s="39">
        <v>14757.47</v>
      </c>
      <c r="E5" s="39">
        <v>14757.47</v>
      </c>
      <c r="F5" s="40">
        <v>14757.47</v>
      </c>
      <c r="G5" s="38">
        <v>69</v>
      </c>
      <c r="H5" s="39">
        <v>23758.66</v>
      </c>
      <c r="I5" s="39">
        <v>44578.26</v>
      </c>
      <c r="J5" s="40">
        <v>66553.98</v>
      </c>
      <c r="K5" s="41">
        <v>93</v>
      </c>
      <c r="L5" s="39">
        <v>39741.599999999999</v>
      </c>
      <c r="M5" s="39">
        <v>60045.46</v>
      </c>
      <c r="N5" s="42">
        <v>78702.559999999998</v>
      </c>
      <c r="O5" s="43">
        <v>54</v>
      </c>
      <c r="P5" s="39">
        <v>40166.92</v>
      </c>
      <c r="Q5" s="39">
        <v>71851.289999999994</v>
      </c>
      <c r="R5" s="40">
        <v>95222.03</v>
      </c>
      <c r="S5" s="41">
        <v>12</v>
      </c>
      <c r="T5" s="39">
        <v>55389.83</v>
      </c>
      <c r="U5" s="39">
        <v>85463.12</v>
      </c>
      <c r="V5" s="40">
        <v>101797.16</v>
      </c>
      <c r="W5" s="41">
        <v>5</v>
      </c>
      <c r="X5" s="39">
        <v>83545.03</v>
      </c>
      <c r="Y5" s="23">
        <v>90739.04</v>
      </c>
      <c r="Z5" s="23">
        <v>103967.9</v>
      </c>
      <c r="AA5" s="43">
        <v>7</v>
      </c>
      <c r="AB5" s="29">
        <v>99312.74</v>
      </c>
      <c r="AC5" s="29">
        <v>106438.12</v>
      </c>
      <c r="AD5" s="30">
        <v>118932.72</v>
      </c>
      <c r="AE5" s="41">
        <v>2</v>
      </c>
      <c r="AF5" s="29">
        <v>116078.36</v>
      </c>
      <c r="AG5" s="29">
        <v>117517.08</v>
      </c>
      <c r="AH5" s="29">
        <v>118955.81</v>
      </c>
      <c r="AI5" s="43">
        <v>1</v>
      </c>
      <c r="AJ5" s="39">
        <v>123715.61</v>
      </c>
      <c r="AK5" s="39">
        <v>123715.61</v>
      </c>
      <c r="AL5" s="42">
        <v>123751.61</v>
      </c>
      <c r="AM5" s="43">
        <v>0</v>
      </c>
      <c r="AN5" s="44">
        <v>0</v>
      </c>
      <c r="AO5" s="44">
        <v>0</v>
      </c>
      <c r="AP5" s="44">
        <v>0</v>
      </c>
      <c r="AQ5" s="41">
        <v>0</v>
      </c>
      <c r="AR5" s="39">
        <v>0</v>
      </c>
      <c r="AS5" s="39">
        <v>0</v>
      </c>
      <c r="AT5" s="42">
        <v>0</v>
      </c>
      <c r="AU5" s="34">
        <f t="shared" ref="AU5:AU46" si="0">C5+G5+K5+O5+S5+W5+AA5+AE5+AI5+AM5+AQ5</f>
        <v>244</v>
      </c>
    </row>
    <row r="6" spans="1:175" x14ac:dyDescent="0.2">
      <c r="A6" s="36">
        <v>3</v>
      </c>
      <c r="B6" s="37" t="s">
        <v>22</v>
      </c>
      <c r="C6" s="38">
        <v>2</v>
      </c>
      <c r="D6" s="39">
        <v>26319.81</v>
      </c>
      <c r="E6" s="39">
        <v>27877.64</v>
      </c>
      <c r="F6" s="40">
        <v>29435.46</v>
      </c>
      <c r="G6" s="38">
        <v>46</v>
      </c>
      <c r="H6" s="39">
        <v>24360.39</v>
      </c>
      <c r="I6" s="39">
        <v>42669.72</v>
      </c>
      <c r="J6" s="40">
        <v>61758.18</v>
      </c>
      <c r="K6" s="45">
        <v>132</v>
      </c>
      <c r="L6" s="39">
        <v>35209.86</v>
      </c>
      <c r="M6" s="39">
        <v>57879.44</v>
      </c>
      <c r="N6" s="42">
        <v>81076.67</v>
      </c>
      <c r="O6" s="46">
        <v>93</v>
      </c>
      <c r="P6" s="39">
        <v>46459.12</v>
      </c>
      <c r="Q6" s="39">
        <v>69423.100000000006</v>
      </c>
      <c r="R6" s="40">
        <v>94066.47</v>
      </c>
      <c r="S6" s="38">
        <v>20</v>
      </c>
      <c r="T6" s="39">
        <v>65525.17</v>
      </c>
      <c r="U6" s="39">
        <v>87220.06</v>
      </c>
      <c r="V6" s="40">
        <v>98817.23</v>
      </c>
      <c r="W6" s="38">
        <v>16</v>
      </c>
      <c r="X6" s="39">
        <v>71228.5</v>
      </c>
      <c r="Y6" s="39">
        <v>88032</v>
      </c>
      <c r="Z6" s="42">
        <v>106976.63</v>
      </c>
      <c r="AA6" s="46">
        <v>17</v>
      </c>
      <c r="AB6" s="39">
        <v>71880.53</v>
      </c>
      <c r="AC6" s="39">
        <v>104765.48</v>
      </c>
      <c r="AD6" s="40">
        <v>125834.16</v>
      </c>
      <c r="AE6" s="38">
        <v>3</v>
      </c>
      <c r="AF6" s="39">
        <v>94456.15</v>
      </c>
      <c r="AG6" s="39">
        <v>105392.82</v>
      </c>
      <c r="AH6" s="42">
        <v>117782.65</v>
      </c>
      <c r="AI6" s="46">
        <v>1</v>
      </c>
      <c r="AJ6" s="39">
        <v>104777.71</v>
      </c>
      <c r="AK6" s="39">
        <v>104777.71</v>
      </c>
      <c r="AL6" s="42">
        <v>104777.71</v>
      </c>
      <c r="AM6" s="46">
        <v>0</v>
      </c>
      <c r="AN6" s="44">
        <v>0</v>
      </c>
      <c r="AO6" s="44">
        <v>0</v>
      </c>
      <c r="AP6" s="44">
        <v>0</v>
      </c>
      <c r="AQ6" s="45">
        <v>0</v>
      </c>
      <c r="AR6" s="39">
        <v>0</v>
      </c>
      <c r="AS6" s="39">
        <v>0</v>
      </c>
      <c r="AT6" s="42">
        <v>0</v>
      </c>
      <c r="AU6" s="34">
        <f t="shared" si="0"/>
        <v>330</v>
      </c>
    </row>
    <row r="7" spans="1:175" s="5" customFormat="1" x14ac:dyDescent="0.2">
      <c r="A7" s="36">
        <v>4</v>
      </c>
      <c r="B7" s="37" t="s">
        <v>23</v>
      </c>
      <c r="C7" s="38">
        <v>0</v>
      </c>
      <c r="D7" s="39">
        <v>0</v>
      </c>
      <c r="E7" s="39">
        <v>0</v>
      </c>
      <c r="F7" s="40">
        <v>0</v>
      </c>
      <c r="G7" s="38">
        <v>1</v>
      </c>
      <c r="H7" s="39">
        <v>32461.03</v>
      </c>
      <c r="I7" s="39">
        <v>33195.32</v>
      </c>
      <c r="J7" s="40">
        <v>33929.620000000003</v>
      </c>
      <c r="K7" s="45">
        <v>14</v>
      </c>
      <c r="L7" s="39">
        <v>43137.67</v>
      </c>
      <c r="M7" s="39">
        <v>57493.62</v>
      </c>
      <c r="N7" s="42">
        <v>65330.23</v>
      </c>
      <c r="O7" s="46">
        <v>60</v>
      </c>
      <c r="P7" s="39">
        <v>66191.039999999994</v>
      </c>
      <c r="Q7" s="39">
        <v>76843.3</v>
      </c>
      <c r="R7" s="40">
        <v>95347.58</v>
      </c>
      <c r="S7" s="38">
        <v>24</v>
      </c>
      <c r="T7" s="39">
        <v>0</v>
      </c>
      <c r="U7" s="39">
        <v>0</v>
      </c>
      <c r="V7" s="40">
        <v>0</v>
      </c>
      <c r="W7" s="38">
        <v>38</v>
      </c>
      <c r="X7" s="39">
        <v>96071.66</v>
      </c>
      <c r="Y7" s="39">
        <v>96071.66</v>
      </c>
      <c r="Z7" s="42">
        <v>96071.66</v>
      </c>
      <c r="AA7" s="46">
        <v>46</v>
      </c>
      <c r="AB7" s="39">
        <v>118044.33</v>
      </c>
      <c r="AC7" s="39">
        <v>118044.33</v>
      </c>
      <c r="AD7" s="40">
        <v>118044.33</v>
      </c>
      <c r="AE7" s="38">
        <v>35</v>
      </c>
      <c r="AF7" s="39">
        <v>0</v>
      </c>
      <c r="AG7" s="39">
        <v>0</v>
      </c>
      <c r="AH7" s="42">
        <v>0</v>
      </c>
      <c r="AI7" s="46">
        <v>16</v>
      </c>
      <c r="AJ7" s="39">
        <v>0</v>
      </c>
      <c r="AK7" s="39">
        <v>0</v>
      </c>
      <c r="AL7" s="42">
        <v>0</v>
      </c>
      <c r="AM7" s="46">
        <v>6</v>
      </c>
      <c r="AN7" s="44">
        <v>0</v>
      </c>
      <c r="AO7" s="44">
        <v>0</v>
      </c>
      <c r="AP7" s="44">
        <v>0</v>
      </c>
      <c r="AQ7" s="45">
        <v>0</v>
      </c>
      <c r="AR7" s="39">
        <v>0</v>
      </c>
      <c r="AS7" s="39">
        <v>0</v>
      </c>
      <c r="AT7" s="42">
        <v>0</v>
      </c>
      <c r="AU7" s="34">
        <f t="shared" si="0"/>
        <v>240</v>
      </c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175" x14ac:dyDescent="0.2">
      <c r="A8" s="36">
        <v>5</v>
      </c>
      <c r="B8" s="37" t="s">
        <v>24</v>
      </c>
      <c r="C8" s="38">
        <v>4</v>
      </c>
      <c r="D8" s="39">
        <v>11326.03</v>
      </c>
      <c r="E8" s="39">
        <v>23049.67</v>
      </c>
      <c r="F8" s="40">
        <v>35772.720000000001</v>
      </c>
      <c r="G8" s="38">
        <v>67</v>
      </c>
      <c r="H8" s="39">
        <v>17975.52</v>
      </c>
      <c r="I8" s="39">
        <v>44960.55</v>
      </c>
      <c r="J8" s="40">
        <v>62258.94</v>
      </c>
      <c r="K8" s="45">
        <v>152</v>
      </c>
      <c r="L8" s="39">
        <v>33270.410000000003</v>
      </c>
      <c r="M8" s="39">
        <v>58435.92</v>
      </c>
      <c r="N8" s="42">
        <v>82919.66</v>
      </c>
      <c r="O8" s="46">
        <v>73</v>
      </c>
      <c r="P8" s="39">
        <v>51241.72</v>
      </c>
      <c r="Q8" s="39">
        <v>73237.42</v>
      </c>
      <c r="R8" s="40">
        <v>101237.13</v>
      </c>
      <c r="S8" s="38">
        <v>11</v>
      </c>
      <c r="T8" s="39">
        <v>71100.320000000007</v>
      </c>
      <c r="U8" s="39">
        <v>89619.81</v>
      </c>
      <c r="V8" s="40">
        <v>107504.31</v>
      </c>
      <c r="W8" s="38">
        <v>9</v>
      </c>
      <c r="X8" s="39">
        <v>84859.24</v>
      </c>
      <c r="Y8" s="39">
        <v>94026.48</v>
      </c>
      <c r="Z8" s="42">
        <v>108561.54</v>
      </c>
      <c r="AA8" s="46">
        <v>11</v>
      </c>
      <c r="AB8" s="39">
        <v>74493.119999999995</v>
      </c>
      <c r="AC8" s="39">
        <v>97157.7</v>
      </c>
      <c r="AD8" s="40">
        <v>110635.61</v>
      </c>
      <c r="AE8" s="38">
        <v>2</v>
      </c>
      <c r="AF8" s="39">
        <v>106116.13</v>
      </c>
      <c r="AG8" s="39">
        <v>112785.43</v>
      </c>
      <c r="AH8" s="42">
        <v>119454.73</v>
      </c>
      <c r="AI8" s="46">
        <v>2</v>
      </c>
      <c r="AJ8" s="39">
        <v>110745.27</v>
      </c>
      <c r="AK8" s="39">
        <v>115782.28</v>
      </c>
      <c r="AL8" s="42">
        <v>120819.28</v>
      </c>
      <c r="AM8" s="46">
        <v>0</v>
      </c>
      <c r="AN8" s="44">
        <v>0</v>
      </c>
      <c r="AO8" s="44">
        <v>0</v>
      </c>
      <c r="AP8" s="44">
        <v>0</v>
      </c>
      <c r="AQ8" s="45">
        <v>0</v>
      </c>
      <c r="AR8" s="39">
        <v>0</v>
      </c>
      <c r="AS8" s="39">
        <v>0</v>
      </c>
      <c r="AT8" s="42">
        <v>0</v>
      </c>
      <c r="AU8" s="34">
        <f t="shared" si="0"/>
        <v>331</v>
      </c>
    </row>
    <row r="9" spans="1:175" x14ac:dyDescent="0.2">
      <c r="A9" s="36">
        <v>6</v>
      </c>
      <c r="B9" s="37" t="s">
        <v>25</v>
      </c>
      <c r="C9" s="38">
        <v>0</v>
      </c>
      <c r="D9" s="39">
        <v>0</v>
      </c>
      <c r="E9" s="39">
        <v>0</v>
      </c>
      <c r="F9" s="40">
        <v>0</v>
      </c>
      <c r="G9" s="38">
        <v>4</v>
      </c>
      <c r="H9" s="39">
        <v>36426.620000000003</v>
      </c>
      <c r="I9" s="39">
        <v>43472.72</v>
      </c>
      <c r="J9" s="40">
        <v>57573.760000000002</v>
      </c>
      <c r="K9" s="45">
        <v>32</v>
      </c>
      <c r="L9" s="39">
        <v>34779.949999999997</v>
      </c>
      <c r="M9" s="39">
        <v>54047.18</v>
      </c>
      <c r="N9" s="42">
        <v>69382.27</v>
      </c>
      <c r="O9" s="46">
        <v>50</v>
      </c>
      <c r="P9" s="39">
        <v>48297</v>
      </c>
      <c r="Q9" s="39">
        <v>71783.759999999995</v>
      </c>
      <c r="R9" s="40">
        <v>93676.91</v>
      </c>
      <c r="S9" s="38">
        <v>16</v>
      </c>
      <c r="T9" s="39">
        <v>68525.19</v>
      </c>
      <c r="U9" s="39">
        <v>85378.17</v>
      </c>
      <c r="V9" s="40">
        <v>98652.71</v>
      </c>
      <c r="W9" s="38">
        <v>17</v>
      </c>
      <c r="X9" s="39">
        <v>74200.62</v>
      </c>
      <c r="Y9" s="39">
        <v>90722.98</v>
      </c>
      <c r="Z9" s="42">
        <v>112138.73</v>
      </c>
      <c r="AA9" s="46">
        <v>8</v>
      </c>
      <c r="AB9" s="39">
        <v>83786.350000000006</v>
      </c>
      <c r="AC9" s="39">
        <v>110299.65</v>
      </c>
      <c r="AD9" s="40">
        <v>128559.2</v>
      </c>
      <c r="AE9" s="38">
        <v>2</v>
      </c>
      <c r="AF9" s="39">
        <v>100665.14</v>
      </c>
      <c r="AG9" s="39">
        <v>110123.96</v>
      </c>
      <c r="AH9" s="42">
        <v>119582.78</v>
      </c>
      <c r="AI9" s="46">
        <v>0</v>
      </c>
      <c r="AJ9" s="39">
        <v>0</v>
      </c>
      <c r="AK9" s="39">
        <v>0</v>
      </c>
      <c r="AL9" s="42">
        <v>0</v>
      </c>
      <c r="AM9" s="46">
        <v>0</v>
      </c>
      <c r="AN9" s="44">
        <v>0</v>
      </c>
      <c r="AO9" s="44">
        <v>0</v>
      </c>
      <c r="AP9" s="44">
        <v>0</v>
      </c>
      <c r="AQ9" s="45">
        <v>0</v>
      </c>
      <c r="AR9" s="39">
        <v>0</v>
      </c>
      <c r="AS9" s="39">
        <v>0</v>
      </c>
      <c r="AT9" s="42">
        <v>0</v>
      </c>
      <c r="AU9" s="34">
        <f t="shared" si="0"/>
        <v>129</v>
      </c>
    </row>
    <row r="10" spans="1:175" x14ac:dyDescent="0.2">
      <c r="A10" s="36">
        <v>7</v>
      </c>
      <c r="B10" s="37" t="s">
        <v>26</v>
      </c>
      <c r="C10" s="38">
        <v>0</v>
      </c>
      <c r="D10" s="39">
        <v>0</v>
      </c>
      <c r="E10" s="39">
        <v>0</v>
      </c>
      <c r="F10" s="40">
        <v>0</v>
      </c>
      <c r="G10" s="38">
        <v>8</v>
      </c>
      <c r="H10" s="39">
        <v>26520.02</v>
      </c>
      <c r="I10" s="39">
        <v>41234.31</v>
      </c>
      <c r="J10" s="40">
        <v>59384.18</v>
      </c>
      <c r="K10" s="45">
        <v>46</v>
      </c>
      <c r="L10" s="39">
        <v>43074.78</v>
      </c>
      <c r="M10" s="39">
        <v>61224.72</v>
      </c>
      <c r="N10" s="42">
        <v>86364.38</v>
      </c>
      <c r="O10" s="46">
        <v>54</v>
      </c>
      <c r="P10" s="39">
        <v>51843.59</v>
      </c>
      <c r="Q10" s="39">
        <v>72482.350000000006</v>
      </c>
      <c r="R10" s="40">
        <v>95249.73</v>
      </c>
      <c r="S10" s="38">
        <v>12</v>
      </c>
      <c r="T10" s="39">
        <v>67309.52</v>
      </c>
      <c r="U10" s="39">
        <v>86015.56</v>
      </c>
      <c r="V10" s="40">
        <v>99874.8</v>
      </c>
      <c r="W10" s="38">
        <v>13</v>
      </c>
      <c r="X10" s="39">
        <v>70882.8</v>
      </c>
      <c r="Y10" s="39">
        <v>93443.93</v>
      </c>
      <c r="Z10" s="42">
        <v>115985.35</v>
      </c>
      <c r="AA10" s="46">
        <v>12</v>
      </c>
      <c r="AB10" s="39">
        <v>76083.45</v>
      </c>
      <c r="AC10" s="39">
        <v>101120.17</v>
      </c>
      <c r="AD10" s="40">
        <v>122582.39999999999</v>
      </c>
      <c r="AE10" s="38">
        <v>2</v>
      </c>
      <c r="AF10" s="39">
        <v>116658.69</v>
      </c>
      <c r="AG10" s="39">
        <v>122593.07</v>
      </c>
      <c r="AH10" s="42">
        <v>128527.45</v>
      </c>
      <c r="AI10" s="46">
        <v>2</v>
      </c>
      <c r="AJ10" s="39">
        <v>118338.68</v>
      </c>
      <c r="AK10" s="39">
        <v>130329.44</v>
      </c>
      <c r="AL10" s="42">
        <v>142320.21</v>
      </c>
      <c r="AM10" s="46">
        <v>1</v>
      </c>
      <c r="AN10" s="44">
        <v>119983.23</v>
      </c>
      <c r="AO10" s="44">
        <v>119983.23</v>
      </c>
      <c r="AP10" s="44">
        <v>119983.23</v>
      </c>
      <c r="AQ10" s="38">
        <v>0</v>
      </c>
      <c r="AR10" s="39">
        <v>119983.23</v>
      </c>
      <c r="AS10" s="39">
        <v>119983.23</v>
      </c>
      <c r="AT10" s="42">
        <v>119983.23</v>
      </c>
      <c r="AU10" s="34">
        <f t="shared" si="0"/>
        <v>150</v>
      </c>
    </row>
    <row r="11" spans="1:175" x14ac:dyDescent="0.2">
      <c r="A11" s="36">
        <v>8</v>
      </c>
      <c r="B11" s="37" t="s">
        <v>27</v>
      </c>
      <c r="C11" s="38">
        <v>1</v>
      </c>
      <c r="D11" s="39">
        <v>10480.9</v>
      </c>
      <c r="E11" s="39">
        <v>10480.9</v>
      </c>
      <c r="F11" s="40">
        <v>10480.9</v>
      </c>
      <c r="G11" s="38">
        <v>45</v>
      </c>
      <c r="H11" s="39">
        <v>21101.01</v>
      </c>
      <c r="I11" s="39">
        <v>41825.69</v>
      </c>
      <c r="J11" s="40">
        <v>68389.509999999995</v>
      </c>
      <c r="K11" s="45">
        <v>109</v>
      </c>
      <c r="L11" s="39">
        <v>32125.61</v>
      </c>
      <c r="M11" s="39">
        <v>53251.18</v>
      </c>
      <c r="N11" s="42">
        <v>73447.710000000006</v>
      </c>
      <c r="O11" s="46">
        <v>95</v>
      </c>
      <c r="P11" s="39">
        <v>40759.18</v>
      </c>
      <c r="Q11" s="39">
        <v>68536.800000000003</v>
      </c>
      <c r="R11" s="40">
        <v>95964.66</v>
      </c>
      <c r="S11" s="38">
        <v>25</v>
      </c>
      <c r="T11" s="39">
        <v>61843.07</v>
      </c>
      <c r="U11" s="39">
        <v>76689.33</v>
      </c>
      <c r="V11" s="40">
        <v>98887.26</v>
      </c>
      <c r="W11" s="38">
        <v>17</v>
      </c>
      <c r="X11" s="39">
        <v>60634.59</v>
      </c>
      <c r="Y11" s="39">
        <v>83817.460000000006</v>
      </c>
      <c r="Z11" s="42">
        <v>107548.36</v>
      </c>
      <c r="AA11" s="46">
        <v>11</v>
      </c>
      <c r="AB11" s="39">
        <v>64213.82</v>
      </c>
      <c r="AC11" s="39">
        <v>90398.24</v>
      </c>
      <c r="AD11" s="40">
        <v>114114.25</v>
      </c>
      <c r="AE11" s="38">
        <v>3</v>
      </c>
      <c r="AF11" s="39">
        <v>99919.35</v>
      </c>
      <c r="AG11" s="39">
        <v>101822.35</v>
      </c>
      <c r="AH11" s="42">
        <v>104568.7</v>
      </c>
      <c r="AI11" s="46">
        <v>1</v>
      </c>
      <c r="AJ11" s="39">
        <v>107387.98</v>
      </c>
      <c r="AK11" s="39">
        <v>107387.98</v>
      </c>
      <c r="AL11" s="42">
        <v>107387.98</v>
      </c>
      <c r="AM11" s="46">
        <v>1</v>
      </c>
      <c r="AN11" s="44">
        <v>124419.69</v>
      </c>
      <c r="AO11" s="44">
        <v>124419.69</v>
      </c>
      <c r="AP11" s="44">
        <v>124419.69</v>
      </c>
      <c r="AQ11" s="38">
        <v>0</v>
      </c>
      <c r="AR11" s="39">
        <v>124419.69</v>
      </c>
      <c r="AS11" s="39">
        <v>124419.69</v>
      </c>
      <c r="AT11" s="42">
        <v>124419.69</v>
      </c>
      <c r="AU11" s="34">
        <f t="shared" si="0"/>
        <v>308</v>
      </c>
    </row>
    <row r="12" spans="1:175" x14ac:dyDescent="0.2">
      <c r="A12" s="36">
        <v>9</v>
      </c>
      <c r="B12" s="37" t="s">
        <v>28</v>
      </c>
      <c r="C12" s="38">
        <v>2</v>
      </c>
      <c r="D12" s="39">
        <v>11218.06</v>
      </c>
      <c r="E12" s="39">
        <v>14487.99</v>
      </c>
      <c r="F12" s="40">
        <v>17757.919999999998</v>
      </c>
      <c r="G12" s="38">
        <v>8</v>
      </c>
      <c r="H12" s="39">
        <v>25399.91</v>
      </c>
      <c r="I12" s="39">
        <v>42447.8</v>
      </c>
      <c r="J12" s="40">
        <v>53336.22</v>
      </c>
      <c r="K12" s="45">
        <v>45</v>
      </c>
      <c r="L12" s="39">
        <v>41133.129999999997</v>
      </c>
      <c r="M12" s="39">
        <v>59338.65</v>
      </c>
      <c r="N12" s="42">
        <v>77952.600000000006</v>
      </c>
      <c r="O12" s="46">
        <v>34</v>
      </c>
      <c r="P12" s="39">
        <v>47690.01</v>
      </c>
      <c r="Q12" s="39">
        <v>72123.94</v>
      </c>
      <c r="R12" s="40">
        <v>97682.48</v>
      </c>
      <c r="S12" s="38">
        <v>14</v>
      </c>
      <c r="T12" s="39">
        <v>69626.89</v>
      </c>
      <c r="U12" s="39">
        <v>86908.58</v>
      </c>
      <c r="V12" s="40">
        <v>104235.7</v>
      </c>
      <c r="W12" s="38">
        <v>17</v>
      </c>
      <c r="X12" s="39">
        <v>64380.25</v>
      </c>
      <c r="Y12" s="39">
        <v>89500.39</v>
      </c>
      <c r="Z12" s="42">
        <v>110091.69</v>
      </c>
      <c r="AA12" s="46">
        <v>8</v>
      </c>
      <c r="AB12" s="39">
        <v>90687.35</v>
      </c>
      <c r="AC12" s="39">
        <v>104500.54</v>
      </c>
      <c r="AD12" s="40">
        <v>114494.86</v>
      </c>
      <c r="AE12" s="38">
        <v>1</v>
      </c>
      <c r="AF12" s="39">
        <v>128290.29</v>
      </c>
      <c r="AG12" s="39">
        <v>128290.29</v>
      </c>
      <c r="AH12" s="42">
        <v>128290.29</v>
      </c>
      <c r="AI12" s="46">
        <v>4</v>
      </c>
      <c r="AJ12" s="39">
        <v>126762.83</v>
      </c>
      <c r="AK12" s="39">
        <v>129576.2</v>
      </c>
      <c r="AL12" s="42">
        <v>131539.06</v>
      </c>
      <c r="AM12" s="46">
        <v>0</v>
      </c>
      <c r="AN12" s="44">
        <v>0</v>
      </c>
      <c r="AO12" s="44">
        <v>0</v>
      </c>
      <c r="AP12" s="44">
        <v>0</v>
      </c>
      <c r="AQ12" s="38">
        <v>0</v>
      </c>
      <c r="AR12" s="39">
        <v>0</v>
      </c>
      <c r="AS12" s="39">
        <v>0</v>
      </c>
      <c r="AT12" s="42">
        <v>0</v>
      </c>
      <c r="AU12" s="34">
        <f t="shared" si="0"/>
        <v>133</v>
      </c>
    </row>
    <row r="13" spans="1:175" s="5" customFormat="1" x14ac:dyDescent="0.2">
      <c r="A13" s="36">
        <v>10</v>
      </c>
      <c r="B13" s="37" t="s">
        <v>29</v>
      </c>
      <c r="C13" s="38">
        <v>1</v>
      </c>
      <c r="D13" s="39">
        <v>8232.0300000000007</v>
      </c>
      <c r="E13" s="39">
        <v>8232.0300000000007</v>
      </c>
      <c r="F13" s="40">
        <v>8232.0300000000007</v>
      </c>
      <c r="G13" s="38">
        <v>13</v>
      </c>
      <c r="H13" s="39">
        <v>25886.85</v>
      </c>
      <c r="I13" s="39">
        <v>43483.35</v>
      </c>
      <c r="J13" s="40">
        <v>57394.36</v>
      </c>
      <c r="K13" s="45">
        <v>50</v>
      </c>
      <c r="L13" s="39">
        <v>39133.89</v>
      </c>
      <c r="M13" s="39">
        <v>57140.66</v>
      </c>
      <c r="N13" s="42">
        <v>79280.11</v>
      </c>
      <c r="O13" s="46">
        <v>53</v>
      </c>
      <c r="P13" s="39">
        <v>55118.63</v>
      </c>
      <c r="Q13" s="39">
        <v>72834.98</v>
      </c>
      <c r="R13" s="40">
        <v>92350.34</v>
      </c>
      <c r="S13" s="38">
        <v>24</v>
      </c>
      <c r="T13" s="39">
        <v>61863.81</v>
      </c>
      <c r="U13" s="39">
        <v>81984.63</v>
      </c>
      <c r="V13" s="40">
        <v>99254.96</v>
      </c>
      <c r="W13" s="38">
        <v>25</v>
      </c>
      <c r="X13" s="39">
        <v>71603.63</v>
      </c>
      <c r="Y13" s="39">
        <v>90652.33</v>
      </c>
      <c r="Z13" s="42">
        <v>111357.08</v>
      </c>
      <c r="AA13" s="46">
        <v>11</v>
      </c>
      <c r="AB13" s="39">
        <v>82628.45</v>
      </c>
      <c r="AC13" s="39">
        <v>100644.95</v>
      </c>
      <c r="AD13" s="40">
        <v>126710</v>
      </c>
      <c r="AE13" s="38">
        <v>6</v>
      </c>
      <c r="AF13" s="39">
        <v>99754.55</v>
      </c>
      <c r="AG13" s="39">
        <v>116178.16</v>
      </c>
      <c r="AH13" s="42">
        <v>127033.7</v>
      </c>
      <c r="AI13" s="46">
        <v>1</v>
      </c>
      <c r="AJ13" s="39">
        <v>112480.95</v>
      </c>
      <c r="AK13" s="39">
        <v>112480.95</v>
      </c>
      <c r="AL13" s="42">
        <v>112480.95</v>
      </c>
      <c r="AM13" s="46">
        <v>0</v>
      </c>
      <c r="AN13" s="44">
        <v>0</v>
      </c>
      <c r="AO13" s="44">
        <v>0</v>
      </c>
      <c r="AP13" s="44">
        <v>0</v>
      </c>
      <c r="AQ13" s="38">
        <v>0</v>
      </c>
      <c r="AR13" s="39">
        <v>0</v>
      </c>
      <c r="AS13" s="39">
        <v>0</v>
      </c>
      <c r="AT13" s="42">
        <v>0</v>
      </c>
      <c r="AU13" s="34">
        <f t="shared" si="0"/>
        <v>184</v>
      </c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175" x14ac:dyDescent="0.2">
      <c r="A14" s="36">
        <v>11</v>
      </c>
      <c r="B14" s="37" t="s">
        <v>30</v>
      </c>
      <c r="C14" s="38">
        <v>2</v>
      </c>
      <c r="D14" s="39">
        <v>11646.93</v>
      </c>
      <c r="E14" s="39">
        <v>17512.23</v>
      </c>
      <c r="F14" s="40">
        <v>23377.52</v>
      </c>
      <c r="G14" s="38">
        <v>9</v>
      </c>
      <c r="H14" s="39">
        <v>25519.19</v>
      </c>
      <c r="I14" s="39">
        <v>44432.28</v>
      </c>
      <c r="J14" s="40">
        <v>65663.429999999993</v>
      </c>
      <c r="K14" s="45">
        <v>39</v>
      </c>
      <c r="L14" s="39">
        <v>36801.83</v>
      </c>
      <c r="M14" s="39">
        <v>56602.74</v>
      </c>
      <c r="N14" s="42">
        <v>79120.800000000003</v>
      </c>
      <c r="O14" s="46">
        <v>35</v>
      </c>
      <c r="P14" s="39">
        <v>53095.21</v>
      </c>
      <c r="Q14" s="39">
        <v>70981.34</v>
      </c>
      <c r="R14" s="40">
        <v>87627.68</v>
      </c>
      <c r="S14" s="38">
        <v>7</v>
      </c>
      <c r="T14" s="39">
        <v>62922.07</v>
      </c>
      <c r="U14" s="39">
        <v>79690.67</v>
      </c>
      <c r="V14" s="40">
        <v>91173.29</v>
      </c>
      <c r="W14" s="38">
        <v>14</v>
      </c>
      <c r="X14" s="39">
        <v>77756.33</v>
      </c>
      <c r="Y14" s="39">
        <v>92318.59</v>
      </c>
      <c r="Z14" s="42">
        <v>101979.63</v>
      </c>
      <c r="AA14" s="46">
        <v>16</v>
      </c>
      <c r="AB14" s="39">
        <v>73530.880000000005</v>
      </c>
      <c r="AC14" s="39">
        <v>98067.96</v>
      </c>
      <c r="AD14" s="40">
        <v>106985.89</v>
      </c>
      <c r="AE14" s="38">
        <v>12</v>
      </c>
      <c r="AF14" s="39">
        <v>73631.289999999994</v>
      </c>
      <c r="AG14" s="39">
        <v>95886.91</v>
      </c>
      <c r="AH14" s="42">
        <v>109258.59</v>
      </c>
      <c r="AI14" s="46">
        <v>0</v>
      </c>
      <c r="AJ14" s="39">
        <v>0</v>
      </c>
      <c r="AK14" s="39">
        <v>0</v>
      </c>
      <c r="AL14" s="42">
        <v>0</v>
      </c>
      <c r="AM14" s="46">
        <v>0</v>
      </c>
      <c r="AN14" s="44">
        <v>0</v>
      </c>
      <c r="AO14" s="44">
        <v>0</v>
      </c>
      <c r="AP14" s="44">
        <v>0</v>
      </c>
      <c r="AQ14" s="38">
        <v>0</v>
      </c>
      <c r="AR14" s="39">
        <v>0</v>
      </c>
      <c r="AS14" s="39">
        <v>0</v>
      </c>
      <c r="AT14" s="42">
        <v>0</v>
      </c>
      <c r="AU14" s="34">
        <f t="shared" si="0"/>
        <v>134</v>
      </c>
    </row>
    <row r="15" spans="1:175" x14ac:dyDescent="0.2">
      <c r="A15" s="36">
        <v>12</v>
      </c>
      <c r="B15" s="37" t="s">
        <v>31</v>
      </c>
      <c r="C15" s="38">
        <v>0</v>
      </c>
      <c r="D15" s="39">
        <v>0</v>
      </c>
      <c r="E15" s="39">
        <v>0</v>
      </c>
      <c r="F15" s="40">
        <v>0</v>
      </c>
      <c r="G15" s="38">
        <v>2</v>
      </c>
      <c r="H15" s="39">
        <v>26381.75</v>
      </c>
      <c r="I15" s="39">
        <v>28774.23</v>
      </c>
      <c r="J15" s="40">
        <v>31166.71</v>
      </c>
      <c r="K15" s="45">
        <v>18</v>
      </c>
      <c r="L15" s="39">
        <v>37323.550000000003</v>
      </c>
      <c r="M15" s="39">
        <v>54589.87</v>
      </c>
      <c r="N15" s="42">
        <v>75508.58</v>
      </c>
      <c r="O15" s="46">
        <v>20</v>
      </c>
      <c r="P15" s="39">
        <v>44244.81</v>
      </c>
      <c r="Q15" s="39">
        <v>69705.649999999994</v>
      </c>
      <c r="R15" s="40">
        <v>92655.52</v>
      </c>
      <c r="S15" s="38">
        <v>11</v>
      </c>
      <c r="T15" s="39">
        <v>72447.55</v>
      </c>
      <c r="U15" s="39">
        <v>83835.62</v>
      </c>
      <c r="V15" s="40">
        <v>104914.21</v>
      </c>
      <c r="W15" s="38">
        <v>14</v>
      </c>
      <c r="X15" s="39">
        <v>79281.2</v>
      </c>
      <c r="Y15" s="39">
        <v>89994.87</v>
      </c>
      <c r="Z15" s="42">
        <v>99984.02</v>
      </c>
      <c r="AA15" s="46">
        <v>17</v>
      </c>
      <c r="AB15" s="39">
        <v>80646.039999999994</v>
      </c>
      <c r="AC15" s="39">
        <v>98277.71</v>
      </c>
      <c r="AD15" s="40">
        <v>116284.3</v>
      </c>
      <c r="AE15" s="38">
        <v>12</v>
      </c>
      <c r="AF15" s="39">
        <v>81479.91</v>
      </c>
      <c r="AG15" s="39">
        <v>106053.62</v>
      </c>
      <c r="AH15" s="42">
        <v>133781.79999999999</v>
      </c>
      <c r="AI15" s="46">
        <v>8</v>
      </c>
      <c r="AJ15" s="39">
        <v>114040.78</v>
      </c>
      <c r="AK15" s="39">
        <v>118483.46</v>
      </c>
      <c r="AL15" s="42">
        <v>122880.8</v>
      </c>
      <c r="AM15" s="46">
        <v>3</v>
      </c>
      <c r="AN15" s="44">
        <v>110248.69</v>
      </c>
      <c r="AO15" s="44">
        <v>114557.94</v>
      </c>
      <c r="AP15" s="44">
        <v>118685.86</v>
      </c>
      <c r="AQ15" s="38">
        <v>1</v>
      </c>
      <c r="AR15" s="39">
        <v>110248.69</v>
      </c>
      <c r="AS15" s="39">
        <v>114557.94</v>
      </c>
      <c r="AT15" s="42">
        <v>118685.86</v>
      </c>
      <c r="AU15" s="34">
        <f t="shared" si="0"/>
        <v>106</v>
      </c>
    </row>
    <row r="16" spans="1:175" x14ac:dyDescent="0.2">
      <c r="A16" s="36">
        <v>13</v>
      </c>
      <c r="B16" s="37" t="s">
        <v>32</v>
      </c>
      <c r="C16" s="38">
        <v>1</v>
      </c>
      <c r="D16" s="39">
        <v>32287.5</v>
      </c>
      <c r="E16" s="39">
        <v>32287.5</v>
      </c>
      <c r="F16" s="40">
        <v>32287.5</v>
      </c>
      <c r="G16" s="38">
        <v>12</v>
      </c>
      <c r="H16" s="39">
        <v>25292.43</v>
      </c>
      <c r="I16" s="39">
        <v>42615.9</v>
      </c>
      <c r="J16" s="40">
        <v>56516.09</v>
      </c>
      <c r="K16" s="45">
        <v>70</v>
      </c>
      <c r="L16" s="39">
        <v>25228.400000000001</v>
      </c>
      <c r="M16" s="39">
        <v>56098.080000000002</v>
      </c>
      <c r="N16" s="42">
        <v>75983.320000000007</v>
      </c>
      <c r="O16" s="46">
        <v>106</v>
      </c>
      <c r="P16" s="39">
        <v>42798.16</v>
      </c>
      <c r="Q16" s="39">
        <v>69511.75</v>
      </c>
      <c r="R16" s="40">
        <v>96750.88</v>
      </c>
      <c r="S16" s="38">
        <v>26</v>
      </c>
      <c r="T16" s="39">
        <v>53622.52</v>
      </c>
      <c r="U16" s="39">
        <v>81513.08</v>
      </c>
      <c r="V16" s="40">
        <v>95496.19</v>
      </c>
      <c r="W16" s="38">
        <v>37</v>
      </c>
      <c r="X16" s="39">
        <v>65488.76</v>
      </c>
      <c r="Y16" s="39">
        <v>88467.94</v>
      </c>
      <c r="Z16" s="42">
        <v>107846.94</v>
      </c>
      <c r="AA16" s="46">
        <v>46</v>
      </c>
      <c r="AB16" s="39">
        <v>70210.33</v>
      </c>
      <c r="AC16" s="39">
        <v>94916.99</v>
      </c>
      <c r="AD16" s="40">
        <v>109752.24</v>
      </c>
      <c r="AE16" s="38">
        <v>23</v>
      </c>
      <c r="AF16" s="39">
        <v>86704.7</v>
      </c>
      <c r="AG16" s="39">
        <v>106125.95</v>
      </c>
      <c r="AH16" s="42">
        <v>119197.14</v>
      </c>
      <c r="AI16" s="46">
        <v>9</v>
      </c>
      <c r="AJ16" s="39">
        <v>114252.88</v>
      </c>
      <c r="AK16" s="39">
        <v>118668.22</v>
      </c>
      <c r="AL16" s="42">
        <v>120306.31</v>
      </c>
      <c r="AM16" s="46">
        <v>5</v>
      </c>
      <c r="AN16" s="44">
        <v>125195.4</v>
      </c>
      <c r="AO16" s="44">
        <v>125195.4</v>
      </c>
      <c r="AP16" s="44">
        <v>125195.4</v>
      </c>
      <c r="AQ16" s="38">
        <v>0</v>
      </c>
      <c r="AR16" s="39">
        <v>125195.4</v>
      </c>
      <c r="AS16" s="39">
        <v>125195.4</v>
      </c>
      <c r="AT16" s="42">
        <v>125195.4</v>
      </c>
      <c r="AU16" s="34">
        <f t="shared" si="0"/>
        <v>335</v>
      </c>
    </row>
    <row r="17" spans="1:57" x14ac:dyDescent="0.2">
      <c r="A17" s="36">
        <v>14</v>
      </c>
      <c r="B17" s="37" t="s">
        <v>33</v>
      </c>
      <c r="C17" s="38">
        <v>2</v>
      </c>
      <c r="D17" s="39">
        <v>33785.5</v>
      </c>
      <c r="E17" s="39">
        <v>35093.800000000003</v>
      </c>
      <c r="F17" s="40">
        <v>36402.089999999997</v>
      </c>
      <c r="G17" s="38">
        <v>50</v>
      </c>
      <c r="H17" s="39">
        <v>24652.47</v>
      </c>
      <c r="I17" s="39">
        <v>44672.9</v>
      </c>
      <c r="J17" s="40">
        <v>69880.14</v>
      </c>
      <c r="K17" s="45">
        <v>137</v>
      </c>
      <c r="L17" s="39">
        <v>30696.01</v>
      </c>
      <c r="M17" s="39">
        <v>55514.87</v>
      </c>
      <c r="N17" s="42">
        <v>79434.94</v>
      </c>
      <c r="O17" s="46">
        <v>93</v>
      </c>
      <c r="P17" s="39">
        <v>64827.85</v>
      </c>
      <c r="Q17" s="39">
        <v>70393.13</v>
      </c>
      <c r="R17" s="40">
        <v>99296.21</v>
      </c>
      <c r="S17" s="38">
        <v>30</v>
      </c>
      <c r="T17" s="39">
        <v>62140.09</v>
      </c>
      <c r="U17" s="39">
        <v>82534.240000000005</v>
      </c>
      <c r="V17" s="40">
        <v>106544.5</v>
      </c>
      <c r="W17" s="38">
        <v>26</v>
      </c>
      <c r="X17" s="39">
        <v>76027.17</v>
      </c>
      <c r="Y17" s="39">
        <v>90004.19</v>
      </c>
      <c r="Z17" s="42">
        <v>117497.91</v>
      </c>
      <c r="AA17" s="46">
        <v>15</v>
      </c>
      <c r="AB17" s="39">
        <v>90225.77</v>
      </c>
      <c r="AC17" s="39">
        <v>103504.98</v>
      </c>
      <c r="AD17" s="40">
        <v>135553.56</v>
      </c>
      <c r="AE17" s="38">
        <v>10</v>
      </c>
      <c r="AF17" s="39">
        <v>94838.46</v>
      </c>
      <c r="AG17" s="39">
        <v>114211.08</v>
      </c>
      <c r="AH17" s="42">
        <v>127627.05</v>
      </c>
      <c r="AI17" s="46">
        <v>1</v>
      </c>
      <c r="AJ17" s="39">
        <v>127015.93</v>
      </c>
      <c r="AK17" s="39">
        <v>94838.46</v>
      </c>
      <c r="AL17" s="42">
        <v>94838.46</v>
      </c>
      <c r="AM17" s="46">
        <v>1</v>
      </c>
      <c r="AN17" s="44">
        <v>127015.93</v>
      </c>
      <c r="AO17" s="44">
        <v>127015.93</v>
      </c>
      <c r="AP17" s="44">
        <v>127015.93</v>
      </c>
      <c r="AQ17" s="38">
        <v>0</v>
      </c>
      <c r="AR17" s="39">
        <v>127015.93</v>
      </c>
      <c r="AS17" s="39">
        <v>127015.93</v>
      </c>
      <c r="AT17" s="42">
        <v>127015.93</v>
      </c>
      <c r="AU17" s="34">
        <f t="shared" si="0"/>
        <v>365</v>
      </c>
    </row>
    <row r="18" spans="1:57" x14ac:dyDescent="0.2">
      <c r="A18" s="36">
        <v>15</v>
      </c>
      <c r="B18" s="37" t="s">
        <v>34</v>
      </c>
      <c r="C18" s="38">
        <v>0</v>
      </c>
      <c r="D18" s="39">
        <v>0</v>
      </c>
      <c r="E18" s="39">
        <v>0</v>
      </c>
      <c r="F18" s="40">
        <v>0</v>
      </c>
      <c r="G18" s="38">
        <v>4</v>
      </c>
      <c r="H18" s="39">
        <v>44739.29</v>
      </c>
      <c r="I18" s="39">
        <v>52187.99</v>
      </c>
      <c r="J18" s="40">
        <v>59872.11</v>
      </c>
      <c r="K18" s="45">
        <v>19</v>
      </c>
      <c r="L18" s="39">
        <v>42079.4</v>
      </c>
      <c r="M18" s="39">
        <v>53434.15</v>
      </c>
      <c r="N18" s="42">
        <v>67401.850000000006</v>
      </c>
      <c r="O18" s="46">
        <v>29</v>
      </c>
      <c r="P18" s="39">
        <v>52486.12</v>
      </c>
      <c r="Q18" s="39">
        <v>70352</v>
      </c>
      <c r="R18" s="40">
        <v>87442.28</v>
      </c>
      <c r="S18" s="38">
        <v>13</v>
      </c>
      <c r="T18" s="39">
        <v>75092.759999999995</v>
      </c>
      <c r="U18" s="39">
        <v>88519.11</v>
      </c>
      <c r="V18" s="40">
        <v>98842.89</v>
      </c>
      <c r="W18" s="38">
        <v>14</v>
      </c>
      <c r="X18" s="39">
        <v>76666.61</v>
      </c>
      <c r="Y18" s="39">
        <v>92810.48</v>
      </c>
      <c r="Z18" s="42">
        <v>117037.28</v>
      </c>
      <c r="AA18" s="46">
        <v>8</v>
      </c>
      <c r="AB18" s="39">
        <v>96611.54</v>
      </c>
      <c r="AC18" s="39">
        <v>104803.04</v>
      </c>
      <c r="AD18" s="40">
        <v>118781.32</v>
      </c>
      <c r="AE18" s="38">
        <v>1</v>
      </c>
      <c r="AF18" s="39">
        <v>115056</v>
      </c>
      <c r="AG18" s="39">
        <v>115056</v>
      </c>
      <c r="AH18" s="42">
        <v>115056</v>
      </c>
      <c r="AI18" s="46">
        <v>0</v>
      </c>
      <c r="AJ18" s="39">
        <v>0</v>
      </c>
      <c r="AK18" s="39">
        <v>0</v>
      </c>
      <c r="AL18" s="42">
        <v>0</v>
      </c>
      <c r="AM18" s="46">
        <v>0</v>
      </c>
      <c r="AN18" s="44">
        <v>0</v>
      </c>
      <c r="AO18" s="44">
        <v>0</v>
      </c>
      <c r="AP18" s="44">
        <v>0</v>
      </c>
      <c r="AQ18" s="38">
        <v>0</v>
      </c>
      <c r="AR18" s="39">
        <v>0</v>
      </c>
      <c r="AS18" s="39">
        <v>0</v>
      </c>
      <c r="AT18" s="42">
        <v>0</v>
      </c>
      <c r="AU18" s="34">
        <f t="shared" si="0"/>
        <v>88</v>
      </c>
    </row>
    <row r="19" spans="1:57" x14ac:dyDescent="0.2">
      <c r="A19" s="36">
        <v>16</v>
      </c>
      <c r="B19" s="37" t="s">
        <v>35</v>
      </c>
      <c r="C19" s="38">
        <v>0</v>
      </c>
      <c r="D19" s="39">
        <v>0</v>
      </c>
      <c r="E19" s="39">
        <v>0</v>
      </c>
      <c r="F19" s="40">
        <v>0</v>
      </c>
      <c r="G19" s="38">
        <v>7</v>
      </c>
      <c r="H19" s="39">
        <v>21911.16</v>
      </c>
      <c r="I19" s="39">
        <v>36221.65</v>
      </c>
      <c r="J19" s="40">
        <v>49989.97</v>
      </c>
      <c r="K19" s="45">
        <v>63</v>
      </c>
      <c r="L19" s="39">
        <v>19313.36</v>
      </c>
      <c r="M19" s="39">
        <v>51674.45</v>
      </c>
      <c r="N19" s="42">
        <v>72823.16</v>
      </c>
      <c r="O19" s="46">
        <v>60</v>
      </c>
      <c r="P19" s="39">
        <v>41467.08</v>
      </c>
      <c r="Q19" s="39">
        <v>63429.71</v>
      </c>
      <c r="R19" s="40">
        <v>95089.83</v>
      </c>
      <c r="S19" s="38">
        <v>25</v>
      </c>
      <c r="T19" s="39">
        <v>61169.7</v>
      </c>
      <c r="U19" s="39">
        <v>78238.570000000007</v>
      </c>
      <c r="V19" s="40">
        <v>92844.35</v>
      </c>
      <c r="W19" s="38">
        <v>27</v>
      </c>
      <c r="X19" s="39">
        <v>57455.34</v>
      </c>
      <c r="Y19" s="39">
        <v>81916.899999999994</v>
      </c>
      <c r="Z19" s="42">
        <v>103766.05</v>
      </c>
      <c r="AA19" s="46">
        <v>10</v>
      </c>
      <c r="AB19" s="39">
        <v>69884.34</v>
      </c>
      <c r="AC19" s="39">
        <v>91786.97</v>
      </c>
      <c r="AD19" s="40">
        <v>121782.71</v>
      </c>
      <c r="AE19" s="38">
        <v>4</v>
      </c>
      <c r="AF19" s="39">
        <v>88316.24</v>
      </c>
      <c r="AG19" s="39">
        <v>96371.08</v>
      </c>
      <c r="AH19" s="42">
        <v>100393.35</v>
      </c>
      <c r="AI19" s="46">
        <v>2</v>
      </c>
      <c r="AJ19" s="39">
        <v>94967.61</v>
      </c>
      <c r="AK19" s="39">
        <v>103172</v>
      </c>
      <c r="AL19" s="42">
        <v>111376.4</v>
      </c>
      <c r="AM19" s="46">
        <v>3</v>
      </c>
      <c r="AN19" s="44">
        <v>91888.93</v>
      </c>
      <c r="AO19" s="44">
        <v>112812.48</v>
      </c>
      <c r="AP19" s="44">
        <v>137835.51</v>
      </c>
      <c r="AQ19" s="38">
        <v>0</v>
      </c>
      <c r="AR19" s="39">
        <v>91888.93</v>
      </c>
      <c r="AS19" s="39">
        <v>112812.48</v>
      </c>
      <c r="AT19" s="42">
        <v>137835.51</v>
      </c>
      <c r="AU19" s="34">
        <f t="shared" si="0"/>
        <v>201</v>
      </c>
    </row>
    <row r="20" spans="1:57" x14ac:dyDescent="0.2">
      <c r="A20" s="36">
        <v>17</v>
      </c>
      <c r="B20" s="37" t="s">
        <v>36</v>
      </c>
      <c r="C20" s="38">
        <v>11</v>
      </c>
      <c r="D20" s="39">
        <v>12566.34</v>
      </c>
      <c r="E20" s="39">
        <v>22851.61</v>
      </c>
      <c r="F20" s="40">
        <v>36647.54</v>
      </c>
      <c r="G20" s="38">
        <v>100</v>
      </c>
      <c r="H20" s="39">
        <v>23693.15</v>
      </c>
      <c r="I20" s="39">
        <v>45179.16</v>
      </c>
      <c r="J20" s="40">
        <v>68034.490000000005</v>
      </c>
      <c r="K20" s="45">
        <v>175</v>
      </c>
      <c r="L20" s="39">
        <v>37643.49</v>
      </c>
      <c r="M20" s="39">
        <v>58582.07</v>
      </c>
      <c r="N20" s="42">
        <v>82207.63</v>
      </c>
      <c r="O20" s="46">
        <v>66</v>
      </c>
      <c r="P20" s="39">
        <v>51964.83</v>
      </c>
      <c r="Q20" s="39">
        <v>76533.16</v>
      </c>
      <c r="R20" s="40">
        <v>99159.86</v>
      </c>
      <c r="S20" s="38">
        <v>21</v>
      </c>
      <c r="T20" s="39">
        <v>68008.820000000007</v>
      </c>
      <c r="U20" s="39">
        <v>87606.19</v>
      </c>
      <c r="V20" s="40">
        <v>103141.26</v>
      </c>
      <c r="W20" s="38">
        <v>11</v>
      </c>
      <c r="X20" s="39">
        <v>74722.720000000001</v>
      </c>
      <c r="Y20" s="39">
        <v>91099.76</v>
      </c>
      <c r="Z20" s="42">
        <v>111231.66</v>
      </c>
      <c r="AA20" s="46">
        <v>6</v>
      </c>
      <c r="AB20" s="39">
        <v>82043.73</v>
      </c>
      <c r="AC20" s="39">
        <v>104335.34</v>
      </c>
      <c r="AD20" s="40">
        <v>125382.78</v>
      </c>
      <c r="AE20" s="38">
        <v>2</v>
      </c>
      <c r="AF20" s="39">
        <v>93523.66</v>
      </c>
      <c r="AG20" s="39">
        <v>104259.54</v>
      </c>
      <c r="AH20" s="42">
        <v>114986.43</v>
      </c>
      <c r="AI20" s="46">
        <v>1</v>
      </c>
      <c r="AJ20" s="39">
        <v>105261.87</v>
      </c>
      <c r="AK20" s="39">
        <v>105261.87</v>
      </c>
      <c r="AL20" s="42">
        <v>105261.87</v>
      </c>
      <c r="AM20" s="46">
        <v>0</v>
      </c>
      <c r="AN20" s="44">
        <v>0</v>
      </c>
      <c r="AO20" s="44">
        <v>0</v>
      </c>
      <c r="AP20" s="44">
        <v>0</v>
      </c>
      <c r="AQ20" s="38">
        <v>0</v>
      </c>
      <c r="AR20" s="39">
        <v>0</v>
      </c>
      <c r="AS20" s="39">
        <v>0</v>
      </c>
      <c r="AT20" s="42">
        <v>0</v>
      </c>
      <c r="AU20" s="34">
        <f t="shared" si="0"/>
        <v>393</v>
      </c>
    </row>
    <row r="21" spans="1:57" x14ac:dyDescent="0.2">
      <c r="A21" s="36">
        <v>18</v>
      </c>
      <c r="B21" s="37" t="s">
        <v>37</v>
      </c>
      <c r="C21" s="38">
        <v>1</v>
      </c>
      <c r="D21" s="39">
        <v>26321.46</v>
      </c>
      <c r="E21" s="39">
        <v>26321.46</v>
      </c>
      <c r="F21" s="40">
        <v>26321.46</v>
      </c>
      <c r="G21" s="38">
        <v>14</v>
      </c>
      <c r="H21" s="39">
        <v>13442.97</v>
      </c>
      <c r="I21" s="39">
        <v>39919.589999999997</v>
      </c>
      <c r="J21" s="40">
        <v>59082.12</v>
      </c>
      <c r="K21" s="45">
        <v>63</v>
      </c>
      <c r="L21" s="39">
        <v>39426.51</v>
      </c>
      <c r="M21" s="39">
        <v>57239.16</v>
      </c>
      <c r="N21" s="42">
        <v>80721.97</v>
      </c>
      <c r="O21" s="46">
        <v>89</v>
      </c>
      <c r="P21" s="39">
        <v>48052.06</v>
      </c>
      <c r="Q21" s="39">
        <v>69754.97</v>
      </c>
      <c r="R21" s="40">
        <v>96840.73</v>
      </c>
      <c r="S21" s="38">
        <v>22</v>
      </c>
      <c r="T21" s="39">
        <v>55630.78</v>
      </c>
      <c r="U21" s="39">
        <v>79452.960000000006</v>
      </c>
      <c r="V21" s="40">
        <v>96660.34</v>
      </c>
      <c r="W21" s="38">
        <v>17</v>
      </c>
      <c r="X21" s="39">
        <v>68865.149999999994</v>
      </c>
      <c r="Y21" s="39">
        <v>89838.27</v>
      </c>
      <c r="Z21" s="42">
        <v>112297.19</v>
      </c>
      <c r="AA21" s="46">
        <v>18</v>
      </c>
      <c r="AB21" s="39">
        <v>76096.72</v>
      </c>
      <c r="AC21" s="39">
        <v>96643.97</v>
      </c>
      <c r="AD21" s="40">
        <v>120344.14</v>
      </c>
      <c r="AE21" s="38">
        <v>2</v>
      </c>
      <c r="AF21" s="39">
        <v>91942.46</v>
      </c>
      <c r="AG21" s="39">
        <v>99769.55</v>
      </c>
      <c r="AH21" s="42">
        <v>107596.64</v>
      </c>
      <c r="AI21" s="46">
        <v>3</v>
      </c>
      <c r="AJ21" s="39">
        <v>120594.65</v>
      </c>
      <c r="AK21" s="39">
        <v>131499.49</v>
      </c>
      <c r="AL21" s="42">
        <v>140876.18</v>
      </c>
      <c r="AM21" s="46">
        <v>1</v>
      </c>
      <c r="AN21" s="44">
        <v>99975.63</v>
      </c>
      <c r="AO21" s="44">
        <v>99975.63</v>
      </c>
      <c r="AP21" s="44">
        <v>99975.63</v>
      </c>
      <c r="AQ21" s="38">
        <v>0</v>
      </c>
      <c r="AR21" s="39">
        <v>99975.63</v>
      </c>
      <c r="AS21" s="39">
        <v>99975.63</v>
      </c>
      <c r="AT21" s="42">
        <v>99975.63</v>
      </c>
      <c r="AU21" s="34">
        <f t="shared" si="0"/>
        <v>230</v>
      </c>
    </row>
    <row r="22" spans="1:57" x14ac:dyDescent="0.2">
      <c r="A22" s="36">
        <v>19</v>
      </c>
      <c r="B22" s="37" t="s">
        <v>38</v>
      </c>
      <c r="C22" s="38">
        <v>0</v>
      </c>
      <c r="D22" s="39">
        <v>0</v>
      </c>
      <c r="E22" s="39">
        <v>0</v>
      </c>
      <c r="F22" s="40">
        <v>0</v>
      </c>
      <c r="G22" s="38">
        <v>12</v>
      </c>
      <c r="H22" s="39">
        <v>21299.03</v>
      </c>
      <c r="I22" s="39">
        <v>36572.910000000003</v>
      </c>
      <c r="J22" s="40">
        <v>59325.24</v>
      </c>
      <c r="K22" s="45">
        <v>20</v>
      </c>
      <c r="L22" s="39">
        <v>36067.26</v>
      </c>
      <c r="M22" s="39">
        <v>51906.93</v>
      </c>
      <c r="N22" s="42">
        <v>74141.240000000005</v>
      </c>
      <c r="O22" s="46">
        <v>22</v>
      </c>
      <c r="P22" s="39">
        <v>48590.14</v>
      </c>
      <c r="Q22" s="39">
        <v>66750.039999999994</v>
      </c>
      <c r="R22" s="40">
        <v>90135.71</v>
      </c>
      <c r="S22" s="38">
        <v>17</v>
      </c>
      <c r="T22" s="39">
        <v>60700.29</v>
      </c>
      <c r="U22" s="39">
        <v>74138.710000000006</v>
      </c>
      <c r="V22" s="40">
        <v>93486.2</v>
      </c>
      <c r="W22" s="38">
        <v>8</v>
      </c>
      <c r="X22" s="39">
        <v>74731.42</v>
      </c>
      <c r="Y22" s="39">
        <v>84324.51</v>
      </c>
      <c r="Z22" s="42">
        <v>97161.919999999998</v>
      </c>
      <c r="AA22" s="46">
        <v>12</v>
      </c>
      <c r="AB22" s="39">
        <v>83262.3</v>
      </c>
      <c r="AC22" s="39">
        <v>98011.12</v>
      </c>
      <c r="AD22" s="40">
        <v>115059.73</v>
      </c>
      <c r="AE22" s="38">
        <v>2</v>
      </c>
      <c r="AF22" s="39">
        <v>110086.91</v>
      </c>
      <c r="AG22" s="39">
        <v>111034.8</v>
      </c>
      <c r="AH22" s="42">
        <v>111982.69</v>
      </c>
      <c r="AI22" s="46">
        <v>1</v>
      </c>
      <c r="AJ22" s="39">
        <v>124476.99</v>
      </c>
      <c r="AK22" s="39">
        <v>124476.99</v>
      </c>
      <c r="AL22" s="42">
        <v>124476.99</v>
      </c>
      <c r="AM22" s="46">
        <v>2</v>
      </c>
      <c r="AN22" s="44">
        <v>118759.3</v>
      </c>
      <c r="AO22" s="44">
        <v>132951.01999999999</v>
      </c>
      <c r="AP22" s="44">
        <v>147142.75</v>
      </c>
      <c r="AQ22" s="38">
        <v>0</v>
      </c>
      <c r="AR22" s="39">
        <v>118759.3</v>
      </c>
      <c r="AS22" s="39">
        <v>132951.01999999999</v>
      </c>
      <c r="AT22" s="42">
        <v>147142.75</v>
      </c>
      <c r="AU22" s="34">
        <f t="shared" si="0"/>
        <v>96</v>
      </c>
    </row>
    <row r="23" spans="1:57" x14ac:dyDescent="0.2">
      <c r="A23" s="36">
        <v>20</v>
      </c>
      <c r="B23" s="37" t="s">
        <v>39</v>
      </c>
      <c r="C23" s="38">
        <v>1</v>
      </c>
      <c r="D23" s="39">
        <v>50938.87</v>
      </c>
      <c r="E23" s="39">
        <v>50938.87</v>
      </c>
      <c r="F23" s="40">
        <v>71648.42</v>
      </c>
      <c r="G23" s="38">
        <v>36</v>
      </c>
      <c r="H23" s="39">
        <v>26899.06</v>
      </c>
      <c r="I23" s="39">
        <v>46029.67</v>
      </c>
      <c r="J23" s="40">
        <v>81103.83</v>
      </c>
      <c r="K23" s="45">
        <v>61</v>
      </c>
      <c r="L23" s="39">
        <v>42446.19</v>
      </c>
      <c r="M23" s="39">
        <v>61273.88</v>
      </c>
      <c r="N23" s="42">
        <v>95172.51</v>
      </c>
      <c r="O23" s="46">
        <v>52</v>
      </c>
      <c r="P23" s="39">
        <v>52492.25</v>
      </c>
      <c r="Q23" s="39">
        <v>77232.62</v>
      </c>
      <c r="R23" s="40">
        <v>100539.46</v>
      </c>
      <c r="S23" s="38">
        <v>10</v>
      </c>
      <c r="T23" s="39">
        <v>68398.509999999995</v>
      </c>
      <c r="U23" s="39">
        <v>88786.22</v>
      </c>
      <c r="V23" s="40">
        <v>104497.14</v>
      </c>
      <c r="W23" s="38">
        <v>10</v>
      </c>
      <c r="X23" s="39">
        <v>79735.039999999994</v>
      </c>
      <c r="Y23" s="39">
        <v>92159.56</v>
      </c>
      <c r="Z23" s="42">
        <v>111586.38</v>
      </c>
      <c r="AA23" s="43">
        <v>5</v>
      </c>
      <c r="AB23" s="39">
        <v>92331.97</v>
      </c>
      <c r="AC23" s="39">
        <v>105091.63</v>
      </c>
      <c r="AD23" s="40">
        <v>111586.38</v>
      </c>
      <c r="AE23" s="38">
        <v>1</v>
      </c>
      <c r="AF23" s="39">
        <v>101376.88</v>
      </c>
      <c r="AG23" s="39">
        <v>101376.88</v>
      </c>
      <c r="AH23" s="42">
        <v>101376.88</v>
      </c>
      <c r="AI23" s="46">
        <v>1</v>
      </c>
      <c r="AJ23" s="39">
        <v>138252.03</v>
      </c>
      <c r="AK23" s="39">
        <v>138252.03</v>
      </c>
      <c r="AL23" s="42">
        <v>138252.03</v>
      </c>
      <c r="AM23" s="46">
        <v>0</v>
      </c>
      <c r="AN23" s="44">
        <v>0</v>
      </c>
      <c r="AO23" s="44">
        <v>0</v>
      </c>
      <c r="AP23" s="44">
        <v>0</v>
      </c>
      <c r="AQ23" s="38">
        <v>0</v>
      </c>
      <c r="AR23" s="39">
        <v>0</v>
      </c>
      <c r="AS23" s="39">
        <v>0</v>
      </c>
      <c r="AT23" s="42">
        <v>0</v>
      </c>
      <c r="AU23" s="34">
        <f t="shared" si="0"/>
        <v>177</v>
      </c>
    </row>
    <row r="24" spans="1:57" x14ac:dyDescent="0.2">
      <c r="A24" s="36">
        <v>21</v>
      </c>
      <c r="B24" s="37" t="s">
        <v>40</v>
      </c>
      <c r="C24" s="38">
        <v>0</v>
      </c>
      <c r="D24" s="39">
        <v>0</v>
      </c>
      <c r="E24" s="39">
        <v>0</v>
      </c>
      <c r="F24" s="40">
        <v>0</v>
      </c>
      <c r="G24" s="38">
        <v>9</v>
      </c>
      <c r="H24" s="39">
        <v>32202.36</v>
      </c>
      <c r="I24" s="39">
        <v>41649.67</v>
      </c>
      <c r="J24" s="40">
        <v>54662.77</v>
      </c>
      <c r="K24" s="45">
        <v>35</v>
      </c>
      <c r="L24" s="39">
        <v>41168.379999999997</v>
      </c>
      <c r="M24" s="39">
        <v>57231.33</v>
      </c>
      <c r="N24" s="42">
        <v>88229.13</v>
      </c>
      <c r="O24" s="46">
        <v>40</v>
      </c>
      <c r="P24" s="39">
        <v>46995.87</v>
      </c>
      <c r="Q24" s="39">
        <v>71110.649999999994</v>
      </c>
      <c r="R24" s="40">
        <v>95498.81</v>
      </c>
      <c r="S24" s="38">
        <v>10</v>
      </c>
      <c r="T24" s="39">
        <v>65971.539999999994</v>
      </c>
      <c r="U24" s="39">
        <v>78340.240000000005</v>
      </c>
      <c r="V24" s="40">
        <v>98369.73</v>
      </c>
      <c r="W24" s="38">
        <v>19</v>
      </c>
      <c r="X24" s="39">
        <v>71442.100000000006</v>
      </c>
      <c r="Y24" s="39">
        <v>93186.96</v>
      </c>
      <c r="Z24" s="42">
        <v>117087.46</v>
      </c>
      <c r="AA24" s="46">
        <v>11</v>
      </c>
      <c r="AB24" s="39">
        <v>88492.06</v>
      </c>
      <c r="AC24" s="39">
        <v>105902.32</v>
      </c>
      <c r="AD24" s="40">
        <v>122613.18</v>
      </c>
      <c r="AE24" s="38">
        <v>2</v>
      </c>
      <c r="AF24" s="39">
        <v>79502.16</v>
      </c>
      <c r="AG24" s="39">
        <v>89678.56</v>
      </c>
      <c r="AH24" s="42">
        <v>99854.97</v>
      </c>
      <c r="AI24" s="46">
        <v>2</v>
      </c>
      <c r="AJ24" s="39">
        <v>80653.490000000005</v>
      </c>
      <c r="AK24" s="39">
        <v>97310.81</v>
      </c>
      <c r="AL24" s="42">
        <v>113968.13</v>
      </c>
      <c r="AM24" s="46">
        <v>1</v>
      </c>
      <c r="AN24" s="44">
        <v>142779.71</v>
      </c>
      <c r="AO24" s="44">
        <v>142779.71</v>
      </c>
      <c r="AP24" s="44">
        <v>142779.71</v>
      </c>
      <c r="AQ24" s="38">
        <v>0</v>
      </c>
      <c r="AR24" s="39">
        <v>142779.71</v>
      </c>
      <c r="AS24" s="39">
        <v>142779.71</v>
      </c>
      <c r="AT24" s="42">
        <v>142779.71</v>
      </c>
      <c r="AU24" s="34">
        <f t="shared" si="0"/>
        <v>129</v>
      </c>
    </row>
    <row r="25" spans="1:57" x14ac:dyDescent="0.2">
      <c r="A25" s="36">
        <v>22</v>
      </c>
      <c r="B25" s="37" t="s">
        <v>41</v>
      </c>
      <c r="C25" s="38">
        <v>1</v>
      </c>
      <c r="D25" s="39">
        <v>43225.62</v>
      </c>
      <c r="E25" s="39">
        <v>43225.62</v>
      </c>
      <c r="F25" s="40">
        <v>43225.62</v>
      </c>
      <c r="G25" s="38">
        <v>33</v>
      </c>
      <c r="H25" s="39">
        <v>29896.7</v>
      </c>
      <c r="I25" s="39">
        <v>47026.97</v>
      </c>
      <c r="J25" s="40">
        <v>66168.350000000006</v>
      </c>
      <c r="K25" s="45">
        <v>63</v>
      </c>
      <c r="L25" s="39">
        <v>38266.370000000003</v>
      </c>
      <c r="M25" s="39">
        <v>59769.19</v>
      </c>
      <c r="N25" s="42">
        <v>78973.210000000006</v>
      </c>
      <c r="O25" s="46">
        <v>64</v>
      </c>
      <c r="P25" s="39">
        <v>51445.16</v>
      </c>
      <c r="Q25" s="39">
        <v>71262.100000000006</v>
      </c>
      <c r="R25" s="40">
        <v>94708.07</v>
      </c>
      <c r="S25" s="38">
        <v>16</v>
      </c>
      <c r="T25" s="39">
        <v>60967.11</v>
      </c>
      <c r="U25" s="39">
        <v>79933.149999999994</v>
      </c>
      <c r="V25" s="40">
        <v>92714.46</v>
      </c>
      <c r="W25" s="38">
        <v>10</v>
      </c>
      <c r="X25" s="39">
        <v>63215.91</v>
      </c>
      <c r="Y25" s="39">
        <v>93404.95</v>
      </c>
      <c r="Z25" s="42">
        <v>112253.91</v>
      </c>
      <c r="AA25" s="46">
        <v>6</v>
      </c>
      <c r="AB25" s="39">
        <v>75968.45</v>
      </c>
      <c r="AC25" s="39">
        <v>95632.67</v>
      </c>
      <c r="AD25" s="40">
        <v>114453.87</v>
      </c>
      <c r="AE25" s="38">
        <v>2</v>
      </c>
      <c r="AF25" s="39">
        <v>105351.88</v>
      </c>
      <c r="AG25" s="39">
        <v>110579.23</v>
      </c>
      <c r="AH25" s="42">
        <v>115806.58</v>
      </c>
      <c r="AI25" s="46">
        <v>2</v>
      </c>
      <c r="AJ25" s="39">
        <v>80064.850000000006</v>
      </c>
      <c r="AK25" s="39">
        <v>102472.11</v>
      </c>
      <c r="AL25" s="42">
        <v>124879.37</v>
      </c>
      <c r="AM25" s="46">
        <v>0</v>
      </c>
      <c r="AN25" s="44">
        <v>0</v>
      </c>
      <c r="AO25" s="44">
        <v>0</v>
      </c>
      <c r="AP25" s="44">
        <v>0</v>
      </c>
      <c r="AQ25" s="38">
        <v>0</v>
      </c>
      <c r="AR25" s="39">
        <v>0</v>
      </c>
      <c r="AS25" s="39">
        <v>0</v>
      </c>
      <c r="AT25" s="42">
        <v>0</v>
      </c>
      <c r="AU25" s="34">
        <f t="shared" si="0"/>
        <v>197</v>
      </c>
    </row>
    <row r="26" spans="1:57" x14ac:dyDescent="0.2">
      <c r="A26" s="36">
        <v>23</v>
      </c>
      <c r="B26" s="37" t="s">
        <v>42</v>
      </c>
      <c r="C26" s="38">
        <v>0</v>
      </c>
      <c r="D26" s="39">
        <v>0</v>
      </c>
      <c r="E26" s="39">
        <v>0</v>
      </c>
      <c r="F26" s="40">
        <v>0</v>
      </c>
      <c r="G26" s="38">
        <v>8</v>
      </c>
      <c r="H26" s="39">
        <v>20409.47</v>
      </c>
      <c r="I26" s="39">
        <v>38716.85</v>
      </c>
      <c r="J26" s="40">
        <v>51556.33</v>
      </c>
      <c r="K26" s="45">
        <v>24</v>
      </c>
      <c r="L26" s="39">
        <v>43882.1</v>
      </c>
      <c r="M26" s="39">
        <v>57327.519999999997</v>
      </c>
      <c r="N26" s="42">
        <v>74425.31</v>
      </c>
      <c r="O26" s="46">
        <v>32</v>
      </c>
      <c r="P26" s="39">
        <v>38900.769999999997</v>
      </c>
      <c r="Q26" s="39">
        <v>70100.78</v>
      </c>
      <c r="R26" s="40">
        <v>88594.98</v>
      </c>
      <c r="S26" s="38">
        <v>8</v>
      </c>
      <c r="T26" s="39">
        <v>68299.02</v>
      </c>
      <c r="U26" s="39">
        <v>82623.87</v>
      </c>
      <c r="V26" s="40">
        <v>104742.5</v>
      </c>
      <c r="W26" s="38">
        <v>12</v>
      </c>
      <c r="X26" s="39">
        <v>69065.34</v>
      </c>
      <c r="Y26" s="39">
        <v>85354.19</v>
      </c>
      <c r="Z26" s="42">
        <v>99195.53</v>
      </c>
      <c r="AA26" s="46">
        <v>9</v>
      </c>
      <c r="AB26" s="39">
        <v>93650.19</v>
      </c>
      <c r="AC26" s="39">
        <v>106178.88</v>
      </c>
      <c r="AD26" s="40">
        <v>119202.68</v>
      </c>
      <c r="AE26" s="38">
        <v>10</v>
      </c>
      <c r="AF26" s="39">
        <v>83816.87</v>
      </c>
      <c r="AG26" s="39">
        <v>107125.92</v>
      </c>
      <c r="AH26" s="42">
        <v>132274.65</v>
      </c>
      <c r="AI26" s="46">
        <v>2</v>
      </c>
      <c r="AJ26" s="39">
        <v>100684.15</v>
      </c>
      <c r="AK26" s="39">
        <v>115419.5</v>
      </c>
      <c r="AL26" s="42">
        <v>130154.84</v>
      </c>
      <c r="AM26" s="46">
        <v>0</v>
      </c>
      <c r="AN26" s="44">
        <v>0</v>
      </c>
      <c r="AO26" s="44">
        <v>0</v>
      </c>
      <c r="AP26" s="44">
        <v>0</v>
      </c>
      <c r="AQ26" s="38">
        <v>0</v>
      </c>
      <c r="AR26" s="39">
        <v>0</v>
      </c>
      <c r="AS26" s="39">
        <v>0</v>
      </c>
      <c r="AT26" s="42">
        <v>0</v>
      </c>
      <c r="AU26" s="34">
        <f t="shared" si="0"/>
        <v>105</v>
      </c>
    </row>
    <row r="27" spans="1:57" x14ac:dyDescent="0.2">
      <c r="A27" s="36">
        <v>24</v>
      </c>
      <c r="B27" s="37" t="s">
        <v>43</v>
      </c>
      <c r="C27" s="38">
        <v>1</v>
      </c>
      <c r="D27" s="39">
        <v>42768.9</v>
      </c>
      <c r="E27" s="39">
        <v>42768.9</v>
      </c>
      <c r="F27" s="40">
        <v>42768.9</v>
      </c>
      <c r="G27" s="38">
        <v>51</v>
      </c>
      <c r="H27" s="39">
        <v>17912.22</v>
      </c>
      <c r="I27" s="39">
        <v>40389.58</v>
      </c>
      <c r="J27" s="40">
        <v>66086.37</v>
      </c>
      <c r="K27" s="45">
        <v>147</v>
      </c>
      <c r="L27" s="39">
        <v>27808.49</v>
      </c>
      <c r="M27" s="39">
        <v>57463.14</v>
      </c>
      <c r="N27" s="42">
        <v>84459.3</v>
      </c>
      <c r="O27" s="46">
        <v>127</v>
      </c>
      <c r="P27" s="39">
        <v>46484.41</v>
      </c>
      <c r="Q27" s="39">
        <v>72669.72</v>
      </c>
      <c r="R27" s="40">
        <v>100554.51</v>
      </c>
      <c r="S27" s="38">
        <v>26</v>
      </c>
      <c r="T27" s="39">
        <v>62964.85</v>
      </c>
      <c r="U27" s="39">
        <v>81877.960000000006</v>
      </c>
      <c r="V27" s="40">
        <v>107721.41</v>
      </c>
      <c r="W27" s="38">
        <v>20</v>
      </c>
      <c r="X27" s="39">
        <v>72525.42</v>
      </c>
      <c r="Y27" s="39">
        <v>89910.63</v>
      </c>
      <c r="Z27" s="42">
        <v>109078.87</v>
      </c>
      <c r="AA27" s="46">
        <v>12</v>
      </c>
      <c r="AB27" s="39">
        <v>71375.92</v>
      </c>
      <c r="AC27" s="39">
        <v>97072.38</v>
      </c>
      <c r="AD27" s="40">
        <v>121839.35</v>
      </c>
      <c r="AE27" s="38">
        <v>7</v>
      </c>
      <c r="AF27" s="39">
        <v>90027.71</v>
      </c>
      <c r="AG27" s="39">
        <v>107114.75</v>
      </c>
      <c r="AH27" s="42">
        <v>123053.55</v>
      </c>
      <c r="AI27" s="46">
        <v>3</v>
      </c>
      <c r="AJ27" s="39">
        <v>105297.4</v>
      </c>
      <c r="AK27" s="39">
        <v>111207.4</v>
      </c>
      <c r="AL27" s="42">
        <v>116921.83</v>
      </c>
      <c r="AM27" s="46">
        <v>0</v>
      </c>
      <c r="AN27" s="44">
        <v>0</v>
      </c>
      <c r="AO27" s="44">
        <v>0</v>
      </c>
      <c r="AP27" s="44">
        <v>0</v>
      </c>
      <c r="AQ27" s="38">
        <v>0</v>
      </c>
      <c r="AR27" s="39">
        <v>0</v>
      </c>
      <c r="AS27" s="39">
        <v>0</v>
      </c>
      <c r="AT27" s="42">
        <v>0</v>
      </c>
      <c r="AU27" s="34">
        <f t="shared" si="0"/>
        <v>394</v>
      </c>
    </row>
    <row r="28" spans="1:57" x14ac:dyDescent="0.2">
      <c r="A28" s="36">
        <v>25</v>
      </c>
      <c r="B28" s="37" t="s">
        <v>44</v>
      </c>
      <c r="C28" s="38">
        <v>2</v>
      </c>
      <c r="D28" s="39">
        <v>10449.459999999999</v>
      </c>
      <c r="E28" s="39">
        <v>26014.51</v>
      </c>
      <c r="F28" s="40">
        <v>41579.56</v>
      </c>
      <c r="G28" s="38">
        <v>12</v>
      </c>
      <c r="H28" s="39">
        <v>26913.39</v>
      </c>
      <c r="I28" s="39">
        <v>41478.379999999997</v>
      </c>
      <c r="J28" s="40">
        <v>64627.08</v>
      </c>
      <c r="K28" s="45">
        <v>36</v>
      </c>
      <c r="L28" s="39">
        <v>34863.1</v>
      </c>
      <c r="M28" s="39">
        <v>53930.3</v>
      </c>
      <c r="N28" s="42">
        <v>77298.490000000005</v>
      </c>
      <c r="O28" s="46">
        <v>46</v>
      </c>
      <c r="P28" s="39">
        <v>44022.59</v>
      </c>
      <c r="Q28" s="39">
        <v>62587.37</v>
      </c>
      <c r="R28" s="40">
        <v>81376.990000000005</v>
      </c>
      <c r="S28" s="38">
        <v>22</v>
      </c>
      <c r="T28" s="39">
        <v>56551.7</v>
      </c>
      <c r="U28" s="39">
        <v>74378.789999999994</v>
      </c>
      <c r="V28" s="40">
        <v>92982.49</v>
      </c>
      <c r="W28" s="38">
        <v>17</v>
      </c>
      <c r="X28" s="39">
        <v>60881.21</v>
      </c>
      <c r="Y28" s="39">
        <v>78600.73</v>
      </c>
      <c r="Z28" s="42">
        <v>105240.57</v>
      </c>
      <c r="AA28" s="46">
        <v>18</v>
      </c>
      <c r="AB28" s="39">
        <v>56053.279999999999</v>
      </c>
      <c r="AC28" s="39">
        <v>89044.86</v>
      </c>
      <c r="AD28" s="40">
        <v>102578.99</v>
      </c>
      <c r="AE28" s="38">
        <v>5</v>
      </c>
      <c r="AF28" s="39">
        <v>83515.17</v>
      </c>
      <c r="AG28" s="39">
        <v>99967.85</v>
      </c>
      <c r="AH28" s="42">
        <v>113914.8</v>
      </c>
      <c r="AI28" s="46">
        <v>2</v>
      </c>
      <c r="AJ28" s="39">
        <v>102567.29</v>
      </c>
      <c r="AK28" s="39">
        <v>105431.03999999999</v>
      </c>
      <c r="AL28" s="42">
        <v>108294.78</v>
      </c>
      <c r="AM28" s="46">
        <v>0</v>
      </c>
      <c r="AN28" s="44">
        <v>0</v>
      </c>
      <c r="AO28" s="44">
        <v>0</v>
      </c>
      <c r="AP28" s="44">
        <v>0</v>
      </c>
      <c r="AQ28" s="38">
        <v>0</v>
      </c>
      <c r="AR28" s="39">
        <v>0</v>
      </c>
      <c r="AS28" s="39">
        <v>0</v>
      </c>
      <c r="AT28" s="42">
        <v>0</v>
      </c>
      <c r="AU28" s="34">
        <f t="shared" si="0"/>
        <v>160</v>
      </c>
    </row>
    <row r="29" spans="1:57" s="5" customFormat="1" x14ac:dyDescent="0.2">
      <c r="A29" s="36">
        <v>26</v>
      </c>
      <c r="B29" s="37" t="s">
        <v>45</v>
      </c>
      <c r="C29" s="38">
        <v>0</v>
      </c>
      <c r="D29" s="39">
        <v>0</v>
      </c>
      <c r="E29" s="39">
        <v>0</v>
      </c>
      <c r="F29" s="40">
        <v>0</v>
      </c>
      <c r="G29" s="38">
        <v>5</v>
      </c>
      <c r="H29" s="39">
        <v>32709.9</v>
      </c>
      <c r="I29" s="39">
        <v>46850.5</v>
      </c>
      <c r="J29" s="40">
        <v>71751.820000000007</v>
      </c>
      <c r="K29" s="45">
        <v>35</v>
      </c>
      <c r="L29" s="39">
        <v>34354.089999999997</v>
      </c>
      <c r="M29" s="39">
        <v>58257.89</v>
      </c>
      <c r="N29" s="42">
        <v>79437.570000000007</v>
      </c>
      <c r="O29" s="46">
        <v>70</v>
      </c>
      <c r="P29" s="39">
        <v>49816.63</v>
      </c>
      <c r="Q29" s="39">
        <v>76100.58</v>
      </c>
      <c r="R29" s="40">
        <v>104827.65</v>
      </c>
      <c r="S29" s="38">
        <v>26</v>
      </c>
      <c r="T29" s="39">
        <v>66775.47</v>
      </c>
      <c r="U29" s="39">
        <v>83901.05</v>
      </c>
      <c r="V29" s="40">
        <v>98916.83</v>
      </c>
      <c r="W29" s="38">
        <v>30</v>
      </c>
      <c r="X29" s="39">
        <v>63078.38</v>
      </c>
      <c r="Y29" s="39">
        <v>87382.27</v>
      </c>
      <c r="Z29" s="42">
        <v>111927.79</v>
      </c>
      <c r="AA29" s="46">
        <v>23</v>
      </c>
      <c r="AB29" s="39">
        <v>74638.25</v>
      </c>
      <c r="AC29" s="39">
        <v>98532.89</v>
      </c>
      <c r="AD29" s="40">
        <v>115349.27</v>
      </c>
      <c r="AE29" s="38">
        <v>15</v>
      </c>
      <c r="AF29" s="39">
        <v>108476.55</v>
      </c>
      <c r="AG29" s="39">
        <v>114033.25</v>
      </c>
      <c r="AH29" s="42">
        <v>118435.35</v>
      </c>
      <c r="AI29" s="46">
        <v>3</v>
      </c>
      <c r="AJ29" s="39">
        <v>109655.62</v>
      </c>
      <c r="AK29" s="39">
        <v>123494.29</v>
      </c>
      <c r="AL29" s="42">
        <v>137332.96</v>
      </c>
      <c r="AM29" s="46">
        <v>3</v>
      </c>
      <c r="AN29" s="44">
        <v>130529.88</v>
      </c>
      <c r="AO29" s="44">
        <v>130529.99</v>
      </c>
      <c r="AP29" s="44">
        <v>130529.99</v>
      </c>
      <c r="AQ29" s="38">
        <v>3</v>
      </c>
      <c r="AR29" s="39">
        <v>130529.88</v>
      </c>
      <c r="AS29" s="39">
        <v>130529.99</v>
      </c>
      <c r="AT29" s="42">
        <v>130529.99</v>
      </c>
      <c r="AU29" s="34">
        <f t="shared" si="0"/>
        <v>213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">
      <c r="A30" s="36">
        <v>27</v>
      </c>
      <c r="B30" s="37" t="s">
        <v>46</v>
      </c>
      <c r="C30" s="38">
        <v>1</v>
      </c>
      <c r="D30" s="39">
        <v>27410.52</v>
      </c>
      <c r="E30" s="39">
        <v>27410.52</v>
      </c>
      <c r="F30" s="40">
        <v>27410.52</v>
      </c>
      <c r="G30" s="38">
        <v>27</v>
      </c>
      <c r="H30" s="39">
        <v>24299.02</v>
      </c>
      <c r="I30" s="39">
        <v>48306.77</v>
      </c>
      <c r="J30" s="40">
        <v>72090.67</v>
      </c>
      <c r="K30" s="45">
        <v>41</v>
      </c>
      <c r="L30" s="39">
        <v>40504.67</v>
      </c>
      <c r="M30" s="39">
        <v>61406.81</v>
      </c>
      <c r="N30" s="42">
        <v>77959.88</v>
      </c>
      <c r="O30" s="46">
        <v>31</v>
      </c>
      <c r="P30" s="39">
        <v>51734.8</v>
      </c>
      <c r="Q30" s="39">
        <v>77030.33</v>
      </c>
      <c r="R30" s="40">
        <v>113239.67999999999</v>
      </c>
      <c r="S30" s="38">
        <v>8</v>
      </c>
      <c r="T30" s="39">
        <v>66245.929999999993</v>
      </c>
      <c r="U30" s="39">
        <v>83309.39</v>
      </c>
      <c r="V30" s="40">
        <v>96573.64</v>
      </c>
      <c r="W30" s="38">
        <v>8</v>
      </c>
      <c r="X30" s="39">
        <v>62169.84</v>
      </c>
      <c r="Y30" s="39">
        <v>87711.1</v>
      </c>
      <c r="Z30" s="42">
        <v>108877.84</v>
      </c>
      <c r="AA30" s="46">
        <v>6</v>
      </c>
      <c r="AB30" s="39">
        <v>104002.72</v>
      </c>
      <c r="AC30" s="39">
        <v>111069.8</v>
      </c>
      <c r="AD30" s="40">
        <v>118805.16</v>
      </c>
      <c r="AE30" s="38">
        <v>1</v>
      </c>
      <c r="AF30" s="39">
        <v>102953.01</v>
      </c>
      <c r="AG30" s="39">
        <v>102953.01</v>
      </c>
      <c r="AH30" s="42">
        <v>102953.01</v>
      </c>
      <c r="AI30" s="46">
        <v>0</v>
      </c>
      <c r="AJ30" s="39">
        <v>0</v>
      </c>
      <c r="AK30" s="39">
        <v>0</v>
      </c>
      <c r="AL30" s="42">
        <v>0</v>
      </c>
      <c r="AM30" s="46">
        <v>0</v>
      </c>
      <c r="AN30" s="44">
        <v>0</v>
      </c>
      <c r="AO30" s="44">
        <v>0</v>
      </c>
      <c r="AP30" s="44">
        <v>0</v>
      </c>
      <c r="AQ30" s="38">
        <v>0</v>
      </c>
      <c r="AR30" s="39">
        <v>0</v>
      </c>
      <c r="AS30" s="39">
        <v>0</v>
      </c>
      <c r="AT30" s="42">
        <v>0</v>
      </c>
      <c r="AU30" s="34">
        <f t="shared" si="0"/>
        <v>123</v>
      </c>
    </row>
    <row r="31" spans="1:57" x14ac:dyDescent="0.2">
      <c r="A31" s="36">
        <v>28</v>
      </c>
      <c r="B31" s="37" t="s">
        <v>47</v>
      </c>
      <c r="C31" s="38">
        <v>1</v>
      </c>
      <c r="D31" s="39">
        <v>11170.08</v>
      </c>
      <c r="E31" s="39">
        <v>11170.08</v>
      </c>
      <c r="F31" s="40">
        <v>11170.08</v>
      </c>
      <c r="G31" s="38">
        <v>34</v>
      </c>
      <c r="H31" s="39">
        <v>26353.74</v>
      </c>
      <c r="I31" s="39">
        <v>42135.29</v>
      </c>
      <c r="J31" s="40">
        <v>63204.21</v>
      </c>
      <c r="K31" s="45">
        <v>120</v>
      </c>
      <c r="L31" s="39">
        <v>34860.97</v>
      </c>
      <c r="M31" s="39">
        <v>58839</v>
      </c>
      <c r="N31" s="42">
        <v>81237.31</v>
      </c>
      <c r="O31" s="46">
        <v>73</v>
      </c>
      <c r="P31" s="39">
        <v>49641.59</v>
      </c>
      <c r="Q31" s="39">
        <v>73869.789999999994</v>
      </c>
      <c r="R31" s="40">
        <v>99674.57</v>
      </c>
      <c r="S31" s="38">
        <v>21</v>
      </c>
      <c r="T31" s="39">
        <v>73154.880000000005</v>
      </c>
      <c r="U31" s="39">
        <v>86009.2</v>
      </c>
      <c r="V31" s="40">
        <v>102223.93</v>
      </c>
      <c r="W31" s="38">
        <v>20</v>
      </c>
      <c r="X31" s="39">
        <v>74804.86</v>
      </c>
      <c r="Y31" s="39">
        <v>94048.34</v>
      </c>
      <c r="Z31" s="42">
        <v>111553.64</v>
      </c>
      <c r="AA31" s="46">
        <v>12</v>
      </c>
      <c r="AB31" s="39">
        <v>80812.149999999994</v>
      </c>
      <c r="AC31" s="39">
        <v>103989.79</v>
      </c>
      <c r="AD31" s="40">
        <v>127030.25</v>
      </c>
      <c r="AE31" s="38">
        <v>2</v>
      </c>
      <c r="AF31" s="39">
        <v>121092.91</v>
      </c>
      <c r="AG31" s="39">
        <v>126811.92</v>
      </c>
      <c r="AH31" s="42">
        <v>132530.92000000001</v>
      </c>
      <c r="AI31" s="46">
        <v>0</v>
      </c>
      <c r="AJ31" s="39">
        <v>0</v>
      </c>
      <c r="AK31" s="39">
        <v>0</v>
      </c>
      <c r="AL31" s="42">
        <v>0</v>
      </c>
      <c r="AM31" s="46">
        <v>0</v>
      </c>
      <c r="AN31" s="44">
        <v>0</v>
      </c>
      <c r="AO31" s="44">
        <v>0</v>
      </c>
      <c r="AP31" s="44">
        <v>0</v>
      </c>
      <c r="AQ31" s="38">
        <v>0</v>
      </c>
      <c r="AR31" s="39">
        <v>0</v>
      </c>
      <c r="AS31" s="39">
        <v>0</v>
      </c>
      <c r="AT31" s="42">
        <v>0</v>
      </c>
      <c r="AU31" s="34">
        <f t="shared" si="0"/>
        <v>283</v>
      </c>
    </row>
    <row r="32" spans="1:57" s="5" customFormat="1" x14ac:dyDescent="0.2">
      <c r="A32" s="36">
        <v>29</v>
      </c>
      <c r="B32" s="37" t="s">
        <v>48</v>
      </c>
      <c r="C32" s="38">
        <v>0</v>
      </c>
      <c r="D32" s="39">
        <v>0</v>
      </c>
      <c r="E32" s="39">
        <v>0</v>
      </c>
      <c r="F32" s="40">
        <v>0</v>
      </c>
      <c r="G32" s="38">
        <v>30</v>
      </c>
      <c r="H32" s="39">
        <v>25029.08</v>
      </c>
      <c r="I32" s="39">
        <v>43548.7</v>
      </c>
      <c r="J32" s="40">
        <v>67283.679999999993</v>
      </c>
      <c r="K32" s="45">
        <v>89</v>
      </c>
      <c r="L32" s="39">
        <v>38061.72</v>
      </c>
      <c r="M32" s="39">
        <v>57458.2</v>
      </c>
      <c r="N32" s="42">
        <v>85581.62</v>
      </c>
      <c r="O32" s="46">
        <v>67</v>
      </c>
      <c r="P32" s="39">
        <v>50698.97</v>
      </c>
      <c r="Q32" s="39">
        <v>71593.33</v>
      </c>
      <c r="R32" s="40">
        <v>103407.8</v>
      </c>
      <c r="S32" s="38">
        <v>16</v>
      </c>
      <c r="T32" s="39">
        <v>67582.31</v>
      </c>
      <c r="U32" s="39">
        <v>80177.56</v>
      </c>
      <c r="V32" s="40">
        <v>103682.55</v>
      </c>
      <c r="W32" s="38">
        <v>16</v>
      </c>
      <c r="X32" s="39">
        <v>73433.42</v>
      </c>
      <c r="Y32" s="39">
        <v>90297.38</v>
      </c>
      <c r="Z32" s="42">
        <v>112732.36</v>
      </c>
      <c r="AA32" s="46">
        <v>10</v>
      </c>
      <c r="AB32" s="39">
        <v>79873.179999999993</v>
      </c>
      <c r="AC32" s="39">
        <v>96495.8</v>
      </c>
      <c r="AD32" s="40">
        <v>117570.33</v>
      </c>
      <c r="AE32" s="38">
        <v>1</v>
      </c>
      <c r="AF32" s="39">
        <v>111972.59</v>
      </c>
      <c r="AG32" s="39">
        <v>111972.59</v>
      </c>
      <c r="AH32" s="42">
        <v>111972.59</v>
      </c>
      <c r="AI32" s="46">
        <v>0</v>
      </c>
      <c r="AJ32" s="39">
        <v>0</v>
      </c>
      <c r="AK32" s="39">
        <v>0</v>
      </c>
      <c r="AL32" s="42">
        <v>0</v>
      </c>
      <c r="AM32" s="46">
        <v>0</v>
      </c>
      <c r="AN32" s="44">
        <v>0</v>
      </c>
      <c r="AO32" s="44">
        <v>0</v>
      </c>
      <c r="AP32" s="44">
        <v>0</v>
      </c>
      <c r="AQ32" s="38">
        <v>0</v>
      </c>
      <c r="AR32" s="39">
        <v>0</v>
      </c>
      <c r="AS32" s="39">
        <v>0</v>
      </c>
      <c r="AT32" s="42">
        <v>0</v>
      </c>
      <c r="AU32" s="34">
        <f t="shared" si="0"/>
        <v>229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86" s="5" customFormat="1" x14ac:dyDescent="0.2">
      <c r="A33" s="36">
        <v>30</v>
      </c>
      <c r="B33" s="37" t="s">
        <v>49</v>
      </c>
      <c r="C33" s="38">
        <v>1</v>
      </c>
      <c r="D33" s="39">
        <v>17989.04</v>
      </c>
      <c r="E33" s="39">
        <v>17989.04</v>
      </c>
      <c r="F33" s="40">
        <v>17989.04</v>
      </c>
      <c r="G33" s="38">
        <v>55</v>
      </c>
      <c r="H33" s="39">
        <v>23750.12</v>
      </c>
      <c r="I33" s="39">
        <v>46633.74</v>
      </c>
      <c r="J33" s="40">
        <v>71102.03</v>
      </c>
      <c r="K33" s="45">
        <v>92</v>
      </c>
      <c r="L33" s="39">
        <v>35516.49</v>
      </c>
      <c r="M33" s="39">
        <v>57336.74</v>
      </c>
      <c r="N33" s="42">
        <v>82161.429999999993</v>
      </c>
      <c r="O33" s="46">
        <v>50</v>
      </c>
      <c r="P33" s="39">
        <v>50079.31</v>
      </c>
      <c r="Q33" s="39">
        <v>74055.070000000007</v>
      </c>
      <c r="R33" s="40">
        <v>97133.47</v>
      </c>
      <c r="S33" s="38">
        <v>7</v>
      </c>
      <c r="T33" s="39">
        <v>77826.25</v>
      </c>
      <c r="U33" s="39">
        <v>86844.63</v>
      </c>
      <c r="V33" s="40">
        <v>98926.25</v>
      </c>
      <c r="W33" s="38">
        <v>8</v>
      </c>
      <c r="X33" s="39">
        <v>79562.94</v>
      </c>
      <c r="Y33" s="39">
        <v>95730.19</v>
      </c>
      <c r="Z33" s="42">
        <v>108511.87</v>
      </c>
      <c r="AA33" s="46">
        <v>4</v>
      </c>
      <c r="AB33" s="39">
        <v>97086.399999999994</v>
      </c>
      <c r="AC33" s="39">
        <v>104224.07</v>
      </c>
      <c r="AD33" s="40">
        <v>117184.99</v>
      </c>
      <c r="AE33" s="38">
        <v>1</v>
      </c>
      <c r="AF33" s="39">
        <v>115455.97</v>
      </c>
      <c r="AG33" s="39">
        <v>115455.97</v>
      </c>
      <c r="AH33" s="42">
        <v>115455.97</v>
      </c>
      <c r="AI33" s="46">
        <v>2</v>
      </c>
      <c r="AJ33" s="39">
        <v>100781.4</v>
      </c>
      <c r="AK33" s="39">
        <v>105449.8</v>
      </c>
      <c r="AL33" s="42">
        <v>110118.19</v>
      </c>
      <c r="AM33" s="46">
        <v>0</v>
      </c>
      <c r="AN33" s="44">
        <v>0</v>
      </c>
      <c r="AO33" s="44">
        <v>0</v>
      </c>
      <c r="AP33" s="44">
        <v>0</v>
      </c>
      <c r="AQ33" s="38">
        <v>0</v>
      </c>
      <c r="AR33" s="39">
        <v>0</v>
      </c>
      <c r="AS33" s="39">
        <v>0</v>
      </c>
      <c r="AT33" s="42">
        <v>0</v>
      </c>
      <c r="AU33" s="34">
        <f t="shared" si="0"/>
        <v>220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86" x14ac:dyDescent="0.2">
      <c r="A34" s="36">
        <v>31</v>
      </c>
      <c r="B34" s="37" t="s">
        <v>50</v>
      </c>
      <c r="C34" s="38">
        <v>0</v>
      </c>
      <c r="D34" s="39">
        <v>0</v>
      </c>
      <c r="E34" s="39">
        <v>0</v>
      </c>
      <c r="F34" s="40">
        <v>0</v>
      </c>
      <c r="G34" s="38">
        <v>6</v>
      </c>
      <c r="H34" s="39">
        <v>17165.86</v>
      </c>
      <c r="I34" s="39">
        <v>40265.64</v>
      </c>
      <c r="J34" s="40">
        <v>52548.42</v>
      </c>
      <c r="K34" s="45">
        <v>61</v>
      </c>
      <c r="L34" s="39">
        <v>30717.25</v>
      </c>
      <c r="M34" s="39">
        <v>51858.37</v>
      </c>
      <c r="N34" s="42">
        <v>72536.95</v>
      </c>
      <c r="O34" s="46">
        <v>105</v>
      </c>
      <c r="P34" s="39">
        <v>44376.06</v>
      </c>
      <c r="Q34" s="39">
        <v>64355.38</v>
      </c>
      <c r="R34" s="40">
        <v>90945.75</v>
      </c>
      <c r="S34" s="38">
        <v>34</v>
      </c>
      <c r="T34" s="39">
        <v>56099.57</v>
      </c>
      <c r="U34" s="39">
        <v>75443.59</v>
      </c>
      <c r="V34" s="40">
        <v>99925.119999999995</v>
      </c>
      <c r="W34" s="38">
        <v>49</v>
      </c>
      <c r="X34" s="39">
        <v>60644.03</v>
      </c>
      <c r="Y34" s="39">
        <v>83761.2</v>
      </c>
      <c r="Z34" s="42">
        <v>120514.87</v>
      </c>
      <c r="AA34" s="46">
        <v>62</v>
      </c>
      <c r="AB34" s="39">
        <v>73383.25</v>
      </c>
      <c r="AC34" s="39">
        <v>90911.91</v>
      </c>
      <c r="AD34" s="40">
        <v>116165.56</v>
      </c>
      <c r="AE34" s="38">
        <v>13</v>
      </c>
      <c r="AF34" s="39">
        <v>81223.3</v>
      </c>
      <c r="AG34" s="39">
        <v>95084.08</v>
      </c>
      <c r="AH34" s="42">
        <v>123843.7</v>
      </c>
      <c r="AI34" s="46">
        <v>4</v>
      </c>
      <c r="AJ34" s="39">
        <v>78451.11</v>
      </c>
      <c r="AK34" s="39">
        <v>89215.22</v>
      </c>
      <c r="AL34" s="42">
        <v>99850.89</v>
      </c>
      <c r="AM34" s="46">
        <v>3</v>
      </c>
      <c r="AN34" s="44">
        <v>60714.67</v>
      </c>
      <c r="AO34" s="44">
        <v>63906</v>
      </c>
      <c r="AP34" s="44">
        <v>67006.8</v>
      </c>
      <c r="AQ34" s="38">
        <v>0</v>
      </c>
      <c r="AR34" s="39">
        <v>60714.67</v>
      </c>
      <c r="AS34" s="39">
        <v>63906</v>
      </c>
      <c r="AT34" s="42">
        <v>67006.8</v>
      </c>
      <c r="AU34" s="34">
        <f t="shared" si="0"/>
        <v>337</v>
      </c>
    </row>
    <row r="35" spans="1:86" x14ac:dyDescent="0.2">
      <c r="A35" s="36">
        <v>32</v>
      </c>
      <c r="B35" s="37" t="s">
        <v>51</v>
      </c>
      <c r="C35" s="38">
        <v>1</v>
      </c>
      <c r="D35" s="39">
        <v>48042.57</v>
      </c>
      <c r="E35" s="39">
        <v>48042.57</v>
      </c>
      <c r="F35" s="40">
        <v>48042.57</v>
      </c>
      <c r="G35" s="38">
        <v>25</v>
      </c>
      <c r="H35" s="39">
        <v>27032.51</v>
      </c>
      <c r="I35" s="39">
        <v>50001.96</v>
      </c>
      <c r="J35" s="40">
        <v>70938.289999999994</v>
      </c>
      <c r="K35" s="45">
        <v>59</v>
      </c>
      <c r="L35" s="39">
        <v>37908.800000000003</v>
      </c>
      <c r="M35" s="39">
        <v>60375.44</v>
      </c>
      <c r="N35" s="42">
        <v>81324.73</v>
      </c>
      <c r="O35" s="46">
        <v>56</v>
      </c>
      <c r="P35" s="39">
        <v>53687.95</v>
      </c>
      <c r="Q35" s="39">
        <v>75365.399999999994</v>
      </c>
      <c r="R35" s="40">
        <v>99024.4</v>
      </c>
      <c r="S35" s="38">
        <v>13</v>
      </c>
      <c r="T35" s="39">
        <v>82596.929999999993</v>
      </c>
      <c r="U35" s="39">
        <v>90041.45</v>
      </c>
      <c r="V35" s="40">
        <v>96633.95</v>
      </c>
      <c r="W35" s="38">
        <v>6</v>
      </c>
      <c r="X35" s="39">
        <v>76286.05</v>
      </c>
      <c r="Y35" s="39">
        <v>92932.160000000003</v>
      </c>
      <c r="Z35" s="42">
        <v>109343.74</v>
      </c>
      <c r="AA35" s="46">
        <v>10</v>
      </c>
      <c r="AB35" s="39">
        <v>78549.89</v>
      </c>
      <c r="AC35" s="39">
        <v>106231.36</v>
      </c>
      <c r="AD35" s="40">
        <v>121526.84</v>
      </c>
      <c r="AE35" s="38">
        <v>0</v>
      </c>
      <c r="AF35" s="39">
        <v>0</v>
      </c>
      <c r="AG35" s="39">
        <v>0</v>
      </c>
      <c r="AH35" s="42">
        <v>0</v>
      </c>
      <c r="AI35" s="46">
        <v>1</v>
      </c>
      <c r="AJ35" s="39">
        <v>89845.85</v>
      </c>
      <c r="AK35" s="39">
        <v>89845.85</v>
      </c>
      <c r="AL35" s="42">
        <v>89845.85</v>
      </c>
      <c r="AM35" s="46">
        <v>0</v>
      </c>
      <c r="AN35" s="44">
        <v>0</v>
      </c>
      <c r="AO35" s="44">
        <v>0</v>
      </c>
      <c r="AP35" s="44">
        <v>0</v>
      </c>
      <c r="AQ35" s="38">
        <v>0</v>
      </c>
      <c r="AR35" s="39">
        <v>0</v>
      </c>
      <c r="AS35" s="39">
        <v>0</v>
      </c>
      <c r="AT35" s="42">
        <v>0</v>
      </c>
      <c r="AU35" s="34">
        <f t="shared" si="0"/>
        <v>171</v>
      </c>
    </row>
    <row r="36" spans="1:86" x14ac:dyDescent="0.2">
      <c r="A36" s="36">
        <v>33</v>
      </c>
      <c r="B36" s="37" t="s">
        <v>52</v>
      </c>
      <c r="C36" s="38">
        <v>1</v>
      </c>
      <c r="D36" s="39">
        <v>8814.19</v>
      </c>
      <c r="E36" s="39">
        <v>8814.19</v>
      </c>
      <c r="F36" s="40">
        <v>8814.19</v>
      </c>
      <c r="G36" s="38">
        <v>8</v>
      </c>
      <c r="H36" s="39">
        <v>24719.439999999999</v>
      </c>
      <c r="I36" s="39">
        <v>36201.769999999997</v>
      </c>
      <c r="J36" s="40">
        <v>54251.24</v>
      </c>
      <c r="K36" s="45">
        <v>38</v>
      </c>
      <c r="L36" s="39">
        <v>40445.519999999997</v>
      </c>
      <c r="M36" s="39">
        <v>56575.18</v>
      </c>
      <c r="N36" s="42">
        <v>70887.78</v>
      </c>
      <c r="O36" s="46">
        <v>33</v>
      </c>
      <c r="P36" s="39">
        <v>46659.5</v>
      </c>
      <c r="Q36" s="39">
        <v>71755.66</v>
      </c>
      <c r="R36" s="40">
        <v>93403.42</v>
      </c>
      <c r="S36" s="38">
        <v>7</v>
      </c>
      <c r="T36" s="39">
        <v>53166.83</v>
      </c>
      <c r="U36" s="39">
        <v>78655.039999999994</v>
      </c>
      <c r="V36" s="40">
        <v>100676.2</v>
      </c>
      <c r="W36" s="38">
        <v>9</v>
      </c>
      <c r="X36" s="39">
        <v>78901.08</v>
      </c>
      <c r="Y36" s="39">
        <v>96346.42</v>
      </c>
      <c r="Z36" s="42">
        <v>116904.5</v>
      </c>
      <c r="AA36" s="46">
        <v>7</v>
      </c>
      <c r="AB36" s="39">
        <v>79747.69</v>
      </c>
      <c r="AC36" s="39">
        <v>96114.25</v>
      </c>
      <c r="AD36" s="40">
        <v>114677.85</v>
      </c>
      <c r="AE36" s="38">
        <v>2</v>
      </c>
      <c r="AF36" s="39">
        <v>97943.47</v>
      </c>
      <c r="AG36" s="39">
        <v>103593.05</v>
      </c>
      <c r="AH36" s="42">
        <v>109242.63</v>
      </c>
      <c r="AI36" s="46">
        <v>0</v>
      </c>
      <c r="AJ36" s="39">
        <v>0</v>
      </c>
      <c r="AK36" s="39">
        <v>0</v>
      </c>
      <c r="AL36" s="42">
        <v>0</v>
      </c>
      <c r="AM36" s="46">
        <v>0</v>
      </c>
      <c r="AN36" s="44">
        <v>0</v>
      </c>
      <c r="AO36" s="44">
        <v>0</v>
      </c>
      <c r="AP36" s="44">
        <v>0</v>
      </c>
      <c r="AQ36" s="38">
        <v>0</v>
      </c>
      <c r="AR36" s="39">
        <v>0</v>
      </c>
      <c r="AS36" s="39">
        <v>0</v>
      </c>
      <c r="AT36" s="42">
        <v>0</v>
      </c>
      <c r="AU36" s="34">
        <f t="shared" si="0"/>
        <v>105</v>
      </c>
    </row>
    <row r="37" spans="1:86" x14ac:dyDescent="0.2">
      <c r="A37" s="36">
        <v>34</v>
      </c>
      <c r="B37" s="37" t="s">
        <v>53</v>
      </c>
      <c r="C37" s="38">
        <v>2</v>
      </c>
      <c r="D37" s="39">
        <v>18373.14</v>
      </c>
      <c r="E37" s="39">
        <v>24559.62</v>
      </c>
      <c r="F37" s="40">
        <v>30746.11</v>
      </c>
      <c r="G37" s="38">
        <v>25</v>
      </c>
      <c r="H37" s="39">
        <v>24247.46</v>
      </c>
      <c r="I37" s="39">
        <v>45319.08</v>
      </c>
      <c r="J37" s="40">
        <v>65289.16</v>
      </c>
      <c r="K37" s="45">
        <v>87</v>
      </c>
      <c r="L37" s="39">
        <v>36505.440000000002</v>
      </c>
      <c r="M37" s="39">
        <v>56479.33</v>
      </c>
      <c r="N37" s="42">
        <v>78254.820000000007</v>
      </c>
      <c r="O37" s="46">
        <v>63</v>
      </c>
      <c r="P37" s="39">
        <v>21801.57</v>
      </c>
      <c r="Q37" s="39">
        <v>67825.48</v>
      </c>
      <c r="R37" s="40">
        <v>89584.09</v>
      </c>
      <c r="S37" s="38">
        <v>20</v>
      </c>
      <c r="T37" s="39">
        <v>67637.59</v>
      </c>
      <c r="U37" s="39">
        <v>78108.649999999994</v>
      </c>
      <c r="V37" s="40">
        <v>90416.87</v>
      </c>
      <c r="W37" s="38">
        <v>13</v>
      </c>
      <c r="X37" s="39">
        <v>73732.509999999995</v>
      </c>
      <c r="Y37" s="39">
        <v>86742.15</v>
      </c>
      <c r="Z37" s="42">
        <v>103553.82</v>
      </c>
      <c r="AA37" s="46">
        <v>4</v>
      </c>
      <c r="AB37" s="39">
        <v>73405.06</v>
      </c>
      <c r="AC37" s="39">
        <v>81458.14</v>
      </c>
      <c r="AD37" s="40">
        <v>89973.9</v>
      </c>
      <c r="AE37" s="38">
        <v>6</v>
      </c>
      <c r="AF37" s="39">
        <v>80727.44</v>
      </c>
      <c r="AG37" s="39">
        <v>104762.87</v>
      </c>
      <c r="AH37" s="42">
        <v>118195.88</v>
      </c>
      <c r="AI37" s="46">
        <v>1</v>
      </c>
      <c r="AJ37" s="39">
        <v>102042.03</v>
      </c>
      <c r="AK37" s="39">
        <v>102042.03</v>
      </c>
      <c r="AL37" s="42">
        <v>102042.03</v>
      </c>
      <c r="AM37" s="46">
        <v>0</v>
      </c>
      <c r="AN37" s="44">
        <v>0</v>
      </c>
      <c r="AO37" s="44">
        <v>0</v>
      </c>
      <c r="AP37" s="44">
        <v>0</v>
      </c>
      <c r="AQ37" s="38">
        <v>0</v>
      </c>
      <c r="AR37" s="39">
        <v>0</v>
      </c>
      <c r="AS37" s="39">
        <v>0</v>
      </c>
      <c r="AT37" s="42">
        <v>0</v>
      </c>
      <c r="AU37" s="34">
        <f t="shared" si="0"/>
        <v>221</v>
      </c>
    </row>
    <row r="38" spans="1:86" x14ac:dyDescent="0.2">
      <c r="A38" s="36">
        <v>35</v>
      </c>
      <c r="B38" s="47" t="s">
        <v>54</v>
      </c>
      <c r="C38" s="38">
        <v>1</v>
      </c>
      <c r="D38" s="39">
        <v>29913.34</v>
      </c>
      <c r="E38" s="39">
        <v>29913.34</v>
      </c>
      <c r="F38" s="40">
        <v>29913.34</v>
      </c>
      <c r="G38" s="38">
        <v>23</v>
      </c>
      <c r="H38" s="39">
        <v>23030.68</v>
      </c>
      <c r="I38" s="39">
        <v>38265.760000000002</v>
      </c>
      <c r="J38" s="40">
        <v>59317.2</v>
      </c>
      <c r="K38" s="45">
        <v>70</v>
      </c>
      <c r="L38" s="39">
        <v>31765.86</v>
      </c>
      <c r="M38" s="39">
        <v>53449.15</v>
      </c>
      <c r="N38" s="42">
        <v>82893.919999999998</v>
      </c>
      <c r="O38" s="46">
        <v>70</v>
      </c>
      <c r="P38" s="39">
        <v>42275.09</v>
      </c>
      <c r="Q38" s="39">
        <v>66103.7</v>
      </c>
      <c r="R38" s="40">
        <v>92194.93</v>
      </c>
      <c r="S38" s="38">
        <v>26</v>
      </c>
      <c r="T38" s="39">
        <v>61620.87</v>
      </c>
      <c r="U38" s="39">
        <v>78409.350000000006</v>
      </c>
      <c r="V38" s="40">
        <v>108883.99</v>
      </c>
      <c r="W38" s="38">
        <v>32</v>
      </c>
      <c r="X38" s="39">
        <v>52733.89</v>
      </c>
      <c r="Y38" s="39">
        <v>82682.429999999993</v>
      </c>
      <c r="Z38" s="42">
        <v>107836.64</v>
      </c>
      <c r="AA38" s="46">
        <v>21</v>
      </c>
      <c r="AB38" s="39">
        <v>73081.820000000007</v>
      </c>
      <c r="AC38" s="39">
        <v>88371.83</v>
      </c>
      <c r="AD38" s="40">
        <v>109058.11</v>
      </c>
      <c r="AE38" s="38">
        <v>7</v>
      </c>
      <c r="AF38" s="39">
        <v>82210.33</v>
      </c>
      <c r="AG38" s="39">
        <v>99875.77</v>
      </c>
      <c r="AH38" s="42">
        <v>115212.08</v>
      </c>
      <c r="AI38" s="46">
        <v>3</v>
      </c>
      <c r="AJ38" s="39">
        <v>98448.35</v>
      </c>
      <c r="AK38" s="39">
        <v>113235.16</v>
      </c>
      <c r="AL38" s="42">
        <v>136794.49</v>
      </c>
      <c r="AM38" s="46">
        <v>1</v>
      </c>
      <c r="AN38" s="44">
        <v>113032.65</v>
      </c>
      <c r="AO38" s="44">
        <v>113032.65</v>
      </c>
      <c r="AP38" s="44">
        <v>113032.65</v>
      </c>
      <c r="AQ38" s="38">
        <v>0</v>
      </c>
      <c r="AR38" s="39">
        <v>113032.65</v>
      </c>
      <c r="AS38" s="39">
        <v>113032.65</v>
      </c>
      <c r="AT38" s="42">
        <v>113032.65</v>
      </c>
      <c r="AU38" s="34">
        <f t="shared" si="0"/>
        <v>254</v>
      </c>
    </row>
    <row r="39" spans="1:86" ht="12" customHeight="1" x14ac:dyDescent="0.2">
      <c r="A39" s="36">
        <v>36</v>
      </c>
      <c r="B39" s="47" t="s">
        <v>55</v>
      </c>
      <c r="C39" s="38">
        <v>2</v>
      </c>
      <c r="D39" s="39">
        <v>16829.330000000002</v>
      </c>
      <c r="E39" s="39">
        <v>28760.78</v>
      </c>
      <c r="F39" s="40">
        <v>40692.22</v>
      </c>
      <c r="G39" s="38">
        <v>19</v>
      </c>
      <c r="H39" s="39">
        <v>17650.259999999998</v>
      </c>
      <c r="I39" s="39">
        <v>42820.44</v>
      </c>
      <c r="J39" s="40">
        <v>61981</v>
      </c>
      <c r="K39" s="45">
        <v>40</v>
      </c>
      <c r="L39" s="39">
        <v>37004.79</v>
      </c>
      <c r="M39" s="39">
        <v>58034.96</v>
      </c>
      <c r="N39" s="42">
        <v>83653.16</v>
      </c>
      <c r="O39" s="46">
        <v>59</v>
      </c>
      <c r="P39" s="39">
        <v>45340.9</v>
      </c>
      <c r="Q39" s="39">
        <v>71634.84</v>
      </c>
      <c r="R39" s="40">
        <v>95234.86</v>
      </c>
      <c r="S39" s="38">
        <v>11</v>
      </c>
      <c r="T39" s="39">
        <v>69441.320000000007</v>
      </c>
      <c r="U39" s="39">
        <v>85538.59</v>
      </c>
      <c r="V39" s="40">
        <v>107391.27</v>
      </c>
      <c r="W39" s="38">
        <v>11</v>
      </c>
      <c r="X39" s="39">
        <v>72322.080000000002</v>
      </c>
      <c r="Y39" s="39">
        <v>95432.92</v>
      </c>
      <c r="Z39" s="42">
        <v>119967.28</v>
      </c>
      <c r="AA39" s="46">
        <v>11</v>
      </c>
      <c r="AB39" s="39">
        <v>77758.44</v>
      </c>
      <c r="AC39" s="39">
        <v>96544.41</v>
      </c>
      <c r="AD39" s="40">
        <v>117895.44</v>
      </c>
      <c r="AE39" s="38">
        <v>3</v>
      </c>
      <c r="AF39" s="39">
        <v>89021.32</v>
      </c>
      <c r="AG39" s="39">
        <v>110925.59</v>
      </c>
      <c r="AH39" s="42">
        <v>136871.07999999999</v>
      </c>
      <c r="AI39" s="46">
        <v>0</v>
      </c>
      <c r="AJ39" s="39">
        <v>65900</v>
      </c>
      <c r="AK39" s="39">
        <v>70250</v>
      </c>
      <c r="AL39" s="42">
        <v>70100</v>
      </c>
      <c r="AM39" s="46">
        <v>0</v>
      </c>
      <c r="AN39" s="44">
        <v>0</v>
      </c>
      <c r="AO39" s="44">
        <v>0</v>
      </c>
      <c r="AP39" s="44">
        <v>0</v>
      </c>
      <c r="AQ39" s="38">
        <v>0</v>
      </c>
      <c r="AR39" s="39">
        <v>0</v>
      </c>
      <c r="AS39" s="39">
        <v>0</v>
      </c>
      <c r="AT39" s="42">
        <v>0</v>
      </c>
      <c r="AU39" s="34">
        <f t="shared" si="0"/>
        <v>156</v>
      </c>
    </row>
    <row r="40" spans="1:86" x14ac:dyDescent="0.2">
      <c r="A40" s="36">
        <v>37</v>
      </c>
      <c r="B40" s="37" t="s">
        <v>56</v>
      </c>
      <c r="C40" s="38">
        <v>6</v>
      </c>
      <c r="D40" s="39">
        <v>6495.38</v>
      </c>
      <c r="E40" s="39">
        <v>21100.81</v>
      </c>
      <c r="F40" s="40">
        <v>38403.17</v>
      </c>
      <c r="G40" s="38">
        <v>105</v>
      </c>
      <c r="H40" s="39">
        <v>18673.96</v>
      </c>
      <c r="I40" s="39">
        <v>40965.83</v>
      </c>
      <c r="J40" s="40">
        <v>67677.8</v>
      </c>
      <c r="K40" s="45">
        <v>145</v>
      </c>
      <c r="L40" s="39">
        <v>28507.19</v>
      </c>
      <c r="M40" s="39">
        <v>52959.27</v>
      </c>
      <c r="N40" s="42">
        <v>77350.460000000006</v>
      </c>
      <c r="O40" s="46">
        <v>83</v>
      </c>
      <c r="P40" s="39">
        <v>37560.080000000002</v>
      </c>
      <c r="Q40" s="39">
        <v>67371.520000000004</v>
      </c>
      <c r="R40" s="40">
        <v>93471.84</v>
      </c>
      <c r="S40" s="38">
        <v>19</v>
      </c>
      <c r="T40" s="39">
        <v>57347.77</v>
      </c>
      <c r="U40" s="39">
        <v>78558.75</v>
      </c>
      <c r="V40" s="40">
        <v>93564.7</v>
      </c>
      <c r="W40" s="38">
        <v>22</v>
      </c>
      <c r="X40" s="39">
        <v>59173.5</v>
      </c>
      <c r="Y40" s="39">
        <v>83731.740000000005</v>
      </c>
      <c r="Z40" s="42">
        <v>101529.55</v>
      </c>
      <c r="AA40" s="46">
        <v>17</v>
      </c>
      <c r="AB40" s="39">
        <v>77790.86</v>
      </c>
      <c r="AC40" s="39">
        <v>98275.53</v>
      </c>
      <c r="AD40" s="40">
        <v>119856.04</v>
      </c>
      <c r="AE40" s="38">
        <v>7</v>
      </c>
      <c r="AF40" s="39">
        <v>72926.67</v>
      </c>
      <c r="AG40" s="39">
        <v>106105.37</v>
      </c>
      <c r="AH40" s="42">
        <v>123887.27</v>
      </c>
      <c r="AI40" s="46">
        <v>1</v>
      </c>
      <c r="AJ40" s="39">
        <v>125272.78</v>
      </c>
      <c r="AK40" s="39">
        <v>125272.78</v>
      </c>
      <c r="AL40" s="42">
        <v>125272.78</v>
      </c>
      <c r="AM40" s="46">
        <v>2</v>
      </c>
      <c r="AN40" s="44">
        <v>102180.02</v>
      </c>
      <c r="AO40" s="44">
        <v>117259.79</v>
      </c>
      <c r="AP40" s="44">
        <v>132339.56</v>
      </c>
      <c r="AQ40" s="38">
        <v>0</v>
      </c>
      <c r="AR40" s="39">
        <v>102180.02</v>
      </c>
      <c r="AS40" s="39">
        <v>117259.79</v>
      </c>
      <c r="AT40" s="42">
        <v>132339.56</v>
      </c>
      <c r="AU40" s="34">
        <f t="shared" si="0"/>
        <v>407</v>
      </c>
    </row>
    <row r="41" spans="1:86" x14ac:dyDescent="0.2">
      <c r="A41" s="36">
        <v>38</v>
      </c>
      <c r="B41" s="37" t="s">
        <v>57</v>
      </c>
      <c r="C41" s="38">
        <v>1</v>
      </c>
      <c r="D41" s="39">
        <v>23247.57</v>
      </c>
      <c r="E41" s="39">
        <v>23247.57</v>
      </c>
      <c r="F41" s="40">
        <v>23247.57</v>
      </c>
      <c r="G41" s="38">
        <v>5</v>
      </c>
      <c r="H41" s="39">
        <v>32284.12</v>
      </c>
      <c r="I41" s="39">
        <v>44805.51</v>
      </c>
      <c r="J41" s="40">
        <v>54332.17</v>
      </c>
      <c r="K41" s="45">
        <v>26</v>
      </c>
      <c r="L41" s="39">
        <v>30017.86</v>
      </c>
      <c r="M41" s="39">
        <v>55576.47</v>
      </c>
      <c r="N41" s="42">
        <v>114958.96</v>
      </c>
      <c r="O41" s="46">
        <v>22</v>
      </c>
      <c r="P41" s="39">
        <v>49117.93</v>
      </c>
      <c r="Q41" s="39">
        <v>70814.45</v>
      </c>
      <c r="R41" s="40">
        <v>127847.57</v>
      </c>
      <c r="S41" s="38">
        <v>7</v>
      </c>
      <c r="T41" s="39">
        <v>63087.32</v>
      </c>
      <c r="U41" s="39">
        <v>82060.66</v>
      </c>
      <c r="V41" s="40">
        <v>93112.7</v>
      </c>
      <c r="W41" s="38">
        <v>8</v>
      </c>
      <c r="X41" s="39">
        <v>58148.26</v>
      </c>
      <c r="Y41" s="39">
        <v>89338.36</v>
      </c>
      <c r="Z41" s="42">
        <v>120603.66</v>
      </c>
      <c r="AA41" s="46">
        <v>6</v>
      </c>
      <c r="AB41" s="39">
        <v>81262.039999999994</v>
      </c>
      <c r="AC41" s="39">
        <v>99663.64</v>
      </c>
      <c r="AD41" s="40">
        <v>123102.47</v>
      </c>
      <c r="AE41" s="38">
        <v>7</v>
      </c>
      <c r="AF41" s="39">
        <v>95060.63</v>
      </c>
      <c r="AG41" s="39">
        <v>115486.28</v>
      </c>
      <c r="AH41" s="42">
        <v>143009.78</v>
      </c>
      <c r="AI41" s="46">
        <v>1</v>
      </c>
      <c r="AJ41" s="39">
        <v>93168.22</v>
      </c>
      <c r="AK41" s="39">
        <v>93168.22</v>
      </c>
      <c r="AL41" s="42">
        <v>93168.22</v>
      </c>
      <c r="AM41" s="46">
        <v>0</v>
      </c>
      <c r="AN41" s="44">
        <v>0</v>
      </c>
      <c r="AO41" s="44">
        <v>0</v>
      </c>
      <c r="AP41" s="44">
        <v>0</v>
      </c>
      <c r="AQ41" s="38">
        <v>0</v>
      </c>
      <c r="AR41" s="39">
        <v>0</v>
      </c>
      <c r="AS41" s="39">
        <v>0</v>
      </c>
      <c r="AT41" s="42">
        <v>0</v>
      </c>
      <c r="AU41" s="34">
        <f t="shared" si="0"/>
        <v>83</v>
      </c>
    </row>
    <row r="42" spans="1:86" x14ac:dyDescent="0.2">
      <c r="A42" s="36">
        <v>39</v>
      </c>
      <c r="B42" s="37" t="s">
        <v>58</v>
      </c>
      <c r="C42" s="38">
        <v>0</v>
      </c>
      <c r="D42" s="39">
        <v>0</v>
      </c>
      <c r="E42" s="39">
        <v>0</v>
      </c>
      <c r="F42" s="40">
        <v>0</v>
      </c>
      <c r="G42" s="38">
        <v>7</v>
      </c>
      <c r="H42" s="39">
        <v>30627.31</v>
      </c>
      <c r="I42" s="39">
        <v>39268.449999999997</v>
      </c>
      <c r="J42" s="40">
        <v>54480.77</v>
      </c>
      <c r="K42" s="45">
        <v>30</v>
      </c>
      <c r="L42" s="39">
        <v>31466.17</v>
      </c>
      <c r="M42" s="39">
        <v>56202.68</v>
      </c>
      <c r="N42" s="42">
        <v>80354.759999999995</v>
      </c>
      <c r="O42" s="46">
        <v>40</v>
      </c>
      <c r="P42" s="39">
        <v>48360.71</v>
      </c>
      <c r="Q42" s="39">
        <v>70706.63</v>
      </c>
      <c r="R42" s="40">
        <v>91187.75</v>
      </c>
      <c r="S42" s="38">
        <v>9</v>
      </c>
      <c r="T42" s="39">
        <v>64617.91</v>
      </c>
      <c r="U42" s="39">
        <v>77314.62</v>
      </c>
      <c r="V42" s="40">
        <v>106135.26</v>
      </c>
      <c r="W42" s="38">
        <v>17</v>
      </c>
      <c r="X42" s="39">
        <v>54658.33</v>
      </c>
      <c r="Y42" s="39">
        <v>90490.67</v>
      </c>
      <c r="Z42" s="42">
        <v>116037.06</v>
      </c>
      <c r="AA42" s="46">
        <v>16</v>
      </c>
      <c r="AB42" s="39">
        <v>73633.539999999994</v>
      </c>
      <c r="AC42" s="39">
        <v>100861.37</v>
      </c>
      <c r="AD42" s="40">
        <v>124640.51</v>
      </c>
      <c r="AE42" s="38">
        <v>9</v>
      </c>
      <c r="AF42" s="39">
        <v>79634.83</v>
      </c>
      <c r="AG42" s="39">
        <v>111944.83</v>
      </c>
      <c r="AH42" s="42">
        <v>131483.20000000001</v>
      </c>
      <c r="AI42" s="46">
        <v>6</v>
      </c>
      <c r="AJ42" s="39">
        <v>93066.98</v>
      </c>
      <c r="AK42" s="39">
        <v>111709.8</v>
      </c>
      <c r="AL42" s="42">
        <v>127706.67</v>
      </c>
      <c r="AM42" s="46">
        <v>3</v>
      </c>
      <c r="AN42" s="44">
        <v>95171.72</v>
      </c>
      <c r="AO42" s="44">
        <v>113528.53</v>
      </c>
      <c r="AP42" s="44">
        <v>139996.81</v>
      </c>
      <c r="AQ42" s="38">
        <v>0</v>
      </c>
      <c r="AR42" s="39">
        <v>95171.72</v>
      </c>
      <c r="AS42" s="39">
        <v>113528.53</v>
      </c>
      <c r="AT42" s="42">
        <v>139996.81</v>
      </c>
      <c r="AU42" s="34">
        <f t="shared" si="0"/>
        <v>137</v>
      </c>
    </row>
    <row r="43" spans="1:86" x14ac:dyDescent="0.2">
      <c r="A43" s="36">
        <v>40</v>
      </c>
      <c r="B43" s="37" t="s">
        <v>59</v>
      </c>
      <c r="C43" s="38">
        <v>0</v>
      </c>
      <c r="D43" s="39">
        <v>0</v>
      </c>
      <c r="E43" s="39">
        <v>0</v>
      </c>
      <c r="F43" s="40">
        <v>0</v>
      </c>
      <c r="G43" s="38">
        <v>51</v>
      </c>
      <c r="H43" s="39">
        <v>20282.8</v>
      </c>
      <c r="I43" s="39">
        <v>35062.69</v>
      </c>
      <c r="J43" s="40">
        <v>54435.25</v>
      </c>
      <c r="K43" s="45">
        <v>51</v>
      </c>
      <c r="L43" s="39">
        <v>31354.09</v>
      </c>
      <c r="M43" s="39">
        <v>49078.31</v>
      </c>
      <c r="N43" s="42">
        <v>80232.53</v>
      </c>
      <c r="O43" s="46">
        <v>58</v>
      </c>
      <c r="P43" s="39">
        <v>41721.08</v>
      </c>
      <c r="Q43" s="39">
        <v>64130.2</v>
      </c>
      <c r="R43" s="40">
        <v>82763.47</v>
      </c>
      <c r="S43" s="38">
        <v>19</v>
      </c>
      <c r="T43" s="39">
        <v>59987.02</v>
      </c>
      <c r="U43" s="39">
        <v>72919.73</v>
      </c>
      <c r="V43" s="40">
        <v>86809.85</v>
      </c>
      <c r="W43" s="38">
        <v>29</v>
      </c>
      <c r="X43" s="39">
        <v>55963</v>
      </c>
      <c r="Y43" s="39">
        <v>78150.45</v>
      </c>
      <c r="Z43" s="42">
        <v>96946.96</v>
      </c>
      <c r="AA43" s="46">
        <v>17</v>
      </c>
      <c r="AB43" s="39">
        <v>78158.52</v>
      </c>
      <c r="AC43" s="39">
        <v>92361.08</v>
      </c>
      <c r="AD43" s="40">
        <v>106707</v>
      </c>
      <c r="AE43" s="38">
        <v>4</v>
      </c>
      <c r="AF43" s="39">
        <v>75896.05</v>
      </c>
      <c r="AG43" s="39">
        <v>83879.289999999994</v>
      </c>
      <c r="AH43" s="42">
        <v>105523.13</v>
      </c>
      <c r="AI43" s="46">
        <v>1</v>
      </c>
      <c r="AJ43" s="39">
        <v>100681.68</v>
      </c>
      <c r="AK43" s="39">
        <v>100681.68</v>
      </c>
      <c r="AL43" s="42">
        <v>100681.68</v>
      </c>
      <c r="AM43" s="46">
        <v>0</v>
      </c>
      <c r="AN43" s="44">
        <v>0</v>
      </c>
      <c r="AO43" s="44">
        <v>0</v>
      </c>
      <c r="AP43" s="44">
        <v>0</v>
      </c>
      <c r="AQ43" s="38">
        <v>0</v>
      </c>
      <c r="AR43" s="39">
        <v>0</v>
      </c>
      <c r="AS43" s="39">
        <v>0</v>
      </c>
      <c r="AT43" s="42">
        <v>0</v>
      </c>
      <c r="AU43" s="34">
        <f t="shared" si="0"/>
        <v>230</v>
      </c>
    </row>
    <row r="44" spans="1:86" x14ac:dyDescent="0.2">
      <c r="A44" s="36">
        <v>41</v>
      </c>
      <c r="B44" s="37" t="s">
        <v>60</v>
      </c>
      <c r="C44" s="38">
        <v>0</v>
      </c>
      <c r="D44" s="39">
        <v>0</v>
      </c>
      <c r="E44" s="39">
        <v>0</v>
      </c>
      <c r="F44" s="40">
        <v>0</v>
      </c>
      <c r="G44" s="38">
        <v>7</v>
      </c>
      <c r="H44" s="39">
        <v>11366</v>
      </c>
      <c r="I44" s="39">
        <v>32456.73</v>
      </c>
      <c r="J44" s="40">
        <v>51466.400000000001</v>
      </c>
      <c r="K44" s="45">
        <v>45</v>
      </c>
      <c r="L44" s="39">
        <v>32200.12</v>
      </c>
      <c r="M44" s="39">
        <v>51877.07</v>
      </c>
      <c r="N44" s="42">
        <v>82561.740000000005</v>
      </c>
      <c r="O44" s="46">
        <v>39</v>
      </c>
      <c r="P44" s="39">
        <v>50295.74</v>
      </c>
      <c r="Q44" s="39">
        <v>69309.490000000005</v>
      </c>
      <c r="R44" s="40">
        <v>94047.14</v>
      </c>
      <c r="S44" s="38">
        <v>16</v>
      </c>
      <c r="T44" s="39">
        <v>62455.94</v>
      </c>
      <c r="U44" s="39">
        <v>81611.149999999994</v>
      </c>
      <c r="V44" s="40">
        <v>105566.24</v>
      </c>
      <c r="W44" s="38">
        <v>12</v>
      </c>
      <c r="X44" s="39">
        <v>74528.72</v>
      </c>
      <c r="Y44" s="39">
        <v>93833.600000000006</v>
      </c>
      <c r="Z44" s="42">
        <v>109414.36</v>
      </c>
      <c r="AA44" s="48">
        <v>8</v>
      </c>
      <c r="AB44" s="39">
        <v>69945.58</v>
      </c>
      <c r="AC44" s="49">
        <v>89381.72</v>
      </c>
      <c r="AD44" s="40">
        <v>120506.03</v>
      </c>
      <c r="AE44" s="38">
        <v>1</v>
      </c>
      <c r="AF44" s="39">
        <v>121906.82</v>
      </c>
      <c r="AG44" s="39">
        <v>121906.82</v>
      </c>
      <c r="AH44" s="42">
        <v>121906.82</v>
      </c>
      <c r="AI44" s="46">
        <v>0</v>
      </c>
      <c r="AJ44" s="39">
        <v>0</v>
      </c>
      <c r="AK44" s="39">
        <v>0</v>
      </c>
      <c r="AL44" s="42">
        <v>0</v>
      </c>
      <c r="AM44" s="46">
        <v>0</v>
      </c>
      <c r="AN44" s="44">
        <v>0</v>
      </c>
      <c r="AO44" s="44">
        <v>0</v>
      </c>
      <c r="AP44" s="44">
        <v>0</v>
      </c>
      <c r="AQ44" s="38">
        <v>3</v>
      </c>
      <c r="AR44" s="39">
        <v>0</v>
      </c>
      <c r="AS44" s="39">
        <v>0</v>
      </c>
      <c r="AT44" s="42">
        <v>0</v>
      </c>
      <c r="AU44" s="34">
        <f t="shared" si="0"/>
        <v>131</v>
      </c>
    </row>
    <row r="45" spans="1:86" x14ac:dyDescent="0.2">
      <c r="A45" s="36">
        <v>42</v>
      </c>
      <c r="B45" s="37" t="s">
        <v>61</v>
      </c>
      <c r="C45" s="50">
        <v>2</v>
      </c>
      <c r="D45" s="51">
        <v>14632.73</v>
      </c>
      <c r="E45" s="51">
        <v>21186.84</v>
      </c>
      <c r="F45" s="52">
        <v>27740.959999999999</v>
      </c>
      <c r="G45" s="50">
        <v>83</v>
      </c>
      <c r="H45" s="51">
        <v>16158.7</v>
      </c>
      <c r="I45" s="51">
        <v>35777.57</v>
      </c>
      <c r="J45" s="52">
        <v>66124.5</v>
      </c>
      <c r="K45" s="50">
        <v>308</v>
      </c>
      <c r="L45" s="51">
        <v>14917.85</v>
      </c>
      <c r="M45" s="51">
        <v>49719.21</v>
      </c>
      <c r="N45" s="53">
        <v>78764.13</v>
      </c>
      <c r="O45" s="54">
        <v>252</v>
      </c>
      <c r="P45" s="51">
        <v>30933.24</v>
      </c>
      <c r="Q45" s="51">
        <v>62375.7</v>
      </c>
      <c r="R45" s="52">
        <v>94843.62</v>
      </c>
      <c r="S45" s="50">
        <v>84</v>
      </c>
      <c r="T45" s="51">
        <v>41058.57</v>
      </c>
      <c r="U45" s="51">
        <v>73631.16</v>
      </c>
      <c r="V45" s="52">
        <v>110994.24000000001</v>
      </c>
      <c r="W45" s="50">
        <v>88</v>
      </c>
      <c r="X45" s="51">
        <v>52495.27</v>
      </c>
      <c r="Y45" s="51">
        <v>80823.88</v>
      </c>
      <c r="Z45" s="53">
        <v>108256.29</v>
      </c>
      <c r="AA45" s="54">
        <v>70</v>
      </c>
      <c r="AB45" s="51">
        <v>58233.599999999999</v>
      </c>
      <c r="AC45" s="51">
        <v>86520.61</v>
      </c>
      <c r="AD45" s="52">
        <v>106586.13</v>
      </c>
      <c r="AE45" s="50">
        <v>30</v>
      </c>
      <c r="AF45" s="51">
        <v>56388.74</v>
      </c>
      <c r="AG45" s="51">
        <v>95763.48</v>
      </c>
      <c r="AH45" s="53">
        <v>123311.24</v>
      </c>
      <c r="AI45" s="54">
        <v>10</v>
      </c>
      <c r="AJ45" s="51">
        <v>42357.1</v>
      </c>
      <c r="AK45" s="51">
        <v>99494.92</v>
      </c>
      <c r="AL45" s="53">
        <v>132605.65</v>
      </c>
      <c r="AM45" s="54">
        <v>9</v>
      </c>
      <c r="AN45" s="55">
        <v>80762.84</v>
      </c>
      <c r="AO45" s="55">
        <v>114630.45</v>
      </c>
      <c r="AP45" s="55">
        <v>135742.63</v>
      </c>
      <c r="AQ45" s="50">
        <v>0</v>
      </c>
      <c r="AR45" s="51">
        <v>80762.84</v>
      </c>
      <c r="AS45" s="51">
        <v>114630.45</v>
      </c>
      <c r="AT45" s="53">
        <v>135742.63</v>
      </c>
      <c r="AU45" s="34">
        <f t="shared" si="0"/>
        <v>936</v>
      </c>
    </row>
    <row r="46" spans="1:86" s="1" customFormat="1" ht="15" customHeight="1" thickBot="1" x14ac:dyDescent="0.25">
      <c r="A46" s="56">
        <v>44</v>
      </c>
      <c r="B46" s="57" t="s">
        <v>62</v>
      </c>
      <c r="C46" s="58">
        <v>0</v>
      </c>
      <c r="D46" s="59">
        <v>0</v>
      </c>
      <c r="E46" s="59">
        <v>0</v>
      </c>
      <c r="F46" s="60">
        <v>0</v>
      </c>
      <c r="G46" s="58">
        <v>0</v>
      </c>
      <c r="H46" s="59">
        <v>0</v>
      </c>
      <c r="I46" s="59">
        <v>0</v>
      </c>
      <c r="J46" s="60">
        <v>0</v>
      </c>
      <c r="K46" s="61">
        <v>0</v>
      </c>
      <c r="L46" s="59">
        <v>0</v>
      </c>
      <c r="M46" s="59">
        <v>0</v>
      </c>
      <c r="N46" s="62">
        <v>0</v>
      </c>
      <c r="O46" s="63">
        <v>0</v>
      </c>
      <c r="P46" s="59">
        <v>0</v>
      </c>
      <c r="Q46" s="59">
        <v>0</v>
      </c>
      <c r="R46" s="60">
        <v>0</v>
      </c>
      <c r="S46" s="58">
        <v>0</v>
      </c>
      <c r="T46" s="59">
        <v>0</v>
      </c>
      <c r="U46" s="59">
        <v>0</v>
      </c>
      <c r="V46" s="60">
        <v>0</v>
      </c>
      <c r="W46" s="58">
        <v>0</v>
      </c>
      <c r="X46" s="59">
        <v>0</v>
      </c>
      <c r="Y46" s="59">
        <v>0</v>
      </c>
      <c r="Z46" s="62">
        <v>0</v>
      </c>
      <c r="AA46" s="63">
        <v>0</v>
      </c>
      <c r="AB46" s="59">
        <v>0</v>
      </c>
      <c r="AC46" s="59">
        <v>0</v>
      </c>
      <c r="AD46" s="60">
        <v>0</v>
      </c>
      <c r="AE46" s="58">
        <v>0</v>
      </c>
      <c r="AF46" s="59">
        <v>0</v>
      </c>
      <c r="AG46" s="59">
        <v>0</v>
      </c>
      <c r="AH46" s="62">
        <v>0</v>
      </c>
      <c r="AI46" s="63">
        <v>0</v>
      </c>
      <c r="AJ46" s="59">
        <v>0</v>
      </c>
      <c r="AK46" s="59">
        <v>0</v>
      </c>
      <c r="AL46" s="62">
        <v>0</v>
      </c>
      <c r="AM46" s="63">
        <v>0</v>
      </c>
      <c r="AN46" s="64">
        <v>0</v>
      </c>
      <c r="AO46" s="64">
        <v>0</v>
      </c>
      <c r="AP46" s="64">
        <v>0</v>
      </c>
      <c r="AQ46" s="58">
        <v>0</v>
      </c>
      <c r="AR46" s="59">
        <v>0</v>
      </c>
      <c r="AS46" s="59">
        <v>0</v>
      </c>
      <c r="AT46" s="62">
        <v>0</v>
      </c>
      <c r="AU46" s="34">
        <f t="shared" si="0"/>
        <v>0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</row>
    <row r="47" spans="1:86" s="2" customFormat="1" ht="15" customHeight="1" thickBot="1" x14ac:dyDescent="0.25">
      <c r="A47" s="65">
        <v>45</v>
      </c>
      <c r="B47" s="66" t="s">
        <v>63</v>
      </c>
      <c r="C47" s="67">
        <f t="shared" ref="C47:AT47" si="1">SUM(C4:C46)</f>
        <v>54</v>
      </c>
      <c r="D47" s="68">
        <f t="shared" si="1"/>
        <v>574098.65</v>
      </c>
      <c r="E47" s="68">
        <f t="shared" si="1"/>
        <v>671759.48</v>
      </c>
      <c r="F47" s="68">
        <f t="shared" si="1"/>
        <v>797336.83999999985</v>
      </c>
      <c r="G47" s="69">
        <f t="shared" si="1"/>
        <v>1173</v>
      </c>
      <c r="H47" s="67">
        <f t="shared" si="1"/>
        <v>1032082.5599999999</v>
      </c>
      <c r="I47" s="69">
        <f t="shared" si="1"/>
        <v>1754817.5999999999</v>
      </c>
      <c r="J47" s="67">
        <f t="shared" si="1"/>
        <v>2552506.0999999996</v>
      </c>
      <c r="K47" s="69">
        <f t="shared" si="1"/>
        <v>3044</v>
      </c>
      <c r="L47" s="70">
        <f t="shared" si="1"/>
        <v>1475728.3700000003</v>
      </c>
      <c r="M47" s="68">
        <f t="shared" si="1"/>
        <v>2366450.2599999998</v>
      </c>
      <c r="N47" s="68">
        <f t="shared" si="1"/>
        <v>3353527.5100000002</v>
      </c>
      <c r="O47" s="71">
        <f t="shared" si="1"/>
        <v>2672</v>
      </c>
      <c r="P47" s="68">
        <f t="shared" si="1"/>
        <v>1992805.5899999999</v>
      </c>
      <c r="Q47" s="68">
        <f t="shared" si="1"/>
        <v>2970958.4700000007</v>
      </c>
      <c r="R47" s="68">
        <f t="shared" si="1"/>
        <v>4030078.1500000004</v>
      </c>
      <c r="S47" s="67">
        <f t="shared" si="1"/>
        <v>777</v>
      </c>
      <c r="T47" s="68">
        <f t="shared" si="1"/>
        <v>2633005.16</v>
      </c>
      <c r="U47" s="68">
        <f t="shared" si="1"/>
        <v>3358163.46</v>
      </c>
      <c r="V47" s="68">
        <f t="shared" si="1"/>
        <v>4100788.0900000017</v>
      </c>
      <c r="W47" s="67">
        <f t="shared" si="1"/>
        <v>800</v>
      </c>
      <c r="X47" s="68">
        <f t="shared" si="1"/>
        <v>2941560.34</v>
      </c>
      <c r="Y47" s="68">
        <f t="shared" si="1"/>
        <v>3753555.03</v>
      </c>
      <c r="Z47" s="68">
        <f t="shared" si="1"/>
        <v>4587065.72</v>
      </c>
      <c r="AA47" s="71">
        <f t="shared" si="1"/>
        <v>649</v>
      </c>
      <c r="AB47" s="68">
        <f t="shared" si="1"/>
        <v>3367320.59</v>
      </c>
      <c r="AC47" s="68">
        <f t="shared" si="1"/>
        <v>4155274.6599999997</v>
      </c>
      <c r="AD47" s="72">
        <f t="shared" si="1"/>
        <v>4917059.7200000007</v>
      </c>
      <c r="AE47" s="67">
        <f t="shared" si="1"/>
        <v>262</v>
      </c>
      <c r="AF47" s="68">
        <f t="shared" si="1"/>
        <v>3852657.9699999993</v>
      </c>
      <c r="AG47" s="68">
        <f t="shared" si="1"/>
        <v>4320278.82</v>
      </c>
      <c r="AH47" s="68">
        <f t="shared" si="1"/>
        <v>4746353.04</v>
      </c>
      <c r="AI47" s="71">
        <f t="shared" si="1"/>
        <v>99</v>
      </c>
      <c r="AJ47" s="68">
        <f t="shared" si="1"/>
        <v>3433206.58</v>
      </c>
      <c r="AK47" s="73">
        <f t="shared" si="1"/>
        <v>3635599.81</v>
      </c>
      <c r="AL47" s="68">
        <f t="shared" si="1"/>
        <v>3842280.71</v>
      </c>
      <c r="AM47" s="69">
        <f t="shared" si="1"/>
        <v>45</v>
      </c>
      <c r="AN47" s="68">
        <f t="shared" si="1"/>
        <v>1642658.29</v>
      </c>
      <c r="AO47" s="68">
        <f t="shared" si="1"/>
        <v>1752578.44</v>
      </c>
      <c r="AP47" s="68">
        <f t="shared" si="1"/>
        <v>1861682.15</v>
      </c>
      <c r="AQ47" s="71">
        <f t="shared" si="1"/>
        <v>7</v>
      </c>
      <c r="AR47" s="68">
        <f t="shared" si="1"/>
        <v>1642658.29</v>
      </c>
      <c r="AS47" s="68">
        <f t="shared" si="1"/>
        <v>1752578.44</v>
      </c>
      <c r="AT47" s="74">
        <f t="shared" si="1"/>
        <v>1861682.15</v>
      </c>
      <c r="AU47" s="34">
        <f>SUM(AU4:AU46)</f>
        <v>9582</v>
      </c>
      <c r="AV47" s="8"/>
      <c r="AW47" s="8"/>
      <c r="AX47" s="8"/>
      <c r="AY47" s="8"/>
      <c r="AZ47" s="8"/>
      <c r="BA47" s="8"/>
      <c r="BB47" s="8"/>
      <c r="BC47" s="8"/>
      <c r="BD47" s="8"/>
      <c r="BE47" s="8"/>
    </row>
  </sheetData>
  <mergeCells count="15">
    <mergeCell ref="A1:L1"/>
    <mergeCell ref="A2:A3"/>
    <mergeCell ref="B2:B3"/>
    <mergeCell ref="C2:F2"/>
    <mergeCell ref="G2:J2"/>
    <mergeCell ref="K2:N2"/>
    <mergeCell ref="AU2:AU3"/>
    <mergeCell ref="AM2:AP2"/>
    <mergeCell ref="AQ2:AT2"/>
    <mergeCell ref="O2:R2"/>
    <mergeCell ref="S2:V2"/>
    <mergeCell ref="W2:Z2"/>
    <mergeCell ref="AA2:AD2"/>
    <mergeCell ref="AE2:AH2"/>
    <mergeCell ref="AI2:AL2"/>
  </mergeCells>
  <pageMargins left="0.6692913385826772" right="0.47244094488188981" top="1.2598425196850394" bottom="0.15748031496062992" header="0.74803149606299213" footer="0.15748031496062992"/>
  <pageSetup paperSize="9" scale="95" pageOrder="overThenDown" orientation="portrait" r:id="rId1"/>
  <headerFooter alignWithMargins="0">
    <oddHeader xml:space="preserve">&amp;CCLASIFICAREA VENITURILOR (LA VALOAREA DEFINITIVA A PUNCTULUI) ALE MEDICILOR DE FAMILIE IN FUNCTIE DE POPULATIA INSCRISA PE LISTELE ACESTORA IN TRIM IV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TRIM IV 2021</vt:lpstr>
      <vt:lpstr>'TRIM IV 2021'!Print_Area</vt:lpstr>
      <vt:lpstr>'TRIM IV 2021'!Print_Titles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Carmen DUMITRASCU</cp:lastModifiedBy>
  <dcterms:created xsi:type="dcterms:W3CDTF">2022-05-06T06:57:01Z</dcterms:created>
  <dcterms:modified xsi:type="dcterms:W3CDTF">2022-05-06T07:34:19Z</dcterms:modified>
</cp:coreProperties>
</file>