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0785"/>
  </bookViews>
  <sheets>
    <sheet name="LEUCEMII - diagnostic" sheetId="1" r:id="rId1"/>
  </sheets>
  <calcPr calcId="145621"/>
</workbook>
</file>

<file path=xl/calcChain.xml><?xml version="1.0" encoding="utf-8"?>
<calcChain xmlns="http://schemas.openxmlformats.org/spreadsheetml/2006/main">
  <c r="M53" i="1" l="1"/>
  <c r="M52" i="1"/>
  <c r="K52" i="1"/>
  <c r="J52" i="1"/>
  <c r="O53" i="1" s="1"/>
  <c r="I52" i="1"/>
  <c r="N53" i="1" s="1"/>
  <c r="H52" i="1"/>
  <c r="G52" i="1"/>
  <c r="L53" i="1" s="1"/>
  <c r="F52" i="1"/>
  <c r="E52" i="1"/>
  <c r="D52" i="1"/>
  <c r="C52" i="1"/>
  <c r="B52" i="1"/>
  <c r="O49" i="1"/>
  <c r="N49" i="1"/>
  <c r="M49" i="1"/>
  <c r="L49" i="1"/>
  <c r="N44" i="1"/>
  <c r="M44" i="1"/>
  <c r="L44" i="1"/>
  <c r="O35" i="1"/>
  <c r="N35" i="1"/>
  <c r="M35" i="1"/>
  <c r="L35" i="1"/>
  <c r="O32" i="1"/>
  <c r="N32" i="1"/>
  <c r="M32" i="1"/>
  <c r="L32" i="1"/>
  <c r="O21" i="1"/>
  <c r="M21" i="1"/>
  <c r="L21" i="1"/>
  <c r="L52" i="1" l="1"/>
  <c r="N52" i="1"/>
  <c r="O52" i="1"/>
</calcChain>
</file>

<file path=xl/sharedStrings.xml><?xml version="1.0" encoding="utf-8"?>
<sst xmlns="http://schemas.openxmlformats.org/spreadsheetml/2006/main" count="80" uniqueCount="61">
  <si>
    <t>Subprogramul de diagnostic şi de monitorizare a bolii minime reziduale a bolnavilor cu LA prin imunofenotipare, ex. citogenetic şi/sau FISH şi ex. de biologie moleculară la copii şi adulţi</t>
  </si>
  <si>
    <t>Situația indicatorilor şi a cheltuielilor realizate in Sem. I 2021</t>
  </si>
  <si>
    <t>CAS</t>
  </si>
  <si>
    <t>Nr. bolnavi beneficiari de sevicii pentru:</t>
  </si>
  <si>
    <t>Cheltuieli pentru:</t>
  </si>
  <si>
    <t>Tarif/bolnav pentru:</t>
  </si>
  <si>
    <t>diagnostic initial al leucemiei acute</t>
  </si>
  <si>
    <t>diagnostic de certitudine al leucemiei acute prin imunofenotipare</t>
  </si>
  <si>
    <t>diagnostic de certitudine al leucemiei acute prin examen citogenetic și/sau FISH</t>
  </si>
  <si>
    <t>diagnostic de certitudine al leucemiei acute prin examen de biologie moleculară</t>
  </si>
  <si>
    <t>Total</t>
  </si>
  <si>
    <t>C0</t>
  </si>
  <si>
    <t>C1</t>
  </si>
  <si>
    <t>C2</t>
  </si>
  <si>
    <t>C3</t>
  </si>
  <si>
    <t>C4</t>
  </si>
  <si>
    <t>C5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</si>
  <si>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</si>
  <si>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</si>
  <si>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</si>
  <si>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</si>
  <si>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</si>
  <si>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</si>
  <si>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</si>
  <si>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</si>
  <si>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</si>
  <si>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</si>
  <si>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</si>
  <si>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</si>
  <si>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</si>
  <si>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</si>
  <si>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</si>
  <si>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</si>
  <si>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</si>
  <si>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</si>
  <si>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</si>
  <si>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</si>
  <si>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</si>
  <si>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</si>
  <si>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</si>
  <si>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</si>
  <si>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</si>
  <si>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</si>
  <si>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</si>
  <si>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</si>
  <si>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</si>
  <si>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</si>
  <si>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</si>
  <si>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</si>
  <si>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</si>
  <si>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</si>
  <si>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</si>
  <si>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</si>
  <si>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</si>
  <si>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</si>
  <si>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</si>
  <si>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</si>
  <si>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</si>
  <si>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</si>
  <si>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</si>
  <si>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Nr. bolnavi/CNP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</si>
</sst>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7" fillId="0" borderId="0"/>
    <xf numFmtId="164" fontId="8" fillId="0" borderId="0" applyFont="0" applyFill="0" applyBorder="0" applyAlignment="0" applyProtection="0"/>
    <xf numFmtId="0" fontId="7" fillId="0" borderId="0"/>
    <xf numFmtId="0" fontId="8" fillId="0" borderId="0"/>
    <xf numFmtId="164" fontId="8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8" xfId="0" applyBorder="1" applyAlignment="1"/>
    <xf numFmtId="3" fontId="4" fillId="0" borderId="9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2" fillId="0" borderId="15" xfId="1" applyNumberFormat="1" applyFont="1" applyBorder="1"/>
    <xf numFmtId="3" fontId="2" fillId="0" borderId="16" xfId="0" applyNumberFormat="1" applyFont="1" applyFill="1" applyBorder="1" applyAlignment="1">
      <alignment horizontal="right"/>
    </xf>
    <xf numFmtId="3" fontId="2" fillId="0" borderId="16" xfId="0" applyNumberFormat="1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3" fontId="2" fillId="0" borderId="18" xfId="0" applyNumberFormat="1" applyFont="1" applyFill="1" applyBorder="1" applyAlignment="1">
      <alignment horizontal="right"/>
    </xf>
    <xf numFmtId="3" fontId="2" fillId="0" borderId="18" xfId="0" applyNumberFormat="1" applyFont="1" applyBorder="1" applyAlignment="1">
      <alignment horizontal="right"/>
    </xf>
    <xf numFmtId="3" fontId="2" fillId="0" borderId="19" xfId="0" applyNumberFormat="1" applyFont="1" applyBorder="1" applyAlignment="1">
      <alignment horizontal="right"/>
    </xf>
    <xf numFmtId="3" fontId="2" fillId="0" borderId="19" xfId="0" applyNumberFormat="1" applyFont="1" applyFill="1" applyBorder="1" applyAlignment="1">
      <alignment horizontal="right"/>
    </xf>
    <xf numFmtId="3" fontId="2" fillId="0" borderId="20" xfId="1" applyNumberFormat="1" applyFont="1" applyBorder="1"/>
    <xf numFmtId="3" fontId="2" fillId="0" borderId="21" xfId="0" applyNumberFormat="1" applyFont="1" applyFill="1" applyBorder="1" applyAlignment="1">
      <alignment horizontal="right"/>
    </xf>
    <xf numFmtId="3" fontId="2" fillId="0" borderId="21" xfId="0" applyNumberFormat="1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3" fontId="2" fillId="0" borderId="22" xfId="0" applyNumberFormat="1" applyFont="1" applyBorder="1" applyAlignment="1">
      <alignment horizontal="right"/>
    </xf>
    <xf numFmtId="3" fontId="2" fillId="0" borderId="22" xfId="0" applyNumberFormat="1" applyFont="1" applyFill="1" applyBorder="1" applyAlignment="1">
      <alignment horizontal="right"/>
    </xf>
    <xf numFmtId="3" fontId="2" fillId="0" borderId="20" xfId="1" applyNumberFormat="1" applyFont="1" applyFill="1" applyBorder="1"/>
    <xf numFmtId="3" fontId="2" fillId="0" borderId="23" xfId="1" applyNumberFormat="1" applyFont="1" applyBorder="1"/>
    <xf numFmtId="3" fontId="2" fillId="0" borderId="24" xfId="0" applyNumberFormat="1" applyFont="1" applyFill="1" applyBorder="1" applyAlignment="1">
      <alignment horizontal="right"/>
    </xf>
    <xf numFmtId="3" fontId="2" fillId="0" borderId="24" xfId="0" applyNumberFormat="1" applyFont="1" applyBorder="1" applyAlignment="1">
      <alignment horizontal="right"/>
    </xf>
    <xf numFmtId="0" fontId="2" fillId="0" borderId="24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3" fontId="2" fillId="0" borderId="25" xfId="0" applyNumberFormat="1" applyFont="1" applyBorder="1" applyAlignment="1">
      <alignment horizontal="right"/>
    </xf>
    <xf numFmtId="3" fontId="2" fillId="0" borderId="26" xfId="0" applyNumberFormat="1" applyFont="1" applyFill="1" applyBorder="1" applyAlignment="1">
      <alignment horizontal="right"/>
    </xf>
    <xf numFmtId="3" fontId="2" fillId="0" borderId="27" xfId="0" applyNumberFormat="1" applyFont="1" applyFill="1" applyBorder="1" applyAlignment="1">
      <alignment horizontal="right"/>
    </xf>
    <xf numFmtId="3" fontId="4" fillId="0" borderId="28" xfId="1" applyNumberFormat="1" applyFont="1" applyFill="1" applyBorder="1"/>
    <xf numFmtId="3" fontId="4" fillId="0" borderId="29" xfId="0" applyNumberFormat="1" applyFont="1" applyFill="1" applyBorder="1" applyAlignment="1">
      <alignment horizontal="right"/>
    </xf>
    <xf numFmtId="3" fontId="4" fillId="0" borderId="30" xfId="0" applyNumberFormat="1" applyFont="1" applyFill="1" applyBorder="1" applyAlignment="1">
      <alignment horizontal="right"/>
    </xf>
    <xf numFmtId="3" fontId="4" fillId="0" borderId="6" xfId="0" applyNumberFormat="1" applyFont="1" applyFill="1" applyBorder="1" applyAlignment="1">
      <alignment horizontal="right"/>
    </xf>
    <xf numFmtId="3" fontId="4" fillId="0" borderId="7" xfId="0" applyNumberFormat="1" applyFont="1" applyFill="1" applyBorder="1" applyAlignment="1">
      <alignment horizontal="right"/>
    </xf>
    <xf numFmtId="0" fontId="4" fillId="0" borderId="5" xfId="0" applyFont="1" applyBorder="1"/>
    <xf numFmtId="0" fontId="4" fillId="0" borderId="6" xfId="0" applyFont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3" fontId="4" fillId="0" borderId="6" xfId="0" applyNumberFormat="1" applyFont="1" applyBorder="1"/>
    <xf numFmtId="0" fontId="4" fillId="0" borderId="6" xfId="0" applyFont="1" applyBorder="1"/>
    <xf numFmtId="0" fontId="4" fillId="0" borderId="7" xfId="0" applyFont="1" applyBorder="1"/>
    <xf numFmtId="3" fontId="4" fillId="0" borderId="7" xfId="0" applyNumberFormat="1" applyFont="1" applyBorder="1" applyAlignment="1">
      <alignment horizontal="right"/>
    </xf>
  </cellXfs>
  <cellStyles count="6">
    <cellStyle name="Comma 2 2" xfId="2"/>
    <cellStyle name="Normal" xfId="0" builtinId="0"/>
    <cellStyle name="Normal 2" xfId="3"/>
    <cellStyle name="Normal 2 2" xfId="4"/>
    <cellStyle name="Normal_Foaie de lucru din cnas" xfId="1"/>
    <cellStyle name="Virgulă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2:P53"/>
  <sheetViews>
    <sheetView tabSelected="1" workbookViewId="0">
      <selection activeCell="H12" sqref="H12"/>
    </sheetView>
  </sheetViews>
  <sheetFormatPr defaultRowHeight="11.25" x14ac:dyDescent="0.2"/>
  <cols>
    <col min="1" max="1" width="16.28515625" style="2" customWidth="1"/>
    <col min="2" max="2" width="13.7109375" style="4" customWidth="1"/>
    <col min="3" max="3" width="15.42578125" style="5" customWidth="1"/>
    <col min="4" max="4" width="13.140625" style="6" customWidth="1"/>
    <col min="5" max="5" width="14.85546875" style="2" customWidth="1"/>
    <col min="6" max="6" width="14.7109375" style="2" customWidth="1"/>
    <col min="7" max="10" width="9.140625" style="2"/>
    <col min="11" max="11" width="9" style="2" customWidth="1"/>
    <col min="12" max="16384" width="9.140625" style="2"/>
  </cols>
  <sheetData>
    <row r="2" spans="1:16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5" spans="1:16" ht="12" thickBot="1" x14ac:dyDescent="0.25"/>
    <row r="6" spans="1:16" ht="12.75" customHeight="1" thickBot="1" x14ac:dyDescent="0.25">
      <c r="A6" s="7" t="s">
        <v>2</v>
      </c>
      <c r="B6" s="8" t="s">
        <v>3</v>
      </c>
      <c r="C6" s="9"/>
      <c r="D6" s="9"/>
      <c r="E6" s="9"/>
      <c r="F6" s="10"/>
      <c r="G6" s="11" t="s">
        <v>4</v>
      </c>
      <c r="H6" s="12"/>
      <c r="I6" s="12"/>
      <c r="J6" s="12"/>
      <c r="K6" s="13"/>
      <c r="L6" s="11" t="s">
        <v>5</v>
      </c>
      <c r="M6" s="12"/>
      <c r="N6" s="12"/>
      <c r="O6" s="13"/>
    </row>
    <row r="7" spans="1:16" ht="75.75" customHeight="1" thickBot="1" x14ac:dyDescent="0.25">
      <c r="A7" s="14"/>
      <c r="B7" s="15" t="s">
        <v>6</v>
      </c>
      <c r="C7" s="16" t="s">
        <v>7</v>
      </c>
      <c r="D7" s="16" t="s">
        <v>8</v>
      </c>
      <c r="E7" s="16" t="s">
        <v>9</v>
      </c>
      <c r="F7" s="17" t="s">
        <v>10</v>
      </c>
      <c r="G7" s="18" t="s">
        <v>6</v>
      </c>
      <c r="H7" s="19" t="s">
        <v>7</v>
      </c>
      <c r="I7" s="19" t="s">
        <v>8</v>
      </c>
      <c r="J7" s="19" t="s">
        <v>9</v>
      </c>
      <c r="K7" s="20" t="s">
        <v>10</v>
      </c>
      <c r="L7" s="18" t="s">
        <v>6</v>
      </c>
      <c r="M7" s="19" t="s">
        <v>7</v>
      </c>
      <c r="N7" s="19" t="s">
        <v>8</v>
      </c>
      <c r="O7" s="21" t="s">
        <v>9</v>
      </c>
    </row>
    <row r="8" spans="1:16" ht="16.5" customHeight="1" thickBot="1" x14ac:dyDescent="0.25">
      <c r="A8" s="22" t="s">
        <v>11</v>
      </c>
      <c r="B8" s="22" t="s">
        <v>12</v>
      </c>
      <c r="C8" s="22" t="s">
        <v>13</v>
      </c>
      <c r="D8" s="22" t="s">
        <v>14</v>
      </c>
      <c r="E8" s="22" t="s">
        <v>15</v>
      </c>
      <c r="F8" s="23" t="s">
        <v>16</v>
      </c>
      <c r="G8" s="22" t="s">
        <v>12</v>
      </c>
      <c r="H8" s="22" t="s">
        <v>13</v>
      </c>
      <c r="I8" s="22" t="s">
        <v>14</v>
      </c>
      <c r="J8" s="22" t="s">
        <v>15</v>
      </c>
      <c r="K8" s="23" t="s">
        <v>16</v>
      </c>
      <c r="L8" s="22" t="s">
        <v>12</v>
      </c>
      <c r="M8" s="22" t="s">
        <v>13</v>
      </c>
      <c r="N8" s="22" t="s">
        <v>14</v>
      </c>
      <c r="O8" s="24" t="s">
        <v>15</v>
      </c>
    </row>
    <row r="9" spans="1:16" x14ac:dyDescent="0.2">
      <c r="A9" s="25" t="s">
        <v>17</v>
      </c>
      <c r="B9" s="26">
        <v>0</v>
      </c>
      <c r="C9" s="26">
        <v>0</v>
      </c>
      <c r="D9" s="27">
        <v>0</v>
      </c>
      <c r="E9" s="28">
        <v>0</v>
      </c>
      <c r="F9" s="29">
        <v>0</v>
      </c>
      <c r="G9" s="30">
        <v>0</v>
      </c>
      <c r="H9" s="30">
        <v>0</v>
      </c>
      <c r="I9" s="31">
        <v>0</v>
      </c>
      <c r="J9" s="31">
        <v>0</v>
      </c>
      <c r="K9" s="32">
        <v>0</v>
      </c>
      <c r="L9" s="30">
        <v>0</v>
      </c>
      <c r="M9" s="30">
        <v>0</v>
      </c>
      <c r="N9" s="30">
        <v>0</v>
      </c>
      <c r="O9" s="33">
        <v>0</v>
      </c>
    </row>
    <row r="10" spans="1:16" x14ac:dyDescent="0.2">
      <c r="A10" s="34" t="s">
        <v>18</v>
      </c>
      <c r="B10" s="35">
        <v>0</v>
      </c>
      <c r="C10" s="35">
        <v>0</v>
      </c>
      <c r="D10" s="36">
        <v>0</v>
      </c>
      <c r="E10" s="37">
        <v>0</v>
      </c>
      <c r="F10" s="38">
        <v>0</v>
      </c>
      <c r="G10" s="35">
        <v>0</v>
      </c>
      <c r="H10" s="35">
        <v>0</v>
      </c>
      <c r="I10" s="36">
        <v>0</v>
      </c>
      <c r="J10" s="36">
        <v>0</v>
      </c>
      <c r="K10" s="39">
        <v>0</v>
      </c>
      <c r="L10" s="35">
        <v>0</v>
      </c>
      <c r="M10" s="35">
        <v>0</v>
      </c>
      <c r="N10" s="35">
        <v>0</v>
      </c>
      <c r="O10" s="40">
        <v>0</v>
      </c>
    </row>
    <row r="11" spans="1:16" x14ac:dyDescent="0.2">
      <c r="A11" s="34" t="s">
        <v>19</v>
      </c>
      <c r="B11" s="35">
        <v>0</v>
      </c>
      <c r="C11" s="35">
        <v>0</v>
      </c>
      <c r="D11" s="36">
        <v>0</v>
      </c>
      <c r="E11" s="37">
        <v>0</v>
      </c>
      <c r="F11" s="38">
        <v>0</v>
      </c>
      <c r="G11" s="35">
        <v>0</v>
      </c>
      <c r="H11" s="35">
        <v>0</v>
      </c>
      <c r="I11" s="36">
        <v>0</v>
      </c>
      <c r="J11" s="36">
        <v>0</v>
      </c>
      <c r="K11" s="39">
        <v>0</v>
      </c>
      <c r="L11" s="35">
        <v>0</v>
      </c>
      <c r="M11" s="35">
        <v>0</v>
      </c>
      <c r="N11" s="35">
        <v>0</v>
      </c>
      <c r="O11" s="40">
        <v>0</v>
      </c>
    </row>
    <row r="12" spans="1:16" x14ac:dyDescent="0.2">
      <c r="A12" s="34" t="s">
        <v>20</v>
      </c>
      <c r="B12" s="35">
        <v>0</v>
      </c>
      <c r="C12" s="35">
        <v>0</v>
      </c>
      <c r="D12" s="36">
        <v>0</v>
      </c>
      <c r="E12" s="37">
        <v>0</v>
      </c>
      <c r="F12" s="38">
        <v>0</v>
      </c>
      <c r="G12" s="35">
        <v>0</v>
      </c>
      <c r="H12" s="35">
        <v>0</v>
      </c>
      <c r="I12" s="36">
        <v>0</v>
      </c>
      <c r="J12" s="36">
        <v>0</v>
      </c>
      <c r="K12" s="39">
        <v>0</v>
      </c>
      <c r="L12" s="35">
        <v>0</v>
      </c>
      <c r="M12" s="35">
        <v>0</v>
      </c>
      <c r="N12" s="35">
        <v>0</v>
      </c>
      <c r="O12" s="40">
        <v>0</v>
      </c>
    </row>
    <row r="13" spans="1:16" x14ac:dyDescent="0.2">
      <c r="A13" s="34" t="s">
        <v>21</v>
      </c>
      <c r="B13" s="35">
        <v>0</v>
      </c>
      <c r="C13" s="35">
        <v>0</v>
      </c>
      <c r="D13" s="36">
        <v>0</v>
      </c>
      <c r="E13" s="37">
        <v>0</v>
      </c>
      <c r="F13" s="38">
        <v>0</v>
      </c>
      <c r="G13" s="35">
        <v>0</v>
      </c>
      <c r="H13" s="35">
        <v>0</v>
      </c>
      <c r="I13" s="36">
        <v>0</v>
      </c>
      <c r="J13" s="36">
        <v>0</v>
      </c>
      <c r="K13" s="39">
        <v>0</v>
      </c>
      <c r="L13" s="35">
        <v>0</v>
      </c>
      <c r="M13" s="35">
        <v>0</v>
      </c>
      <c r="N13" s="35">
        <v>0</v>
      </c>
      <c r="O13" s="40">
        <v>0</v>
      </c>
    </row>
    <row r="14" spans="1:16" x14ac:dyDescent="0.2">
      <c r="A14" s="34" t="s">
        <v>22</v>
      </c>
      <c r="B14" s="35">
        <v>0</v>
      </c>
      <c r="C14" s="35">
        <v>0</v>
      </c>
      <c r="D14" s="36">
        <v>0</v>
      </c>
      <c r="E14" s="37">
        <v>0</v>
      </c>
      <c r="F14" s="38">
        <v>0</v>
      </c>
      <c r="G14" s="35">
        <v>0</v>
      </c>
      <c r="H14" s="35">
        <v>0</v>
      </c>
      <c r="I14" s="36">
        <v>0</v>
      </c>
      <c r="J14" s="36">
        <v>0</v>
      </c>
      <c r="K14" s="39">
        <v>0</v>
      </c>
      <c r="L14" s="35">
        <v>0</v>
      </c>
      <c r="M14" s="35">
        <v>0</v>
      </c>
      <c r="N14" s="35">
        <v>0</v>
      </c>
      <c r="O14" s="40">
        <v>0</v>
      </c>
    </row>
    <row r="15" spans="1:16" x14ac:dyDescent="0.2">
      <c r="A15" s="34" t="s">
        <v>23</v>
      </c>
      <c r="B15" s="35">
        <v>0</v>
      </c>
      <c r="C15" s="35">
        <v>0</v>
      </c>
      <c r="D15" s="36">
        <v>0</v>
      </c>
      <c r="E15" s="37">
        <v>0</v>
      </c>
      <c r="F15" s="38">
        <v>0</v>
      </c>
      <c r="G15" s="35">
        <v>0</v>
      </c>
      <c r="H15" s="35">
        <v>0</v>
      </c>
      <c r="I15" s="36">
        <v>0</v>
      </c>
      <c r="J15" s="36">
        <v>0</v>
      </c>
      <c r="K15" s="39">
        <v>0</v>
      </c>
      <c r="L15" s="35">
        <v>0</v>
      </c>
      <c r="M15" s="35">
        <v>0</v>
      </c>
      <c r="N15" s="35">
        <v>0</v>
      </c>
      <c r="O15" s="40">
        <v>0</v>
      </c>
    </row>
    <row r="16" spans="1:16" x14ac:dyDescent="0.2">
      <c r="A16" s="34" t="s">
        <v>24</v>
      </c>
      <c r="B16" s="35">
        <v>0</v>
      </c>
      <c r="C16" s="35">
        <v>0</v>
      </c>
      <c r="D16" s="36">
        <v>0</v>
      </c>
      <c r="E16" s="37">
        <v>0</v>
      </c>
      <c r="F16" s="38">
        <v>0</v>
      </c>
      <c r="G16" s="35">
        <v>0</v>
      </c>
      <c r="H16" s="35">
        <v>0</v>
      </c>
      <c r="I16" s="36">
        <v>0</v>
      </c>
      <c r="J16" s="36">
        <v>0</v>
      </c>
      <c r="K16" s="39">
        <v>0</v>
      </c>
      <c r="L16" s="35">
        <v>0</v>
      </c>
      <c r="M16" s="35">
        <v>0</v>
      </c>
      <c r="N16" s="35">
        <v>0</v>
      </c>
      <c r="O16" s="40">
        <v>0</v>
      </c>
    </row>
    <row r="17" spans="1:15" x14ac:dyDescent="0.2">
      <c r="A17" s="34" t="s">
        <v>25</v>
      </c>
      <c r="B17" s="35">
        <v>0</v>
      </c>
      <c r="C17" s="35">
        <v>0</v>
      </c>
      <c r="D17" s="36">
        <v>0</v>
      </c>
      <c r="E17" s="37">
        <v>0</v>
      </c>
      <c r="F17" s="38">
        <v>0</v>
      </c>
      <c r="G17" s="35">
        <v>0</v>
      </c>
      <c r="H17" s="35">
        <v>0</v>
      </c>
      <c r="I17" s="36">
        <v>0</v>
      </c>
      <c r="J17" s="36">
        <v>0</v>
      </c>
      <c r="K17" s="39">
        <v>0</v>
      </c>
      <c r="L17" s="35">
        <v>0</v>
      </c>
      <c r="M17" s="35">
        <v>0</v>
      </c>
      <c r="N17" s="35">
        <v>0</v>
      </c>
      <c r="O17" s="40">
        <v>0</v>
      </c>
    </row>
    <row r="18" spans="1:15" x14ac:dyDescent="0.2">
      <c r="A18" s="34" t="s">
        <v>26</v>
      </c>
      <c r="B18" s="35">
        <v>0</v>
      </c>
      <c r="C18" s="35">
        <v>0</v>
      </c>
      <c r="D18" s="36">
        <v>0</v>
      </c>
      <c r="E18" s="37">
        <v>0</v>
      </c>
      <c r="F18" s="38">
        <v>0</v>
      </c>
      <c r="G18" s="35">
        <v>0</v>
      </c>
      <c r="H18" s="35">
        <v>0</v>
      </c>
      <c r="I18" s="36">
        <v>0</v>
      </c>
      <c r="J18" s="36">
        <v>0</v>
      </c>
      <c r="K18" s="39">
        <v>0</v>
      </c>
      <c r="L18" s="35">
        <v>0</v>
      </c>
      <c r="M18" s="35">
        <v>0</v>
      </c>
      <c r="N18" s="35">
        <v>0</v>
      </c>
      <c r="O18" s="40">
        <v>0</v>
      </c>
    </row>
    <row r="19" spans="1:15" x14ac:dyDescent="0.2">
      <c r="A19" s="34" t="s">
        <v>27</v>
      </c>
      <c r="B19" s="35">
        <v>0</v>
      </c>
      <c r="C19" s="35">
        <v>0</v>
      </c>
      <c r="D19" s="36">
        <v>0</v>
      </c>
      <c r="E19" s="37">
        <v>0</v>
      </c>
      <c r="F19" s="38">
        <v>0</v>
      </c>
      <c r="G19" s="35">
        <v>0</v>
      </c>
      <c r="H19" s="35">
        <v>0</v>
      </c>
      <c r="I19" s="36">
        <v>0</v>
      </c>
      <c r="J19" s="36">
        <v>0</v>
      </c>
      <c r="K19" s="39">
        <v>0</v>
      </c>
      <c r="L19" s="35">
        <v>0</v>
      </c>
      <c r="M19" s="35">
        <v>0</v>
      </c>
      <c r="N19" s="35">
        <v>0</v>
      </c>
      <c r="O19" s="40">
        <v>0</v>
      </c>
    </row>
    <row r="20" spans="1:15" x14ac:dyDescent="0.2">
      <c r="A20" s="34" t="s">
        <v>28</v>
      </c>
      <c r="B20" s="35">
        <v>0</v>
      </c>
      <c r="C20" s="35">
        <v>0</v>
      </c>
      <c r="D20" s="36">
        <v>0</v>
      </c>
      <c r="E20" s="37">
        <v>0</v>
      </c>
      <c r="F20" s="38">
        <v>0</v>
      </c>
      <c r="G20" s="35">
        <v>0</v>
      </c>
      <c r="H20" s="35">
        <v>0</v>
      </c>
      <c r="I20" s="36">
        <v>0</v>
      </c>
      <c r="J20" s="36">
        <v>0</v>
      </c>
      <c r="K20" s="39">
        <v>0</v>
      </c>
      <c r="L20" s="35">
        <v>0</v>
      </c>
      <c r="M20" s="35">
        <v>0</v>
      </c>
      <c r="N20" s="35">
        <v>0</v>
      </c>
      <c r="O20" s="40">
        <v>0</v>
      </c>
    </row>
    <row r="21" spans="1:15" x14ac:dyDescent="0.2">
      <c r="A21" s="34" t="s">
        <v>29</v>
      </c>
      <c r="B21" s="35">
        <v>22</v>
      </c>
      <c r="C21" s="35">
        <v>91</v>
      </c>
      <c r="D21" s="36">
        <v>0</v>
      </c>
      <c r="E21" s="37">
        <v>72</v>
      </c>
      <c r="F21" s="38">
        <v>117</v>
      </c>
      <c r="G21" s="35">
        <v>4824</v>
      </c>
      <c r="H21" s="35">
        <v>125664</v>
      </c>
      <c r="I21" s="36">
        <v>0</v>
      </c>
      <c r="J21" s="36">
        <v>43800</v>
      </c>
      <c r="K21" s="39">
        <v>174288</v>
      </c>
      <c r="L21" s="35">
        <f>'LEUCEMII - diagnostic'!G21/'LEUCEMII - diagnostic'!B21</f>
        <v>219.27272727272728</v>
      </c>
      <c r="M21" s="35">
        <f>'LEUCEMII - diagnostic'!H21/'LEUCEMII - diagnostic'!C21</f>
        <v>1380.9230769230769</v>
      </c>
      <c r="N21" s="35">
        <v>0</v>
      </c>
      <c r="O21" s="40">
        <f>'LEUCEMII - diagnostic'!J21/'LEUCEMII - diagnostic'!E21</f>
        <v>608.33333333333337</v>
      </c>
    </row>
    <row r="22" spans="1:15" x14ac:dyDescent="0.2">
      <c r="A22" s="34" t="s">
        <v>30</v>
      </c>
      <c r="B22" s="35">
        <v>0</v>
      </c>
      <c r="C22" s="35">
        <v>0</v>
      </c>
      <c r="D22" s="36">
        <v>0</v>
      </c>
      <c r="E22" s="37">
        <v>0</v>
      </c>
      <c r="F22" s="38">
        <v>0</v>
      </c>
      <c r="G22" s="35">
        <v>0</v>
      </c>
      <c r="H22" s="35">
        <v>0</v>
      </c>
      <c r="I22" s="36">
        <v>0</v>
      </c>
      <c r="J22" s="36">
        <v>0</v>
      </c>
      <c r="K22" s="39">
        <v>0</v>
      </c>
      <c r="L22" s="35">
        <v>0</v>
      </c>
      <c r="M22" s="35">
        <v>0</v>
      </c>
      <c r="N22" s="35">
        <v>0</v>
      </c>
      <c r="O22" s="40">
        <v>0</v>
      </c>
    </row>
    <row r="23" spans="1:15" x14ac:dyDescent="0.2">
      <c r="A23" s="34" t="s">
        <v>31</v>
      </c>
      <c r="B23" s="35">
        <v>0</v>
      </c>
      <c r="C23" s="35">
        <v>0</v>
      </c>
      <c r="D23" s="36">
        <v>0</v>
      </c>
      <c r="E23" s="37">
        <v>0</v>
      </c>
      <c r="F23" s="38">
        <v>0</v>
      </c>
      <c r="G23" s="35">
        <v>0</v>
      </c>
      <c r="H23" s="35">
        <v>0</v>
      </c>
      <c r="I23" s="36">
        <v>0</v>
      </c>
      <c r="J23" s="36">
        <v>0</v>
      </c>
      <c r="K23" s="39">
        <v>0</v>
      </c>
      <c r="L23" s="35">
        <v>0</v>
      </c>
      <c r="M23" s="35">
        <v>0</v>
      </c>
      <c r="N23" s="35">
        <v>0</v>
      </c>
      <c r="O23" s="40">
        <v>0</v>
      </c>
    </row>
    <row r="24" spans="1:15" x14ac:dyDescent="0.2">
      <c r="A24" s="34" t="s">
        <v>32</v>
      </c>
      <c r="B24" s="35">
        <v>0</v>
      </c>
      <c r="C24" s="35">
        <v>0</v>
      </c>
      <c r="D24" s="36">
        <v>0</v>
      </c>
      <c r="E24" s="37">
        <v>0</v>
      </c>
      <c r="F24" s="38">
        <v>0</v>
      </c>
      <c r="G24" s="35">
        <v>0</v>
      </c>
      <c r="H24" s="35">
        <v>0</v>
      </c>
      <c r="I24" s="36">
        <v>0</v>
      </c>
      <c r="J24" s="36">
        <v>0</v>
      </c>
      <c r="K24" s="39">
        <v>0</v>
      </c>
      <c r="L24" s="35">
        <v>0</v>
      </c>
      <c r="M24" s="35">
        <v>0</v>
      </c>
      <c r="N24" s="35">
        <v>0</v>
      </c>
      <c r="O24" s="40">
        <v>0</v>
      </c>
    </row>
    <row r="25" spans="1:15" x14ac:dyDescent="0.2">
      <c r="A25" s="34" t="s">
        <v>33</v>
      </c>
      <c r="B25" s="35">
        <v>0</v>
      </c>
      <c r="C25" s="35">
        <v>0</v>
      </c>
      <c r="D25" s="36">
        <v>0</v>
      </c>
      <c r="E25" s="37">
        <v>0</v>
      </c>
      <c r="F25" s="38">
        <v>0</v>
      </c>
      <c r="G25" s="35">
        <v>0</v>
      </c>
      <c r="H25" s="35">
        <v>0</v>
      </c>
      <c r="I25" s="36">
        <v>0</v>
      </c>
      <c r="J25" s="36">
        <v>0</v>
      </c>
      <c r="K25" s="39">
        <v>0</v>
      </c>
      <c r="L25" s="35">
        <v>0</v>
      </c>
      <c r="M25" s="35">
        <v>0</v>
      </c>
      <c r="N25" s="35">
        <v>0</v>
      </c>
      <c r="O25" s="40">
        <v>0</v>
      </c>
    </row>
    <row r="26" spans="1:15" x14ac:dyDescent="0.2">
      <c r="A26" s="34" t="s">
        <v>34</v>
      </c>
      <c r="B26" s="35">
        <v>0</v>
      </c>
      <c r="C26" s="35">
        <v>0</v>
      </c>
      <c r="D26" s="36">
        <v>0</v>
      </c>
      <c r="E26" s="37">
        <v>0</v>
      </c>
      <c r="F26" s="38">
        <v>0</v>
      </c>
      <c r="G26" s="35">
        <v>0</v>
      </c>
      <c r="H26" s="35">
        <v>0</v>
      </c>
      <c r="I26" s="36">
        <v>0</v>
      </c>
      <c r="J26" s="36">
        <v>0</v>
      </c>
      <c r="K26" s="39">
        <v>0</v>
      </c>
      <c r="L26" s="35">
        <v>0</v>
      </c>
      <c r="M26" s="35">
        <v>0</v>
      </c>
      <c r="N26" s="35">
        <v>0</v>
      </c>
      <c r="O26" s="40">
        <v>0</v>
      </c>
    </row>
    <row r="27" spans="1:15" x14ac:dyDescent="0.2">
      <c r="A27" s="34" t="s">
        <v>35</v>
      </c>
      <c r="B27" s="35">
        <v>0</v>
      </c>
      <c r="C27" s="35">
        <v>0</v>
      </c>
      <c r="D27" s="36">
        <v>0</v>
      </c>
      <c r="E27" s="37">
        <v>0</v>
      </c>
      <c r="F27" s="38">
        <v>0</v>
      </c>
      <c r="G27" s="35">
        <v>0</v>
      </c>
      <c r="H27" s="35">
        <v>0</v>
      </c>
      <c r="I27" s="36">
        <v>0</v>
      </c>
      <c r="J27" s="36">
        <v>0</v>
      </c>
      <c r="K27" s="39">
        <v>0</v>
      </c>
      <c r="L27" s="35">
        <v>0</v>
      </c>
      <c r="M27" s="35">
        <v>0</v>
      </c>
      <c r="N27" s="35">
        <v>0</v>
      </c>
      <c r="O27" s="40">
        <v>0</v>
      </c>
    </row>
    <row r="28" spans="1:15" x14ac:dyDescent="0.2">
      <c r="A28" s="34" t="s">
        <v>36</v>
      </c>
      <c r="B28" s="35">
        <v>0</v>
      </c>
      <c r="C28" s="35">
        <v>0</v>
      </c>
      <c r="D28" s="36">
        <v>0</v>
      </c>
      <c r="E28" s="37">
        <v>0</v>
      </c>
      <c r="F28" s="38">
        <v>0</v>
      </c>
      <c r="G28" s="35">
        <v>0</v>
      </c>
      <c r="H28" s="35">
        <v>0</v>
      </c>
      <c r="I28" s="36">
        <v>0</v>
      </c>
      <c r="J28" s="36">
        <v>0</v>
      </c>
      <c r="K28" s="39">
        <v>0</v>
      </c>
      <c r="L28" s="35">
        <v>0</v>
      </c>
      <c r="M28" s="35">
        <v>0</v>
      </c>
      <c r="N28" s="35">
        <v>0</v>
      </c>
      <c r="O28" s="40">
        <v>0</v>
      </c>
    </row>
    <row r="29" spans="1:15" x14ac:dyDescent="0.2">
      <c r="A29" s="34" t="s">
        <v>37</v>
      </c>
      <c r="B29" s="35">
        <v>0</v>
      </c>
      <c r="C29" s="35">
        <v>0</v>
      </c>
      <c r="D29" s="36">
        <v>0</v>
      </c>
      <c r="E29" s="37">
        <v>0</v>
      </c>
      <c r="F29" s="38">
        <v>0</v>
      </c>
      <c r="G29" s="35">
        <v>0</v>
      </c>
      <c r="H29" s="35">
        <v>0</v>
      </c>
      <c r="I29" s="36">
        <v>0</v>
      </c>
      <c r="J29" s="36">
        <v>0</v>
      </c>
      <c r="K29" s="39">
        <v>0</v>
      </c>
      <c r="L29" s="35">
        <v>0</v>
      </c>
      <c r="M29" s="35">
        <v>0</v>
      </c>
      <c r="N29" s="35">
        <v>0</v>
      </c>
      <c r="O29" s="40">
        <v>0</v>
      </c>
    </row>
    <row r="30" spans="1:15" x14ac:dyDescent="0.2">
      <c r="A30" s="34" t="s">
        <v>38</v>
      </c>
      <c r="B30" s="35">
        <v>0</v>
      </c>
      <c r="C30" s="35">
        <v>0</v>
      </c>
      <c r="D30" s="36">
        <v>0</v>
      </c>
      <c r="E30" s="37">
        <v>0</v>
      </c>
      <c r="F30" s="38">
        <v>0</v>
      </c>
      <c r="G30" s="35">
        <v>0</v>
      </c>
      <c r="H30" s="35">
        <v>0</v>
      </c>
      <c r="I30" s="36">
        <v>0</v>
      </c>
      <c r="J30" s="36">
        <v>0</v>
      </c>
      <c r="K30" s="39">
        <v>0</v>
      </c>
      <c r="L30" s="35">
        <v>0</v>
      </c>
      <c r="M30" s="35">
        <v>0</v>
      </c>
      <c r="N30" s="35">
        <v>0</v>
      </c>
      <c r="O30" s="40">
        <v>0</v>
      </c>
    </row>
    <row r="31" spans="1:15" x14ac:dyDescent="0.2">
      <c r="A31" s="34" t="s">
        <v>39</v>
      </c>
      <c r="B31" s="35">
        <v>0</v>
      </c>
      <c r="C31" s="35">
        <v>0</v>
      </c>
      <c r="D31" s="36">
        <v>0</v>
      </c>
      <c r="E31" s="37">
        <v>0</v>
      </c>
      <c r="F31" s="38">
        <v>0</v>
      </c>
      <c r="G31" s="35">
        <v>0</v>
      </c>
      <c r="H31" s="35">
        <v>0</v>
      </c>
      <c r="I31" s="36">
        <v>0</v>
      </c>
      <c r="J31" s="36">
        <v>0</v>
      </c>
      <c r="K31" s="39">
        <v>0</v>
      </c>
      <c r="L31" s="35">
        <v>0</v>
      </c>
      <c r="M31" s="35">
        <v>0</v>
      </c>
      <c r="N31" s="35">
        <v>0</v>
      </c>
      <c r="O31" s="40">
        <v>0</v>
      </c>
    </row>
    <row r="32" spans="1:15" x14ac:dyDescent="0.2">
      <c r="A32" s="34" t="s">
        <v>40</v>
      </c>
      <c r="B32" s="35">
        <v>45</v>
      </c>
      <c r="C32" s="35">
        <v>65</v>
      </c>
      <c r="D32" s="36">
        <v>44</v>
      </c>
      <c r="E32" s="37">
        <v>60</v>
      </c>
      <c r="F32" s="38">
        <v>66</v>
      </c>
      <c r="G32" s="35">
        <v>9045</v>
      </c>
      <c r="H32" s="35">
        <v>85085</v>
      </c>
      <c r="I32" s="36">
        <v>36718</v>
      </c>
      <c r="J32" s="36">
        <v>36000</v>
      </c>
      <c r="K32" s="39">
        <v>166848</v>
      </c>
      <c r="L32" s="35">
        <f>'LEUCEMII - diagnostic'!G32/'LEUCEMII - diagnostic'!B32</f>
        <v>201</v>
      </c>
      <c r="M32" s="35">
        <f>'LEUCEMII - diagnostic'!H32/'LEUCEMII - diagnostic'!C32</f>
        <v>1309</v>
      </c>
      <c r="N32" s="35">
        <f>'LEUCEMII - diagnostic'!I32/'LEUCEMII - diagnostic'!D32</f>
        <v>834.5</v>
      </c>
      <c r="O32" s="40">
        <f>'LEUCEMII - diagnostic'!J32/'LEUCEMII - diagnostic'!E32</f>
        <v>600</v>
      </c>
    </row>
    <row r="33" spans="1:15" x14ac:dyDescent="0.2">
      <c r="A33" s="34" t="s">
        <v>41</v>
      </c>
      <c r="B33" s="35">
        <v>0</v>
      </c>
      <c r="C33" s="35">
        <v>0</v>
      </c>
      <c r="D33" s="36">
        <v>0</v>
      </c>
      <c r="E33" s="37">
        <v>0</v>
      </c>
      <c r="F33" s="38">
        <v>0</v>
      </c>
      <c r="G33" s="35">
        <v>0</v>
      </c>
      <c r="H33" s="35">
        <v>0</v>
      </c>
      <c r="I33" s="36">
        <v>0</v>
      </c>
      <c r="J33" s="36">
        <v>0</v>
      </c>
      <c r="K33" s="39">
        <v>0</v>
      </c>
      <c r="L33" s="35">
        <v>0</v>
      </c>
      <c r="M33" s="35">
        <v>0</v>
      </c>
      <c r="N33" s="35">
        <v>0</v>
      </c>
      <c r="O33" s="40">
        <v>0</v>
      </c>
    </row>
    <row r="34" spans="1:15" x14ac:dyDescent="0.2">
      <c r="A34" s="34" t="s">
        <v>42</v>
      </c>
      <c r="B34" s="35">
        <v>0</v>
      </c>
      <c r="C34" s="35">
        <v>0</v>
      </c>
      <c r="D34" s="36">
        <v>0</v>
      </c>
      <c r="E34" s="37">
        <v>0</v>
      </c>
      <c r="F34" s="38">
        <v>0</v>
      </c>
      <c r="G34" s="35">
        <v>0</v>
      </c>
      <c r="H34" s="35">
        <v>0</v>
      </c>
      <c r="I34" s="36">
        <v>0</v>
      </c>
      <c r="J34" s="36">
        <v>0</v>
      </c>
      <c r="K34" s="39">
        <v>0</v>
      </c>
      <c r="L34" s="35">
        <v>0</v>
      </c>
      <c r="M34" s="35">
        <v>0</v>
      </c>
      <c r="N34" s="35">
        <v>0</v>
      </c>
      <c r="O34" s="40">
        <v>0</v>
      </c>
    </row>
    <row r="35" spans="1:15" x14ac:dyDescent="0.2">
      <c r="A35" s="34" t="s">
        <v>43</v>
      </c>
      <c r="B35" s="35">
        <v>12</v>
      </c>
      <c r="C35" s="35">
        <v>12</v>
      </c>
      <c r="D35" s="36">
        <v>2</v>
      </c>
      <c r="E35" s="37">
        <v>11</v>
      </c>
      <c r="F35" s="38">
        <v>12</v>
      </c>
      <c r="G35" s="35">
        <v>2412</v>
      </c>
      <c r="H35" s="35">
        <v>15708</v>
      </c>
      <c r="I35" s="36">
        <v>1669</v>
      </c>
      <c r="J35" s="36">
        <v>6600</v>
      </c>
      <c r="K35" s="39">
        <v>26389</v>
      </c>
      <c r="L35" s="35">
        <f>'LEUCEMII - diagnostic'!G35/'LEUCEMII - diagnostic'!B35</f>
        <v>201</v>
      </c>
      <c r="M35" s="35">
        <f>'LEUCEMII - diagnostic'!H35/'LEUCEMII - diagnostic'!C35</f>
        <v>1309</v>
      </c>
      <c r="N35" s="35">
        <f>'LEUCEMII - diagnostic'!I35/'LEUCEMII - diagnostic'!D35</f>
        <v>834.5</v>
      </c>
      <c r="O35" s="40">
        <f>'LEUCEMII - diagnostic'!J35/'LEUCEMII - diagnostic'!E35</f>
        <v>600</v>
      </c>
    </row>
    <row r="36" spans="1:15" x14ac:dyDescent="0.2">
      <c r="A36" s="34" t="s">
        <v>44</v>
      </c>
      <c r="B36" s="35">
        <v>0</v>
      </c>
      <c r="C36" s="35">
        <v>0</v>
      </c>
      <c r="D36" s="36">
        <v>0</v>
      </c>
      <c r="E36" s="37">
        <v>0</v>
      </c>
      <c r="F36" s="38">
        <v>0</v>
      </c>
      <c r="G36" s="35">
        <v>0</v>
      </c>
      <c r="H36" s="35">
        <v>0</v>
      </c>
      <c r="I36" s="36">
        <v>0</v>
      </c>
      <c r="J36" s="36">
        <v>0</v>
      </c>
      <c r="K36" s="39">
        <v>0</v>
      </c>
      <c r="L36" s="35">
        <v>0</v>
      </c>
      <c r="M36" s="35">
        <v>0</v>
      </c>
      <c r="N36" s="35">
        <v>0</v>
      </c>
      <c r="O36" s="40">
        <v>0</v>
      </c>
    </row>
    <row r="37" spans="1:15" x14ac:dyDescent="0.2">
      <c r="A37" s="34" t="s">
        <v>45</v>
      </c>
      <c r="B37" s="35">
        <v>0</v>
      </c>
      <c r="C37" s="35">
        <v>0</v>
      </c>
      <c r="D37" s="36">
        <v>0</v>
      </c>
      <c r="E37" s="37">
        <v>0</v>
      </c>
      <c r="F37" s="38">
        <v>0</v>
      </c>
      <c r="G37" s="35">
        <v>0</v>
      </c>
      <c r="H37" s="35">
        <v>0</v>
      </c>
      <c r="I37" s="36">
        <v>0</v>
      </c>
      <c r="J37" s="36">
        <v>0</v>
      </c>
      <c r="K37" s="39">
        <v>0</v>
      </c>
      <c r="L37" s="35">
        <v>0</v>
      </c>
      <c r="M37" s="35">
        <v>0</v>
      </c>
      <c r="N37" s="35">
        <v>0</v>
      </c>
      <c r="O37" s="40">
        <v>0</v>
      </c>
    </row>
    <row r="38" spans="1:15" x14ac:dyDescent="0.2">
      <c r="A38" s="34" t="s">
        <v>46</v>
      </c>
      <c r="B38" s="35">
        <v>0</v>
      </c>
      <c r="C38" s="35">
        <v>0</v>
      </c>
      <c r="D38" s="36">
        <v>0</v>
      </c>
      <c r="E38" s="37">
        <v>0</v>
      </c>
      <c r="F38" s="38">
        <v>0</v>
      </c>
      <c r="G38" s="35">
        <v>0</v>
      </c>
      <c r="H38" s="35">
        <v>0</v>
      </c>
      <c r="I38" s="36">
        <v>0</v>
      </c>
      <c r="J38" s="36">
        <v>0</v>
      </c>
      <c r="K38" s="39">
        <v>0</v>
      </c>
      <c r="L38" s="35">
        <v>0</v>
      </c>
      <c r="M38" s="35">
        <v>0</v>
      </c>
      <c r="N38" s="35">
        <v>0</v>
      </c>
      <c r="O38" s="40">
        <v>0</v>
      </c>
    </row>
    <row r="39" spans="1:15" x14ac:dyDescent="0.2">
      <c r="A39" s="34" t="s">
        <v>47</v>
      </c>
      <c r="B39" s="35">
        <v>0</v>
      </c>
      <c r="C39" s="35">
        <v>0</v>
      </c>
      <c r="D39" s="36">
        <v>0</v>
      </c>
      <c r="E39" s="37">
        <v>0</v>
      </c>
      <c r="F39" s="38">
        <v>0</v>
      </c>
      <c r="G39" s="35">
        <v>0</v>
      </c>
      <c r="H39" s="35">
        <v>0</v>
      </c>
      <c r="I39" s="36">
        <v>0</v>
      </c>
      <c r="J39" s="36">
        <v>0</v>
      </c>
      <c r="K39" s="39">
        <v>0</v>
      </c>
      <c r="L39" s="35">
        <v>0</v>
      </c>
      <c r="M39" s="35">
        <v>0</v>
      </c>
      <c r="N39" s="35">
        <v>0</v>
      </c>
      <c r="O39" s="40">
        <v>0</v>
      </c>
    </row>
    <row r="40" spans="1:15" x14ac:dyDescent="0.2">
      <c r="A40" s="34" t="s">
        <v>48</v>
      </c>
      <c r="B40" s="35">
        <v>0</v>
      </c>
      <c r="C40" s="35">
        <v>0</v>
      </c>
      <c r="D40" s="36">
        <v>0</v>
      </c>
      <c r="E40" s="37">
        <v>0</v>
      </c>
      <c r="F40" s="38">
        <v>0</v>
      </c>
      <c r="G40" s="35">
        <v>0</v>
      </c>
      <c r="H40" s="35">
        <v>0</v>
      </c>
      <c r="I40" s="36">
        <v>0</v>
      </c>
      <c r="J40" s="36">
        <v>0</v>
      </c>
      <c r="K40" s="39">
        <v>0</v>
      </c>
      <c r="L40" s="35">
        <v>0</v>
      </c>
      <c r="M40" s="35">
        <v>0</v>
      </c>
      <c r="N40" s="35">
        <v>0</v>
      </c>
      <c r="O40" s="40">
        <v>0</v>
      </c>
    </row>
    <row r="41" spans="1:15" x14ac:dyDescent="0.2">
      <c r="A41" s="34" t="s">
        <v>49</v>
      </c>
      <c r="B41" s="35">
        <v>0</v>
      </c>
      <c r="C41" s="35">
        <v>0</v>
      </c>
      <c r="D41" s="36">
        <v>0</v>
      </c>
      <c r="E41" s="37">
        <v>0</v>
      </c>
      <c r="F41" s="38">
        <v>0</v>
      </c>
      <c r="G41" s="35">
        <v>0</v>
      </c>
      <c r="H41" s="35">
        <v>0</v>
      </c>
      <c r="I41" s="36">
        <v>0</v>
      </c>
      <c r="J41" s="36">
        <v>0</v>
      </c>
      <c r="K41" s="39">
        <v>0</v>
      </c>
      <c r="L41" s="35">
        <v>0</v>
      </c>
      <c r="M41" s="35">
        <v>0</v>
      </c>
      <c r="N41" s="35">
        <v>0</v>
      </c>
      <c r="O41" s="40">
        <v>0</v>
      </c>
    </row>
    <row r="42" spans="1:15" x14ac:dyDescent="0.2">
      <c r="A42" s="34" t="s">
        <v>50</v>
      </c>
      <c r="B42" s="35">
        <v>0</v>
      </c>
      <c r="C42" s="35">
        <v>0</v>
      </c>
      <c r="D42" s="36">
        <v>0</v>
      </c>
      <c r="E42" s="37">
        <v>0</v>
      </c>
      <c r="F42" s="38">
        <v>0</v>
      </c>
      <c r="G42" s="35">
        <v>0</v>
      </c>
      <c r="H42" s="35">
        <v>0</v>
      </c>
      <c r="I42" s="36">
        <v>0</v>
      </c>
      <c r="J42" s="36">
        <v>0</v>
      </c>
      <c r="K42" s="39">
        <v>0</v>
      </c>
      <c r="L42" s="35">
        <v>0</v>
      </c>
      <c r="M42" s="35">
        <v>0</v>
      </c>
      <c r="N42" s="35">
        <v>0</v>
      </c>
      <c r="O42" s="40">
        <v>0</v>
      </c>
    </row>
    <row r="43" spans="1:15" x14ac:dyDescent="0.2">
      <c r="A43" s="34" t="s">
        <v>51</v>
      </c>
      <c r="B43" s="35">
        <v>0</v>
      </c>
      <c r="C43" s="35">
        <v>0</v>
      </c>
      <c r="D43" s="36">
        <v>0</v>
      </c>
      <c r="E43" s="37">
        <v>0</v>
      </c>
      <c r="F43" s="38">
        <v>0</v>
      </c>
      <c r="G43" s="35">
        <v>0</v>
      </c>
      <c r="H43" s="35">
        <v>0</v>
      </c>
      <c r="I43" s="36">
        <v>0</v>
      </c>
      <c r="J43" s="36">
        <v>0</v>
      </c>
      <c r="K43" s="39">
        <v>0</v>
      </c>
      <c r="L43" s="35">
        <v>0</v>
      </c>
      <c r="M43" s="35">
        <v>0</v>
      </c>
      <c r="N43" s="35">
        <v>0</v>
      </c>
      <c r="O43" s="40">
        <v>0</v>
      </c>
    </row>
    <row r="44" spans="1:15" x14ac:dyDescent="0.2">
      <c r="A44" s="41" t="s">
        <v>52</v>
      </c>
      <c r="B44" s="35">
        <v>8</v>
      </c>
      <c r="C44" s="35">
        <v>32</v>
      </c>
      <c r="D44" s="36">
        <v>9</v>
      </c>
      <c r="E44" s="37">
        <v>0</v>
      </c>
      <c r="F44" s="38">
        <v>32</v>
      </c>
      <c r="G44" s="35">
        <v>1608</v>
      </c>
      <c r="H44" s="35">
        <v>41888</v>
      </c>
      <c r="I44" s="36">
        <v>7510.5</v>
      </c>
      <c r="J44" s="36">
        <v>0</v>
      </c>
      <c r="K44" s="39">
        <v>51006.5</v>
      </c>
      <c r="L44" s="35">
        <f>'LEUCEMII - diagnostic'!G44/'LEUCEMII - diagnostic'!B44</f>
        <v>201</v>
      </c>
      <c r="M44" s="35">
        <f>'LEUCEMII - diagnostic'!H44/'LEUCEMII - diagnostic'!C44</f>
        <v>1309</v>
      </c>
      <c r="N44" s="35">
        <f>'LEUCEMII - diagnostic'!I44/'LEUCEMII - diagnostic'!D44</f>
        <v>834.5</v>
      </c>
      <c r="O44" s="40">
        <v>0</v>
      </c>
    </row>
    <row r="45" spans="1:15" x14ac:dyDescent="0.2">
      <c r="A45" s="34" t="s">
        <v>53</v>
      </c>
      <c r="B45" s="35">
        <v>0</v>
      </c>
      <c r="C45" s="35">
        <v>0</v>
      </c>
      <c r="D45" s="36">
        <v>0</v>
      </c>
      <c r="E45" s="37">
        <v>0</v>
      </c>
      <c r="F45" s="38">
        <v>0</v>
      </c>
      <c r="G45" s="35">
        <v>0</v>
      </c>
      <c r="H45" s="35">
        <v>0</v>
      </c>
      <c r="I45" s="36">
        <v>0</v>
      </c>
      <c r="J45" s="36">
        <v>0</v>
      </c>
      <c r="K45" s="39">
        <v>0</v>
      </c>
      <c r="L45" s="35">
        <v>0</v>
      </c>
      <c r="M45" s="35">
        <v>0</v>
      </c>
      <c r="N45" s="35">
        <v>0</v>
      </c>
      <c r="O45" s="40">
        <v>0</v>
      </c>
    </row>
    <row r="46" spans="1:15" x14ac:dyDescent="0.2">
      <c r="A46" s="34" t="s">
        <v>54</v>
      </c>
      <c r="B46" s="35">
        <v>0</v>
      </c>
      <c r="C46" s="35">
        <v>0</v>
      </c>
      <c r="D46" s="36">
        <v>0</v>
      </c>
      <c r="E46" s="37">
        <v>0</v>
      </c>
      <c r="F46" s="38">
        <v>0</v>
      </c>
      <c r="G46" s="35">
        <v>0</v>
      </c>
      <c r="H46" s="35">
        <v>0</v>
      </c>
      <c r="I46" s="36">
        <v>0</v>
      </c>
      <c r="J46" s="36">
        <v>0</v>
      </c>
      <c r="K46" s="39">
        <v>0</v>
      </c>
      <c r="L46" s="35">
        <v>0</v>
      </c>
      <c r="M46" s="35">
        <v>0</v>
      </c>
      <c r="N46" s="35">
        <v>0</v>
      </c>
      <c r="O46" s="40">
        <v>0</v>
      </c>
    </row>
    <row r="47" spans="1:15" x14ac:dyDescent="0.2">
      <c r="A47" s="34" t="s">
        <v>55</v>
      </c>
      <c r="B47" s="35">
        <v>0</v>
      </c>
      <c r="C47" s="35">
        <v>0</v>
      </c>
      <c r="D47" s="36">
        <v>0</v>
      </c>
      <c r="E47" s="37">
        <v>0</v>
      </c>
      <c r="F47" s="38">
        <v>0</v>
      </c>
      <c r="G47" s="35">
        <v>0</v>
      </c>
      <c r="H47" s="35">
        <v>0</v>
      </c>
      <c r="I47" s="36">
        <v>0</v>
      </c>
      <c r="J47" s="36">
        <v>0</v>
      </c>
      <c r="K47" s="39">
        <v>0</v>
      </c>
      <c r="L47" s="35">
        <v>0</v>
      </c>
      <c r="M47" s="35">
        <v>0</v>
      </c>
      <c r="N47" s="35">
        <v>0</v>
      </c>
      <c r="O47" s="40">
        <v>0</v>
      </c>
    </row>
    <row r="48" spans="1:15" x14ac:dyDescent="0.2">
      <c r="A48" s="42" t="s">
        <v>56</v>
      </c>
      <c r="B48" s="35">
        <v>0</v>
      </c>
      <c r="C48" s="35">
        <v>0</v>
      </c>
      <c r="D48" s="36">
        <v>0</v>
      </c>
      <c r="E48" s="37">
        <v>0</v>
      </c>
      <c r="F48" s="38">
        <v>0</v>
      </c>
      <c r="G48" s="35">
        <v>0</v>
      </c>
      <c r="H48" s="35">
        <v>0</v>
      </c>
      <c r="I48" s="36">
        <v>0</v>
      </c>
      <c r="J48" s="36">
        <v>0</v>
      </c>
      <c r="K48" s="39">
        <v>0</v>
      </c>
      <c r="L48" s="35">
        <v>0</v>
      </c>
      <c r="M48" s="35">
        <v>0</v>
      </c>
      <c r="N48" s="35">
        <v>0</v>
      </c>
      <c r="O48" s="40">
        <v>0</v>
      </c>
    </row>
    <row r="49" spans="1:15" x14ac:dyDescent="0.2">
      <c r="A49" s="34" t="s">
        <v>57</v>
      </c>
      <c r="B49" s="35">
        <v>85</v>
      </c>
      <c r="C49" s="35">
        <v>174</v>
      </c>
      <c r="D49" s="36">
        <v>104</v>
      </c>
      <c r="E49" s="37">
        <v>119</v>
      </c>
      <c r="F49" s="38">
        <v>179</v>
      </c>
      <c r="G49" s="35">
        <v>17085</v>
      </c>
      <c r="H49" s="35">
        <v>230384</v>
      </c>
      <c r="I49" s="36">
        <v>88457</v>
      </c>
      <c r="J49" s="36">
        <v>72600</v>
      </c>
      <c r="K49" s="39">
        <v>408526</v>
      </c>
      <c r="L49" s="35">
        <f>'LEUCEMII - diagnostic'!G49/'LEUCEMII - diagnostic'!B49</f>
        <v>201</v>
      </c>
      <c r="M49" s="35">
        <f>'LEUCEMII - diagnostic'!H49/'LEUCEMII - diagnostic'!C49</f>
        <v>1324.0459770114942</v>
      </c>
      <c r="N49" s="35">
        <f>'LEUCEMII - diagnostic'!I49/'LEUCEMII - diagnostic'!D49</f>
        <v>850.54807692307691</v>
      </c>
      <c r="O49" s="40">
        <f>'LEUCEMII - diagnostic'!J49/'LEUCEMII - diagnostic'!E49</f>
        <v>610.0840336134454</v>
      </c>
    </row>
    <row r="50" spans="1:15" x14ac:dyDescent="0.2">
      <c r="A50" s="34" t="s">
        <v>58</v>
      </c>
      <c r="B50" s="35">
        <v>0</v>
      </c>
      <c r="C50" s="35">
        <v>0</v>
      </c>
      <c r="D50" s="36">
        <v>0</v>
      </c>
      <c r="E50" s="37">
        <v>0</v>
      </c>
      <c r="F50" s="38">
        <v>0</v>
      </c>
      <c r="G50" s="35">
        <v>0</v>
      </c>
      <c r="H50" s="35">
        <v>0</v>
      </c>
      <c r="I50" s="36">
        <v>0</v>
      </c>
      <c r="J50" s="36">
        <v>0</v>
      </c>
      <c r="K50" s="39">
        <v>0</v>
      </c>
      <c r="L50" s="35">
        <v>0</v>
      </c>
      <c r="M50" s="35">
        <v>0</v>
      </c>
      <c r="N50" s="35">
        <v>0</v>
      </c>
      <c r="O50" s="40">
        <v>0</v>
      </c>
    </row>
    <row r="51" spans="1:15" ht="12" thickBot="1" x14ac:dyDescent="0.25">
      <c r="A51" s="34" t="s">
        <v>59</v>
      </c>
      <c r="B51" s="43">
        <v>0</v>
      </c>
      <c r="C51" s="43">
        <v>0</v>
      </c>
      <c r="D51" s="44">
        <v>0</v>
      </c>
      <c r="E51" s="45">
        <v>0</v>
      </c>
      <c r="F51" s="46">
        <v>0</v>
      </c>
      <c r="G51" s="43">
        <v>0</v>
      </c>
      <c r="H51" s="43">
        <v>0</v>
      </c>
      <c r="I51" s="44">
        <v>0</v>
      </c>
      <c r="J51" s="44">
        <v>0</v>
      </c>
      <c r="K51" s="47">
        <v>0</v>
      </c>
      <c r="L51" s="48">
        <v>0</v>
      </c>
      <c r="M51" s="48">
        <v>0</v>
      </c>
      <c r="N51" s="48">
        <v>0</v>
      </c>
      <c r="O51" s="49">
        <v>0</v>
      </c>
    </row>
    <row r="52" spans="1:15" ht="12" thickBot="1" x14ac:dyDescent="0.25">
      <c r="A52" s="50" t="s">
        <v>10</v>
      </c>
      <c r="B52" s="51">
        <f t="shared" ref="B52:K52" si="0">SUM(B9:B51)</f>
        <v>172</v>
      </c>
      <c r="C52" s="51">
        <f t="shared" si="0"/>
        <v>374</v>
      </c>
      <c r="D52" s="51">
        <f t="shared" si="0"/>
        <v>159</v>
      </c>
      <c r="E52" s="51">
        <f t="shared" si="0"/>
        <v>262</v>
      </c>
      <c r="F52" s="52">
        <f t="shared" si="0"/>
        <v>406</v>
      </c>
      <c r="G52" s="53">
        <f t="shared" si="0"/>
        <v>34974</v>
      </c>
      <c r="H52" s="53">
        <f t="shared" si="0"/>
        <v>498729</v>
      </c>
      <c r="I52" s="53">
        <f t="shared" si="0"/>
        <v>134354.5</v>
      </c>
      <c r="J52" s="53">
        <f t="shared" si="0"/>
        <v>159000</v>
      </c>
      <c r="K52" s="54">
        <f t="shared" si="0"/>
        <v>827057.5</v>
      </c>
      <c r="L52" s="51">
        <f>'LEUCEMII - diagnostic'!G52/'LEUCEMII - diagnostic'!B52</f>
        <v>203.33720930232559</v>
      </c>
      <c r="M52" s="51">
        <f>'LEUCEMII - diagnostic'!H52/'LEUCEMII - diagnostic'!C52</f>
        <v>1333.5</v>
      </c>
      <c r="N52" s="51">
        <f>'LEUCEMII - diagnostic'!I52/'LEUCEMII - diagnostic'!D52</f>
        <v>844.99685534591197</v>
      </c>
      <c r="O52" s="52">
        <f>'LEUCEMII - diagnostic'!J52/'LEUCEMII - diagnostic'!E52</f>
        <v>606.87022900763361</v>
      </c>
    </row>
    <row r="53" spans="1:15" ht="12" thickBot="1" x14ac:dyDescent="0.25">
      <c r="A53" s="55" t="s">
        <v>60</v>
      </c>
      <c r="B53" s="56">
        <v>172</v>
      </c>
      <c r="C53" s="57">
        <v>373</v>
      </c>
      <c r="D53" s="58">
        <v>159</v>
      </c>
      <c r="E53" s="59">
        <v>262</v>
      </c>
      <c r="F53" s="60">
        <v>394</v>
      </c>
      <c r="L53" s="57">
        <f>'LEUCEMII - diagnostic'!G52/'LEUCEMII - diagnostic'!B53</f>
        <v>203.33720930232559</v>
      </c>
      <c r="M53" s="57">
        <f>'LEUCEMII - diagnostic'!H52/'LEUCEMII - diagnostic'!C53</f>
        <v>1337.0750670241287</v>
      </c>
      <c r="N53" s="57">
        <f>'LEUCEMII - diagnostic'!I52/'LEUCEMII - diagnostic'!D53</f>
        <v>844.99685534591197</v>
      </c>
      <c r="O53" s="61">
        <f>'LEUCEMII - diagnostic'!J52/'LEUCEMII - diagnostic'!E53</f>
        <v>606.87022900763361</v>
      </c>
    </row>
  </sheetData>
  <mergeCells count="6">
    <mergeCell ref="A2:O2"/>
    <mergeCell ref="A3:P3"/>
    <mergeCell ref="A6:A7"/>
    <mergeCell ref="B6:F6"/>
    <mergeCell ref="G6:K6"/>
    <mergeCell ref="L6:O6"/>
  </mergeCells>
  <printOptions horizontalCentered="1" verticalCentered="1"/>
  <pageMargins left="0.74803149606299213" right="0.74803149606299213" top="1.0236220472440944" bottom="1.4960629921259843" header="0.47244094488188981" footer="1.062992125984252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LEUCEMII - diagnostic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2022-02-11T08:40:42Z</dcterms:created>
  <dcterms:modified xsi:type="dcterms:W3CDTF">2022-02-11T08:41:28Z</dcterms:modified>
</cp:coreProperties>
</file>