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tate5\Desktop\"/>
    </mc:Choice>
  </mc:AlternateContent>
  <bookViews>
    <workbookView xWindow="0" yWindow="0" windowWidth="20640" windowHeight="11760"/>
  </bookViews>
  <sheets>
    <sheet name="lista tarife 2025" sheetId="3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3" l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<sst xmlns="http://schemas.openxmlformats.org/spreadsheetml/2006/main" count="107" uniqueCount="90">
  <si>
    <t>COMPANIA NATIONALA ADMINISTRATIA CANALELOR NAVIGABILE SA</t>
  </si>
  <si>
    <t>NR.     CRT.</t>
  </si>
  <si>
    <t>COD TARIF</t>
  </si>
  <si>
    <t>DENUMIRE TARIFE</t>
  </si>
  <si>
    <t>U.M.</t>
  </si>
  <si>
    <t>A1</t>
  </si>
  <si>
    <t>LEI/TC</t>
  </si>
  <si>
    <t>A2</t>
  </si>
  <si>
    <t>LEI/TRN</t>
  </si>
  <si>
    <t>A3</t>
  </si>
  <si>
    <t>LEI/LBD</t>
  </si>
  <si>
    <t>A4</t>
  </si>
  <si>
    <t>LEI/CP</t>
  </si>
  <si>
    <t>B1</t>
  </si>
  <si>
    <t>CHEIAJ TC (Tarif pentru nave de navigație interioară propulsate/ nepropulsate)</t>
  </si>
  <si>
    <t>LEI/TC/ZI</t>
  </si>
  <si>
    <t>B2</t>
  </si>
  <si>
    <t>CHEIAJ TRN (Tarif pentru nave fluvio - maritime)</t>
  </si>
  <si>
    <t>LEI/TRN/ZI</t>
  </si>
  <si>
    <t>B3</t>
  </si>
  <si>
    <t>CHEIAJ LBD (Tarif pentru alte nave tehnice)</t>
  </si>
  <si>
    <t>LEI/LBD/ZI</t>
  </si>
  <si>
    <t>B4</t>
  </si>
  <si>
    <t>CHEIAJ CP (Tarif pentru împingătoare și remorchere)</t>
  </si>
  <si>
    <t>LEI/CP/ZI</t>
  </si>
  <si>
    <t>C1.1</t>
  </si>
  <si>
    <t>TARIF APǍ PRELEVATǍ CPAMN</t>
  </si>
  <si>
    <t>LEI/1000mc</t>
  </si>
  <si>
    <t>C1.2</t>
  </si>
  <si>
    <t>TARIF APǍ PRELEVATǍ POTABILIZARE</t>
  </si>
  <si>
    <t>C1.3</t>
  </si>
  <si>
    <t>TARIF APǍ PRELEVATǍ STATII POMPARE</t>
  </si>
  <si>
    <t>C1.4</t>
  </si>
  <si>
    <t>TARIF APǍ PRELEVATǍ ALȚI BENEFICIARI</t>
  </si>
  <si>
    <t>C2</t>
  </si>
  <si>
    <t xml:space="preserve">TARIF APǍ TRANZITATǍ HIDRO </t>
  </si>
  <si>
    <t>C3</t>
  </si>
  <si>
    <t>TARIF APǍ TRANZITATǍ BIEF I</t>
  </si>
  <si>
    <t>C4.1</t>
  </si>
  <si>
    <t>TARIF APǍ  DEVERSATǍ DIVERSI BENEFICIARI</t>
  </si>
  <si>
    <t>C4.2</t>
  </si>
  <si>
    <t>TARIF APǍ  DEVERSATǍ STATII DE EPURARE</t>
  </si>
  <si>
    <t>C4.3</t>
  </si>
  <si>
    <t>TARIF APǍ  DEVERSATǍ RACIRE REACTOARE</t>
  </si>
  <si>
    <t>D1</t>
  </si>
  <si>
    <t xml:space="preserve">TARIF EMITERE AVIZ PENTRU EXECUTAREA DE LUCRĂRI ÎN ZONA CANAL DUNARE BUCURESTI P.J  </t>
  </si>
  <si>
    <t>LEI/AVIZ</t>
  </si>
  <si>
    <t>D2</t>
  </si>
  <si>
    <t xml:space="preserve">TARIF EMITERE AVIZ PENTRU EXECUTAREA DE LUCRĂRI ÎN ZONA CANAL DUNĂRE BUCURESTI P.F.  </t>
  </si>
  <si>
    <t>E1</t>
  </si>
  <si>
    <t>TARIF PENTRU ELIBERAREA ACCEPTULUI PENTRU DESFĂŞURAREA OPERAŢIUNII CONEXE ACTIVITĂŢILOR DE TRANSPORT NAVAL (BUNCHERARE, CURĂŢARE ŞI DEGAZAREA TANCURILOR NAVELOR ŞI CURĂŢAREA HAMBARELOR ŞI MAGAZIILOR NAVELOR)</t>
  </si>
  <si>
    <t>LEI/ACCEPT</t>
  </si>
  <si>
    <t>E2</t>
  </si>
  <si>
    <t>TARIF PENTRU REAVIZAREA ACCEPTULUI PENTRU DESFĂŞURAREA OPERAŢIUNII CONEXE ACTIVITĂŢILOR DE TRANSPORT NAVAL (BUNCHERARE, CURĂŢARE ŞI DEGAZAREA TANCURILOR NAVELOR ŞI CURĂŢAREA HAMBARELOR ȘI MAGAZIILOR NAVELOR)</t>
  </si>
  <si>
    <t>F1</t>
  </si>
  <si>
    <t xml:space="preserve">TARIF EMITERE AVIZ PENTRU EXECUTAREA DE LUCRĂRI ÎN ZONA  CDMN ȘI CPAMN P.J    </t>
  </si>
  <si>
    <t>F2</t>
  </si>
  <si>
    <t>TARIF EMITERE AVIZ PENTRU EXECUTAREA DE LUCRĂRI ÎN ZONA CDMN ȘI CPAMN P.F.</t>
  </si>
  <si>
    <t>H</t>
  </si>
  <si>
    <t>LEI/ACCES</t>
  </si>
  <si>
    <t>I</t>
  </si>
  <si>
    <t>LEI/NAVA</t>
  </si>
  <si>
    <t>J</t>
  </si>
  <si>
    <t>K</t>
  </si>
  <si>
    <t>TARIF PENTRU SERVICIUL DE PILOTAJ</t>
  </si>
  <si>
    <t xml:space="preserve">TARIF PENTRU NAVE DE PESCUIT </t>
  </si>
  <si>
    <t>LEI/LUNĂ/NAVĂ</t>
  </si>
  <si>
    <t>LEI</t>
  </si>
  <si>
    <t>LEI/ORA</t>
  </si>
  <si>
    <t>G</t>
  </si>
  <si>
    <t>L</t>
  </si>
  <si>
    <t>M</t>
  </si>
  <si>
    <t>N</t>
  </si>
  <si>
    <t>O</t>
  </si>
  <si>
    <t>P</t>
  </si>
  <si>
    <t>LEI/MP</t>
  </si>
  <si>
    <t>TARIF MINIM CHIRIE DOM. PUBLIC PORT MEDGIDIA</t>
  </si>
  <si>
    <t>TARIF MINIM CHIRIE DOM. PUBLIC PORT BASARABI</t>
  </si>
  <si>
    <t>TARIF MINIM CHIRIE DOM. PUBLIC PORT OVIDIU</t>
  </si>
  <si>
    <t>TARIF MINIM CHIRIE DOM. PUBLIC PORT LUMINITA</t>
  </si>
  <si>
    <t xml:space="preserve">TARIF  2025                    </t>
  </si>
  <si>
    <t>LISTA TARIFE 2025</t>
  </si>
  <si>
    <t>TARIF MINIM CHIRIE DOM. PUBLIC CHIRIE CDMN/CPAMN</t>
  </si>
  <si>
    <t>TRANZIT TC (Tarif tranzitare canale navigabile pentru barje în convoi și nave fluviale ponderat funcție de km. parcurși. indiferent de încarcătură)</t>
  </si>
  <si>
    <t>TRANZIT CP (Tarif tranzitare canale navigabile pentru împingătoare și remorchere ponderat funcție de km. parcurși)</t>
  </si>
  <si>
    <t>TARIF MINIM TRANZITARE CU/FĂRĂ ECLUZARE  NAVE DE AGREMENT</t>
  </si>
  <si>
    <t>TARIF MINIM TRANZITARE CU ECLUZARE NAVE</t>
  </si>
  <si>
    <t>TARIF MINIM TRANZITARE FĂRĂ ECLUZARE NAVE</t>
  </si>
  <si>
    <t>TRANZIT TRN (Tarif tranzitare canale navigabile pentru nave fluvio-maritime și maritime destinate transportului de marfă. ponderat funcție de km. parcursi)</t>
  </si>
  <si>
    <t>TRANZIT LBD (Tarif tranzitare canale navigabile pentru nave tehnice, instalații plutitoare, nave de pescuit și nave de pasageri ponderat funcție de km. parcurși)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</si>
</sst>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rgb="FF000000"/>
      <name val="Arial Narrow"/>
      <family val="2"/>
    </font>
    <font>
      <sz val="22"/>
      <color theme="1"/>
      <name val="Arial"/>
      <family val="2"/>
    </font>
    <font>
      <sz val="24"/>
      <color rgb="FF000000"/>
      <name val="Arial Narrow"/>
      <family val="2"/>
    </font>
    <font>
      <sz val="24"/>
      <color theme="1"/>
      <name val="Arial Narrow"/>
      <family val="2"/>
    </font>
    <font>
      <sz val="24"/>
      <name val="Arial Narrow"/>
      <family val="2"/>
    </font>
    <font>
      <b/>
      <sz val="18"/>
      <color theme="1"/>
      <name val="Arial"/>
      <family val="2"/>
    </font>
    <font>
      <sz val="26"/>
      <color rgb="FF000000"/>
      <name val="Arial Narrow"/>
      <family val="2"/>
    </font>
    <font>
      <sz val="26"/>
      <color theme="1"/>
      <name val="Arial Narrow"/>
      <family val="2"/>
    </font>
    <font>
      <sz val="26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DN%205%2021.08.2024/03.CENTRALIZATOARE%20TARI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URI"/>
      <sheetName val="A.TRANZIT"/>
      <sheetName val="A1.TARIF TRANZIT TC"/>
      <sheetName val="A2.TARIF TRANZIT TRN"/>
      <sheetName val="A3.TARIF TRANZIT LBD"/>
      <sheetName val="A4.TARIF TRANZIT CP"/>
      <sheetName val="B.CHEIAJ"/>
      <sheetName val="B1.TARIF CHEIAJ TC"/>
      <sheetName val="B2.TARIF CHEIAJ TRN"/>
      <sheetName val="B3.TARIF CHEIAJ LBD"/>
      <sheetName val="B4.TARIF CHEIAJ CP"/>
      <sheetName val="C. APA"/>
      <sheetName val="C1.TARIF APA PRELEVATA "/>
      <sheetName val="C2.TARIF APA TRANZITATA HIDRO"/>
      <sheetName val="C3.TARIF APA TRANZITATA CNE"/>
      <sheetName val="C4.TARIF APA DEVERSATA "/>
      <sheetName val="D1.tarif emitere aviz pj CD-B"/>
      <sheetName val="D2.TARIF emitere aviz pf CD-B"/>
      <sheetName val="E1.tarif pt elib accept"/>
      <sheetName val="E2.tarif pt reavizare"/>
      <sheetName val="F1.tarif emitere aviz pj CDMN P"/>
      <sheetName val="F2.tarif emitere aviz pf CDMN P"/>
      <sheetName val="G,H. TARIF MIN CU SI FARA ECLUZ"/>
      <sheetName val="I. TARIF MINIM TZ NAVE AGREMENT"/>
      <sheetName val="J.TARIF SERVICII PILOTAJ"/>
      <sheetName val="K. TARIF PENTRU NAVE PESCUIT "/>
      <sheetName val="L.TARIF MINIM CHIRIE P. MEDGID."/>
      <sheetName val="M.TARIF MINIM CHIRIE P. BASARAB"/>
      <sheetName val="N.TARIF MINIM CHIRIE P. OVIDIU"/>
      <sheetName val="O.TARIF MINIM CHIRIE P. LUMINIT"/>
      <sheetName val="P.TARIF MINIM CHIRIE CDMNCPAMN"/>
    </sheetNames>
    <sheetDataSet>
      <sheetData sheetId="0"/>
      <sheetData sheetId="1"/>
      <sheetData sheetId="2">
        <row r="22">
          <cell r="C22">
            <v>1.5226352643275527</v>
          </cell>
        </row>
      </sheetData>
      <sheetData sheetId="3">
        <row r="22">
          <cell r="D22">
            <v>9.9036455178382852</v>
          </cell>
        </row>
      </sheetData>
      <sheetData sheetId="4">
        <row r="22">
          <cell r="D22">
            <v>2.3664083847493478</v>
          </cell>
        </row>
      </sheetData>
      <sheetData sheetId="5">
        <row r="22">
          <cell r="D22">
            <v>1.9238610067565518</v>
          </cell>
        </row>
      </sheetData>
      <sheetData sheetId="6"/>
      <sheetData sheetId="7">
        <row r="20">
          <cell r="C20">
            <v>0.11556632134109202</v>
          </cell>
        </row>
      </sheetData>
      <sheetData sheetId="8">
        <row r="19">
          <cell r="C19">
            <v>0.92475306477491681</v>
          </cell>
        </row>
      </sheetData>
      <sheetData sheetId="9">
        <row r="19">
          <cell r="C19">
            <v>2.0391986455999702</v>
          </cell>
        </row>
      </sheetData>
      <sheetData sheetId="10">
        <row r="19">
          <cell r="C19">
            <v>0.10352286752274709</v>
          </cell>
        </row>
      </sheetData>
      <sheetData sheetId="11"/>
      <sheetData sheetId="12">
        <row r="16">
          <cell r="C16">
            <v>20.769212201662594</v>
          </cell>
          <cell r="F16">
            <v>20.238850253679256</v>
          </cell>
          <cell r="I16">
            <v>36.330866157417624</v>
          </cell>
          <cell r="L16">
            <v>45.456327223565097</v>
          </cell>
        </row>
      </sheetData>
      <sheetData sheetId="13">
        <row r="18">
          <cell r="C18">
            <v>0.70917385457783766</v>
          </cell>
        </row>
      </sheetData>
      <sheetData sheetId="14">
        <row r="18">
          <cell r="C18">
            <v>0.32603830680875157</v>
          </cell>
        </row>
      </sheetData>
      <sheetData sheetId="15">
        <row r="17">
          <cell r="C17">
            <v>22.690555399945133</v>
          </cell>
          <cell r="F17">
            <v>4.9050797042720777</v>
          </cell>
          <cell r="I17">
            <v>1.8395641827795546</v>
          </cell>
        </row>
      </sheetData>
      <sheetData sheetId="16">
        <row r="42">
          <cell r="D42">
            <v>2338.0495663937863</v>
          </cell>
        </row>
      </sheetData>
      <sheetData sheetId="17">
        <row r="41">
          <cell r="D41">
            <v>1861.1707655594239</v>
          </cell>
        </row>
      </sheetData>
      <sheetData sheetId="18">
        <row r="37">
          <cell r="D37">
            <v>1090.0086876213993</v>
          </cell>
        </row>
      </sheetData>
      <sheetData sheetId="19">
        <row r="36">
          <cell r="E36">
            <v>272.50217190534983</v>
          </cell>
        </row>
      </sheetData>
      <sheetData sheetId="20">
        <row r="42">
          <cell r="E42">
            <v>1690.6087445194237</v>
          </cell>
        </row>
      </sheetData>
      <sheetData sheetId="21">
        <row r="42">
          <cell r="E42">
            <v>1145.6044007087241</v>
          </cell>
        </row>
      </sheetData>
      <sheetData sheetId="22">
        <row r="15">
          <cell r="C15">
            <v>1500.5217453749999</v>
          </cell>
        </row>
        <row r="35">
          <cell r="C35">
            <v>750.26087268749995</v>
          </cell>
        </row>
      </sheetData>
      <sheetData sheetId="23">
        <row r="15">
          <cell r="C15">
            <v>750.26087268749995</v>
          </cell>
        </row>
      </sheetData>
      <sheetData sheetId="24">
        <row r="20">
          <cell r="D20">
            <v>233.02943884909988</v>
          </cell>
        </row>
      </sheetData>
      <sheetData sheetId="25">
        <row r="36">
          <cell r="E36">
            <v>408.75325785802465</v>
          </cell>
        </row>
      </sheetData>
      <sheetData sheetId="26">
        <row r="25">
          <cell r="C25">
            <v>0.13617093887893314</v>
          </cell>
        </row>
      </sheetData>
      <sheetData sheetId="27">
        <row r="25">
          <cell r="C25">
            <v>0.28428879226504622</v>
          </cell>
        </row>
      </sheetData>
      <sheetData sheetId="28">
        <row r="25">
          <cell r="C25">
            <v>0.13691350102446104</v>
          </cell>
        </row>
      </sheetData>
      <sheetData sheetId="29">
        <row r="25">
          <cell r="C25">
            <v>2.1824912819235674E-2</v>
          </cell>
        </row>
      </sheetData>
      <sheetData sheetId="30">
        <row r="25">
          <cell r="C25">
            <v>1.3366088867379704E-2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abSelected="1" zoomScale="50" zoomScaleNormal="50" workbookViewId="0">
      <selection activeCell="Q12" sqref="Q12"/>
    </sheetView>
  </sheetViews>
  <sheetFormatPr defaultRowHeight="18" x14ac:dyDescent="0.25"/>
  <cols>
    <col min="1" max="1" width="2.85546875" style="1" customWidth="1"/>
    <col min="2" max="2" width="10.140625" style="1" customWidth="1"/>
    <col min="3" max="3" width="13.28515625" style="1" customWidth="1"/>
    <col min="4" max="4" width="147.42578125" style="1" customWidth="1"/>
    <col min="5" max="5" width="32.7109375" style="1" customWidth="1"/>
    <col min="6" max="6" width="36.42578125" style="1" customWidth="1"/>
    <col min="7" max="16384" width="9.140625" style="1"/>
  </cols>
  <sheetData>
    <row r="1" spans="2:9" ht="25.5" x14ac:dyDescent="0.35">
      <c r="B1" s="22" t="s">
        <v>0</v>
      </c>
      <c r="C1" s="22"/>
      <c r="D1" s="22"/>
      <c r="E1" s="22"/>
      <c r="F1" s="22"/>
    </row>
    <row r="2" spans="2:9" ht="25.5" x14ac:dyDescent="0.25">
      <c r="B2" s="23" t="s">
        <v>81</v>
      </c>
      <c r="C2" s="23"/>
      <c r="D2" s="23"/>
      <c r="E2" s="23"/>
      <c r="F2" s="23"/>
    </row>
    <row r="3" spans="2:9" ht="37.5" customHeight="1" x14ac:dyDescent="0.35">
      <c r="B3" s="24"/>
      <c r="C3" s="24"/>
      <c r="D3" s="24"/>
      <c r="E3" s="24"/>
      <c r="F3" s="4" t="s">
        <v>67</v>
      </c>
    </row>
    <row r="4" spans="2:9" ht="67.5" customHeight="1" x14ac:dyDescent="0.25">
      <c r="B4" s="2" t="s">
        <v>1</v>
      </c>
      <c r="C4" s="3" t="s">
        <v>2</v>
      </c>
      <c r="D4" s="3" t="s">
        <v>3</v>
      </c>
      <c r="E4" s="3" t="s">
        <v>4</v>
      </c>
      <c r="F4" s="2" t="s">
        <v>80</v>
      </c>
    </row>
    <row r="5" spans="2:9" ht="78.75" customHeight="1" x14ac:dyDescent="0.25">
      <c r="B5" s="6">
        <v>1</v>
      </c>
      <c r="C5" s="7" t="s">
        <v>5</v>
      </c>
      <c r="D5" s="8" t="s">
        <v>83</v>
      </c>
      <c r="E5" s="15" t="s">
        <v>6</v>
      </c>
      <c r="F5" s="16">
        <f>'[1]A1.TARIF TRANZIT TC'!$C$22</f>
        <v>1.5226352643275527</v>
      </c>
      <c r="I5" s="14"/>
    </row>
    <row r="6" spans="2:9" ht="85.5" customHeight="1" x14ac:dyDescent="0.25">
      <c r="B6" s="6">
        <v>2</v>
      </c>
      <c r="C6" s="7" t="s">
        <v>7</v>
      </c>
      <c r="D6" s="21" t="s">
        <v>88</v>
      </c>
      <c r="E6" s="15" t="s">
        <v>8</v>
      </c>
      <c r="F6" s="16">
        <f>'[1]A2.TARIF TRANZIT TRN'!$D$22</f>
        <v>9.9036455178382852</v>
      </c>
      <c r="I6" s="14"/>
    </row>
    <row r="7" spans="2:9" ht="67.5" customHeight="1" x14ac:dyDescent="0.25">
      <c r="B7" s="6">
        <v>3</v>
      </c>
      <c r="C7" s="7" t="s">
        <v>9</v>
      </c>
      <c r="D7" s="8" t="s">
        <v>89</v>
      </c>
      <c r="E7" s="15" t="s">
        <v>10</v>
      </c>
      <c r="F7" s="16">
        <f>'[1]A3.TARIF TRANZIT LBD'!$D$22</f>
        <v>2.3664083847493478</v>
      </c>
      <c r="I7" s="14"/>
    </row>
    <row r="8" spans="2:9" ht="76.5" customHeight="1" x14ac:dyDescent="0.25">
      <c r="B8" s="6">
        <v>4</v>
      </c>
      <c r="C8" s="7" t="s">
        <v>11</v>
      </c>
      <c r="D8" s="8" t="s">
        <v>84</v>
      </c>
      <c r="E8" s="15" t="s">
        <v>12</v>
      </c>
      <c r="F8" s="16">
        <f>'[1]A4.TARIF TRANZIT CP'!$D$22</f>
        <v>1.9238610067565518</v>
      </c>
      <c r="I8" s="14"/>
    </row>
    <row r="9" spans="2:9" ht="60" customHeight="1" x14ac:dyDescent="0.25">
      <c r="B9" s="6">
        <v>5</v>
      </c>
      <c r="C9" s="7" t="s">
        <v>13</v>
      </c>
      <c r="D9" s="8" t="s">
        <v>14</v>
      </c>
      <c r="E9" s="15" t="s">
        <v>15</v>
      </c>
      <c r="F9" s="16">
        <f>'[1]B1.TARIF CHEIAJ TC'!$C$20</f>
        <v>0.11556632134109202</v>
      </c>
      <c r="I9" s="14"/>
    </row>
    <row r="10" spans="2:9" ht="60" customHeight="1" x14ac:dyDescent="0.25">
      <c r="B10" s="6">
        <v>6</v>
      </c>
      <c r="C10" s="7" t="s">
        <v>16</v>
      </c>
      <c r="D10" s="8" t="s">
        <v>17</v>
      </c>
      <c r="E10" s="15" t="s">
        <v>18</v>
      </c>
      <c r="F10" s="16">
        <f>'[1]B2.TARIF CHEIAJ TRN'!$C$19</f>
        <v>0.92475306477491681</v>
      </c>
      <c r="I10" s="14"/>
    </row>
    <row r="11" spans="2:9" ht="60" customHeight="1" x14ac:dyDescent="0.25">
      <c r="B11" s="6">
        <v>7</v>
      </c>
      <c r="C11" s="7" t="s">
        <v>19</v>
      </c>
      <c r="D11" s="8" t="s">
        <v>20</v>
      </c>
      <c r="E11" s="15" t="s">
        <v>21</v>
      </c>
      <c r="F11" s="16">
        <f>'[1]B3.TARIF CHEIAJ LBD'!$C$19</f>
        <v>2.0391986455999702</v>
      </c>
      <c r="I11" s="14"/>
    </row>
    <row r="12" spans="2:9" ht="60" customHeight="1" x14ac:dyDescent="0.25">
      <c r="B12" s="6">
        <v>8</v>
      </c>
      <c r="C12" s="7" t="s">
        <v>22</v>
      </c>
      <c r="D12" s="8" t="s">
        <v>23</v>
      </c>
      <c r="E12" s="15" t="s">
        <v>24</v>
      </c>
      <c r="F12" s="16">
        <f>'[1]B4.TARIF CHEIAJ CP'!$C$19</f>
        <v>0.10352286752274709</v>
      </c>
      <c r="I12" s="14"/>
    </row>
    <row r="13" spans="2:9" ht="60" customHeight="1" x14ac:dyDescent="0.25">
      <c r="B13" s="6">
        <v>9</v>
      </c>
      <c r="C13" s="9" t="s">
        <v>25</v>
      </c>
      <c r="D13" s="8" t="s">
        <v>26</v>
      </c>
      <c r="E13" s="15" t="s">
        <v>27</v>
      </c>
      <c r="F13" s="17">
        <f>'[1]C1.TARIF APA PRELEVATA '!$C$16</f>
        <v>20.769212201662594</v>
      </c>
      <c r="I13" s="14"/>
    </row>
    <row r="14" spans="2:9" ht="60" customHeight="1" x14ac:dyDescent="0.25">
      <c r="B14" s="6">
        <v>10</v>
      </c>
      <c r="C14" s="9" t="s">
        <v>28</v>
      </c>
      <c r="D14" s="8" t="s">
        <v>29</v>
      </c>
      <c r="E14" s="15" t="s">
        <v>27</v>
      </c>
      <c r="F14" s="17">
        <f>'[1]C1.TARIF APA PRELEVATA '!$F$16</f>
        <v>20.238850253679256</v>
      </c>
      <c r="I14" s="14"/>
    </row>
    <row r="15" spans="2:9" ht="60" customHeight="1" x14ac:dyDescent="0.25">
      <c r="B15" s="6">
        <v>11</v>
      </c>
      <c r="C15" s="9" t="s">
        <v>30</v>
      </c>
      <c r="D15" s="8" t="s">
        <v>31</v>
      </c>
      <c r="E15" s="15" t="s">
        <v>27</v>
      </c>
      <c r="F15" s="17">
        <f>'[1]C1.TARIF APA PRELEVATA '!$I$16</f>
        <v>36.330866157417624</v>
      </c>
      <c r="I15" s="14"/>
    </row>
    <row r="16" spans="2:9" ht="53.25" customHeight="1" x14ac:dyDescent="0.25">
      <c r="B16" s="6">
        <v>12</v>
      </c>
      <c r="C16" s="9" t="s">
        <v>32</v>
      </c>
      <c r="D16" s="8" t="s">
        <v>33</v>
      </c>
      <c r="E16" s="15" t="s">
        <v>27</v>
      </c>
      <c r="F16" s="17">
        <f>'[1]C1.TARIF APA PRELEVATA '!$L$16</f>
        <v>45.456327223565097</v>
      </c>
      <c r="I16" s="14"/>
    </row>
    <row r="17" spans="2:9" ht="51.75" customHeight="1" x14ac:dyDescent="0.25">
      <c r="B17" s="6">
        <v>13</v>
      </c>
      <c r="C17" s="9" t="s">
        <v>34</v>
      </c>
      <c r="D17" s="8" t="s">
        <v>35</v>
      </c>
      <c r="E17" s="15" t="s">
        <v>27</v>
      </c>
      <c r="F17" s="18">
        <f>'[1]C2.TARIF APA TRANZITATA HIDRO'!$C$18</f>
        <v>0.70917385457783766</v>
      </c>
      <c r="I17" s="14"/>
    </row>
    <row r="18" spans="2:9" ht="42" customHeight="1" x14ac:dyDescent="0.25">
      <c r="B18" s="6">
        <v>14</v>
      </c>
      <c r="C18" s="9" t="s">
        <v>36</v>
      </c>
      <c r="D18" s="8" t="s">
        <v>37</v>
      </c>
      <c r="E18" s="15" t="s">
        <v>27</v>
      </c>
      <c r="F18" s="18">
        <f>'[1]C3.TARIF APA TRANZITATA CNE'!$C$18</f>
        <v>0.32603830680875157</v>
      </c>
      <c r="I18" s="14"/>
    </row>
    <row r="19" spans="2:9" ht="52.5" customHeight="1" x14ac:dyDescent="0.25">
      <c r="B19" s="6">
        <v>15</v>
      </c>
      <c r="C19" s="9" t="s">
        <v>38</v>
      </c>
      <c r="D19" s="8" t="s">
        <v>39</v>
      </c>
      <c r="E19" s="15" t="s">
        <v>27</v>
      </c>
      <c r="F19" s="18">
        <f>'[1]C4.TARIF APA DEVERSATA '!$C$17</f>
        <v>22.690555399945133</v>
      </c>
      <c r="I19" s="14"/>
    </row>
    <row r="20" spans="2:9" ht="54" customHeight="1" x14ac:dyDescent="0.25">
      <c r="B20" s="6">
        <v>16</v>
      </c>
      <c r="C20" s="9" t="s">
        <v>40</v>
      </c>
      <c r="D20" s="8" t="s">
        <v>41</v>
      </c>
      <c r="E20" s="15" t="s">
        <v>27</v>
      </c>
      <c r="F20" s="18">
        <f>'[1]C4.TARIF APA DEVERSATA '!$F$17</f>
        <v>4.9050797042720777</v>
      </c>
      <c r="I20" s="14"/>
    </row>
    <row r="21" spans="2:9" ht="49.5" customHeight="1" x14ac:dyDescent="0.25">
      <c r="B21" s="6">
        <v>17</v>
      </c>
      <c r="C21" s="9" t="s">
        <v>42</v>
      </c>
      <c r="D21" s="8" t="s">
        <v>43</v>
      </c>
      <c r="E21" s="15" t="s">
        <v>27</v>
      </c>
      <c r="F21" s="17">
        <f>'[1]C4.TARIF APA DEVERSATA '!$I$17</f>
        <v>1.8395641827795546</v>
      </c>
      <c r="I21" s="14"/>
    </row>
    <row r="22" spans="2:9" ht="60" customHeight="1" x14ac:dyDescent="0.25">
      <c r="B22" s="6">
        <v>18</v>
      </c>
      <c r="C22" s="7" t="s">
        <v>44</v>
      </c>
      <c r="D22" s="8" t="s">
        <v>45</v>
      </c>
      <c r="E22" s="15" t="s">
        <v>46</v>
      </c>
      <c r="F22" s="18">
        <f>'[1]D1.tarif emitere aviz pj CD-B'!$D$42</f>
        <v>2338.0495663937863</v>
      </c>
    </row>
    <row r="23" spans="2:9" ht="60" customHeight="1" x14ac:dyDescent="0.25">
      <c r="B23" s="6">
        <v>19</v>
      </c>
      <c r="C23" s="7" t="s">
        <v>47</v>
      </c>
      <c r="D23" s="8" t="s">
        <v>48</v>
      </c>
      <c r="E23" s="15" t="s">
        <v>46</v>
      </c>
      <c r="F23" s="18">
        <f>'[1]D2.TARIF emitere aviz pf CD-B'!$D$41</f>
        <v>1861.1707655594239</v>
      </c>
    </row>
    <row r="24" spans="2:9" ht="136.5" customHeight="1" x14ac:dyDescent="0.25">
      <c r="B24" s="6">
        <v>20</v>
      </c>
      <c r="C24" s="7" t="s">
        <v>49</v>
      </c>
      <c r="D24" s="8" t="s">
        <v>50</v>
      </c>
      <c r="E24" s="15" t="s">
        <v>51</v>
      </c>
      <c r="F24" s="18">
        <f>'[1]E1.tarif pt elib accept'!$D$37</f>
        <v>1090.0086876213993</v>
      </c>
    </row>
    <row r="25" spans="2:9" ht="133.5" customHeight="1" x14ac:dyDescent="0.25">
      <c r="B25" s="6">
        <v>21</v>
      </c>
      <c r="C25" s="7" t="s">
        <v>52</v>
      </c>
      <c r="D25" s="8" t="s">
        <v>53</v>
      </c>
      <c r="E25" s="15" t="s">
        <v>51</v>
      </c>
      <c r="F25" s="18">
        <f>'[1]E2.tarif pt reavizare'!$E$36</f>
        <v>272.50217190534983</v>
      </c>
    </row>
    <row r="26" spans="2:9" ht="64.5" customHeight="1" x14ac:dyDescent="0.25">
      <c r="B26" s="6">
        <v>22</v>
      </c>
      <c r="C26" s="7" t="s">
        <v>54</v>
      </c>
      <c r="D26" s="8" t="s">
        <v>55</v>
      </c>
      <c r="E26" s="15" t="s">
        <v>46</v>
      </c>
      <c r="F26" s="18">
        <f>'[1]F1.tarif emitere aviz pj CDMN P'!$E$42</f>
        <v>1690.6087445194237</v>
      </c>
    </row>
    <row r="27" spans="2:9" ht="60" customHeight="1" x14ac:dyDescent="0.25">
      <c r="B27" s="6">
        <v>23</v>
      </c>
      <c r="C27" s="7" t="s">
        <v>56</v>
      </c>
      <c r="D27" s="8" t="s">
        <v>57</v>
      </c>
      <c r="E27" s="15" t="s">
        <v>46</v>
      </c>
      <c r="F27" s="18">
        <f>'[1]F2.tarif emitere aviz pf CDMN P'!$E$42</f>
        <v>1145.6044007087241</v>
      </c>
    </row>
    <row r="28" spans="2:9" ht="60" customHeight="1" x14ac:dyDescent="0.25">
      <c r="B28" s="6">
        <v>24</v>
      </c>
      <c r="C28" s="7" t="s">
        <v>69</v>
      </c>
      <c r="D28" s="8" t="s">
        <v>86</v>
      </c>
      <c r="E28" s="15" t="s">
        <v>59</v>
      </c>
      <c r="F28" s="18">
        <f>'[1]G,H. TARIF MIN CU SI FARA ECLUZ'!$C$15</f>
        <v>1500.5217453749999</v>
      </c>
    </row>
    <row r="29" spans="2:9" ht="60" customHeight="1" x14ac:dyDescent="0.25">
      <c r="B29" s="6">
        <v>25</v>
      </c>
      <c r="C29" s="7" t="s">
        <v>58</v>
      </c>
      <c r="D29" s="8" t="s">
        <v>87</v>
      </c>
      <c r="E29" s="15" t="s">
        <v>61</v>
      </c>
      <c r="F29" s="18">
        <f>'[1]G,H. TARIF MIN CU SI FARA ECLUZ'!$C$35</f>
        <v>750.26087268749995</v>
      </c>
    </row>
    <row r="30" spans="2:9" ht="60" customHeight="1" x14ac:dyDescent="0.25">
      <c r="B30" s="6">
        <v>26</v>
      </c>
      <c r="C30" s="7" t="s">
        <v>60</v>
      </c>
      <c r="D30" s="8" t="s">
        <v>85</v>
      </c>
      <c r="E30" s="15" t="s">
        <v>61</v>
      </c>
      <c r="F30" s="18">
        <f>'[1]I. TARIF MINIM TZ NAVE AGREMENT'!$C$15</f>
        <v>750.26087268749995</v>
      </c>
    </row>
    <row r="31" spans="2:9" ht="39" customHeight="1" x14ac:dyDescent="0.25">
      <c r="B31" s="6">
        <v>27</v>
      </c>
      <c r="C31" s="11" t="s">
        <v>62</v>
      </c>
      <c r="D31" s="8" t="s">
        <v>64</v>
      </c>
      <c r="E31" s="19" t="s">
        <v>68</v>
      </c>
      <c r="F31" s="18">
        <f>'[1]J.TARIF SERVICII PILOTAJ'!$D$20</f>
        <v>233.02943884909988</v>
      </c>
    </row>
    <row r="32" spans="2:9" ht="41.25" customHeight="1" x14ac:dyDescent="0.25">
      <c r="B32" s="6">
        <v>28</v>
      </c>
      <c r="C32" s="7" t="s">
        <v>63</v>
      </c>
      <c r="D32" s="8" t="s">
        <v>65</v>
      </c>
      <c r="E32" s="15" t="s">
        <v>66</v>
      </c>
      <c r="F32" s="18">
        <f>'[1]K. TARIF PENTRU NAVE PESCUIT '!$E$36</f>
        <v>408.75325785802465</v>
      </c>
    </row>
    <row r="33" spans="2:9" ht="33" customHeight="1" x14ac:dyDescent="0.25">
      <c r="B33" s="6">
        <v>29</v>
      </c>
      <c r="C33" s="12" t="s">
        <v>70</v>
      </c>
      <c r="D33" s="10" t="s">
        <v>76</v>
      </c>
      <c r="E33" s="20" t="s">
        <v>75</v>
      </c>
      <c r="F33" s="16">
        <f>'[1]L.TARIF MINIM CHIRIE P. MEDGID.'!$C$25</f>
        <v>0.13617093887893314</v>
      </c>
    </row>
    <row r="34" spans="2:9" ht="30.75" customHeight="1" x14ac:dyDescent="0.25">
      <c r="B34" s="6">
        <v>30</v>
      </c>
      <c r="C34" s="12" t="s">
        <v>71</v>
      </c>
      <c r="D34" s="10" t="s">
        <v>77</v>
      </c>
      <c r="E34" s="20" t="s">
        <v>75</v>
      </c>
      <c r="F34" s="16">
        <f>'[1]M.TARIF MINIM CHIRIE P. BASARAB'!$C$25</f>
        <v>0.28428879226504622</v>
      </c>
    </row>
    <row r="35" spans="2:9" ht="33.75" customHeight="1" x14ac:dyDescent="0.25">
      <c r="B35" s="6">
        <v>31</v>
      </c>
      <c r="C35" s="12" t="s">
        <v>72</v>
      </c>
      <c r="D35" s="10" t="s">
        <v>78</v>
      </c>
      <c r="E35" s="20" t="s">
        <v>75</v>
      </c>
      <c r="F35" s="16">
        <f>'[1]N.TARIF MINIM CHIRIE P. OVIDIU'!$C$25</f>
        <v>0.13691350102446104</v>
      </c>
    </row>
    <row r="36" spans="2:9" ht="26.25" customHeight="1" x14ac:dyDescent="0.25">
      <c r="B36" s="6">
        <v>32</v>
      </c>
      <c r="C36" s="12" t="s">
        <v>73</v>
      </c>
      <c r="D36" s="10" t="s">
        <v>79</v>
      </c>
      <c r="E36" s="20" t="s">
        <v>75</v>
      </c>
      <c r="F36" s="16">
        <f>'[1]O.TARIF MINIM CHIRIE P. LUMINIT'!$C$25</f>
        <v>2.1824912819235674E-2</v>
      </c>
    </row>
    <row r="37" spans="2:9" ht="32.25" customHeight="1" x14ac:dyDescent="0.35">
      <c r="B37" s="6">
        <v>33</v>
      </c>
      <c r="C37" s="12" t="s">
        <v>74</v>
      </c>
      <c r="D37" s="10" t="s">
        <v>82</v>
      </c>
      <c r="E37" s="20" t="s">
        <v>75</v>
      </c>
      <c r="F37" s="16">
        <f>'[1]P.TARIF MINIM CHIRIE CDMNCPAMN'!$C$25</f>
        <v>1.3366088867379704E-2</v>
      </c>
      <c r="I37" s="13"/>
    </row>
    <row r="39" spans="2:9" ht="27" x14ac:dyDescent="0.35">
      <c r="H39" s="5"/>
    </row>
  </sheetData>
  <mergeCells count="3">
    <mergeCell ref="B1:F1"/>
    <mergeCell ref="B2:F2"/>
    <mergeCell ref="B3:E3"/>
  </mergeCells>
  <pageMargins left="0.31496062992125984" right="0.31496062992125984" top="0.55118110236220474" bottom="0.35433070866141736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tarife 2025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contabilitate9</dc:creator>
  <cp:keywords/>
  <dc:description/>
  <cp:lastModifiedBy>contabilitate5</cp:lastModifiedBy>
  <cp:revision/>
  <cp:lastPrinted>2025-02-04T09:52:47Z</cp:lastPrinted>
  <dcterms:created xsi:type="dcterms:W3CDTF">2019-10-22T07:02:18Z</dcterms:created>
  <dcterms:modified xsi:type="dcterms:W3CDTF">2025-02-19T09:09:27Z</dcterms:modified>
  <cp:category/>
  <cp:contentStatus/>
</cp:coreProperties>
</file>