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6E4724DB-363F-49C3-B1B9-1028468DA376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27.01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9" i="1" l="1"/>
  <c r="C520" i="1"/>
  <c r="C508" i="1"/>
  <c r="C468" i="1"/>
  <c r="C454" i="1"/>
  <c r="C452" i="1"/>
  <c r="C444" i="1"/>
  <c r="C426" i="1"/>
  <c r="C354" i="1"/>
  <c r="C173" i="1"/>
  <c r="C156" i="1"/>
  <c r="C113" i="1"/>
  <c r="C102" i="1"/>
</calcChain>
</file>

<file path=xl/sharedStrings.xml><?xml version="1.0" encoding="utf-8"?>
<sst xmlns="http://schemas.openxmlformats.org/spreadsheetml/2006/main" count="621" uniqueCount="482">
  <si>
    <t>Suma</t>
  </si>
  <si>
    <t>MINISTERUL DEZVOLTARII, LUCRARILOR  PUBLICE SI ADMINISTRATIEI</t>
  </si>
  <si>
    <t>SITUAȚIA</t>
  </si>
  <si>
    <t>Transferuri cf. O.U.G. 28/2013 Caraș-Severin</t>
  </si>
  <si>
    <t>Transferuri cf. O.U.G. 28/2013 Constanța</t>
  </si>
  <si>
    <t>Transferuri cf. O.U.G. 28/2013 Sălaj</t>
  </si>
  <si>
    <t>Transferuri cf. O.U.G. 28/2013 Cluj</t>
  </si>
  <si>
    <t>Transferuri cf. O.U.G. 28/2013 Galaţi</t>
  </si>
  <si>
    <t>Transferuri cf. O.U.G. 28/2013 Maramureș</t>
  </si>
  <si>
    <t>Transferuri cf. O.U.G. 28/2013 Timiș</t>
  </si>
  <si>
    <t>Transferuri cf. O.U.G. 28/2013 Vrancea</t>
  </si>
  <si>
    <t>Data</t>
  </si>
  <si>
    <t>Nr. crt.</t>
  </si>
  <si>
    <t>Beneficiar</t>
  </si>
  <si>
    <t>Explicaţii</t>
  </si>
  <si>
    <t>Transferuri cf. O.U.G. 28/2013 Giurgiu</t>
  </si>
  <si>
    <t>Transferuri cf. O.U.G. 28/2013 Suceava</t>
  </si>
  <si>
    <t>Transferuri cf. O.U.G. 28/2013 Ialomița</t>
  </si>
  <si>
    <t>Transferuri cf. O.U.G. 28/2013 Olt</t>
  </si>
  <si>
    <t>Transferuri cf. O.U.G. 28/2013 Satu Mare</t>
  </si>
  <si>
    <t>Transferuri cf. O.U.G. 28/2013 Vaslui</t>
  </si>
  <si>
    <t>Transferuri cf. O.U.G. 28/2013 Hunedoara</t>
  </si>
  <si>
    <t>Transferuri cf. O.U.G. 28/2013 Botoșani</t>
  </si>
  <si>
    <t xml:space="preserve"> </t>
  </si>
  <si>
    <t>Transferuri cf. O.U.G. 28/2013 Arad</t>
  </si>
  <si>
    <t>Erbiceni</t>
  </si>
  <si>
    <t>Fântânele</t>
  </si>
  <si>
    <t>Vărădia de Mureş</t>
  </si>
  <si>
    <t>Bran</t>
  </si>
  <si>
    <t>Sasca Montană</t>
  </si>
  <si>
    <t>Turnu Ruieni</t>
  </si>
  <si>
    <t>Sânzieni</t>
  </si>
  <si>
    <t>Râu de Mori</t>
  </si>
  <si>
    <t>Lungani</t>
  </si>
  <si>
    <t>Ruginoasa</t>
  </si>
  <si>
    <t>Boghicea</t>
  </si>
  <si>
    <t>Micula</t>
  </si>
  <si>
    <t>Vârşolţ</t>
  </si>
  <si>
    <t>Vinderei</t>
  </si>
  <si>
    <t>Satu Mare</t>
  </si>
  <si>
    <t>Transferuri cf. O.U.G. 28/2013 Gorj</t>
  </si>
  <si>
    <t>Transferuri cf. O.U.G. 28/2013 Iași</t>
  </si>
  <si>
    <t>Transferuri cf. O.U.G. 28/2013 Prahova</t>
  </si>
  <si>
    <t>Transferuri cf. O.U.G. 28/2013 Alba</t>
  </si>
  <si>
    <t>Transferuri cf. O.U.G. 28/2013 Bistrița-Năsăud</t>
  </si>
  <si>
    <t>Transferuri cf. O.U.G. 28/2013 Brașov</t>
  </si>
  <si>
    <t>Transferuri cf. O.U.G. 28/2013 Buzău</t>
  </si>
  <si>
    <t>Transferuri cf. O.U.G. 28/2013 Călărași</t>
  </si>
  <si>
    <t>Transferuri cf. O.U.G. 28/2013 Covasna</t>
  </si>
  <si>
    <t>Transferuri cf. O.U.G. 28/2013 Dâmbovița</t>
  </si>
  <si>
    <t>Transferuri cf. O.U.G. 28/2013 Dolj</t>
  </si>
  <si>
    <t>Transferuri cf. O.U.G. 28/2013 Harghita</t>
  </si>
  <si>
    <t>Transferuri cf. O.U.G. 28/2013 Ilfov</t>
  </si>
  <si>
    <t>Transferuri cf. O.U.G. 28/2013 Mehedinți</t>
  </si>
  <si>
    <t>Transferuri cf. O.U.G. 28/2013 Mureș</t>
  </si>
  <si>
    <t>Transferuri cf. O.U.G. 28/2013 Neamț</t>
  </si>
  <si>
    <t>Transferuri cf. O.U.G. 28/2013 Sibiu</t>
  </si>
  <si>
    <t>Transferuri cf. O.U.G. 28/2013 Tulcea</t>
  </si>
  <si>
    <t>Sebeş</t>
  </si>
  <si>
    <t>Miercurea Ciuc</t>
  </si>
  <si>
    <t>CJ Ialomița</t>
  </si>
  <si>
    <t>CJ Maramureş</t>
  </si>
  <si>
    <t>CJ Suceava</t>
  </si>
  <si>
    <t>CJ Timiş</t>
  </si>
  <si>
    <t>CJ Vaslui</t>
  </si>
  <si>
    <t>plăților PNDL efectuate în 27.01.2022</t>
  </si>
  <si>
    <t>Sîntimbru</t>
  </si>
  <si>
    <t>Pecica</t>
  </si>
  <si>
    <t>Șepreuș</t>
  </si>
  <si>
    <t>Vinga</t>
  </si>
  <si>
    <t>Zărand</t>
  </si>
  <si>
    <t>Șuici</t>
  </si>
  <si>
    <t>Sănduleni</t>
  </si>
  <si>
    <t>Cociuba Mare</t>
  </si>
  <si>
    <t>Rieni</t>
  </si>
  <si>
    <t>Mărişelu</t>
  </si>
  <si>
    <t>Corni</t>
  </si>
  <si>
    <t>Dîngeni</t>
  </si>
  <si>
    <t>Lunca</t>
  </si>
  <si>
    <t>Rădăuți Prut</t>
  </si>
  <si>
    <t>Beclean</t>
  </si>
  <si>
    <t>Ticuș</t>
  </si>
  <si>
    <t>Buzău</t>
  </si>
  <si>
    <t>Merei</t>
  </si>
  <si>
    <t>Băuţar</t>
  </si>
  <si>
    <t>Mehadica</t>
  </si>
  <si>
    <t>Dej</t>
  </si>
  <si>
    <t>Crucea</t>
  </si>
  <si>
    <t>Nicolae Bălcescu</t>
  </si>
  <si>
    <t>Sita Buzăului</t>
  </si>
  <si>
    <t>Corbii Mari</t>
  </si>
  <si>
    <t>Gostinari</t>
  </si>
  <si>
    <t>Baia de Fier</t>
  </si>
  <si>
    <t>Bălănești</t>
  </si>
  <si>
    <t>Bâlteni</t>
  </si>
  <si>
    <t>Ciohorăni</t>
  </si>
  <si>
    <t>Dobroești</t>
  </si>
  <si>
    <t>Copalnic Mănăștur</t>
  </si>
  <si>
    <t>Rona de Jos</t>
  </si>
  <si>
    <t>Baia de Aramă</t>
  </si>
  <si>
    <t>Alexandru cel Bun</t>
  </si>
  <si>
    <t>Filipeștii de Târg</t>
  </si>
  <si>
    <t>Hodod</t>
  </si>
  <si>
    <t>Bălan</t>
  </si>
  <si>
    <t>Halmăşd</t>
  </si>
  <si>
    <t>Șeica Mica</t>
  </si>
  <si>
    <t>Cornu Luncii</t>
  </si>
  <si>
    <t>Frasin</t>
  </si>
  <si>
    <t>Iaslovăț</t>
  </si>
  <si>
    <t>Ilișești</t>
  </si>
  <si>
    <t>Udești</t>
  </si>
  <si>
    <t>Verești</t>
  </si>
  <si>
    <t>Poeni</t>
  </si>
  <si>
    <t>Sfințești</t>
  </si>
  <si>
    <t>Dumbrava</t>
  </si>
  <si>
    <t>Lenauheim</t>
  </si>
  <si>
    <t>Crişan</t>
  </si>
  <si>
    <t>Dragomireşti</t>
  </si>
  <si>
    <t>Fălciu</t>
  </si>
  <si>
    <t>Gîrceni</t>
  </si>
  <si>
    <t>Ivăneşti</t>
  </si>
  <si>
    <t>Măldăreşti</t>
  </si>
  <si>
    <t>Milcoiu</t>
  </si>
  <si>
    <t>Popeşti</t>
  </si>
  <si>
    <t>Bistra</t>
  </si>
  <si>
    <t>Bucerdea Grânoasă</t>
  </si>
  <si>
    <t>Ceru-Băcăinţi</t>
  </si>
  <si>
    <t>Gârda De Sus</t>
  </si>
  <si>
    <t>Horea</t>
  </si>
  <si>
    <t>Ohaba</t>
  </si>
  <si>
    <t>Săliştea</t>
  </si>
  <si>
    <t>Săsciori</t>
  </si>
  <si>
    <t>Sohodol</t>
  </si>
  <si>
    <t>Beliu</t>
  </si>
  <si>
    <t>Ghioroc</t>
  </si>
  <si>
    <t>Hăşmaş</t>
  </si>
  <si>
    <t>Pleşcuţa</t>
  </si>
  <si>
    <t>Socodor</t>
  </si>
  <si>
    <t>Zerind</t>
  </si>
  <si>
    <t>Brăduleţ</t>
  </si>
  <si>
    <t>Coşeşti</t>
  </si>
  <si>
    <t>Berzunţi</t>
  </si>
  <si>
    <t>Bogdăneşti</t>
  </si>
  <si>
    <t>Buhoci</t>
  </si>
  <si>
    <t>Buhuşi</t>
  </si>
  <si>
    <t>Coloneşti</t>
  </si>
  <si>
    <t>Negri</t>
  </si>
  <si>
    <t>Orbeni</t>
  </si>
  <si>
    <t>Răchitoasa</t>
  </si>
  <si>
    <t>Strugari</t>
  </si>
  <si>
    <t>Urecheşti</t>
  </si>
  <si>
    <t>Borod</t>
  </si>
  <si>
    <t>Brusturi</t>
  </si>
  <si>
    <t>Lugaşu De Jos</t>
  </si>
  <si>
    <t>Sânmartin</t>
  </si>
  <si>
    <t>Sânnicolau Român</t>
  </si>
  <si>
    <t>Sârbi</t>
  </si>
  <si>
    <t>Căianu Mic</t>
  </si>
  <si>
    <t>Coşbuc</t>
  </si>
  <si>
    <t>Prundu Bârgăului</t>
  </si>
  <si>
    <t>Spermezeu</t>
  </si>
  <si>
    <t>Tiha Bârgăului</t>
  </si>
  <si>
    <t>Brăești</t>
  </si>
  <si>
    <t>Bucecea</t>
  </si>
  <si>
    <t>Călărași</t>
  </si>
  <si>
    <t>Corlăteni</t>
  </si>
  <si>
    <t>Dobârceni</t>
  </si>
  <si>
    <t>Ibănești</t>
  </si>
  <si>
    <t>Mileanca</t>
  </si>
  <si>
    <t>Păltiniș</t>
  </si>
  <si>
    <t>Suharău</t>
  </si>
  <si>
    <t>Sulița</t>
  </si>
  <si>
    <t>Știubieni</t>
  </si>
  <si>
    <t>Cincu</t>
  </si>
  <si>
    <t>Cristian</t>
  </si>
  <si>
    <t>Feldioara</t>
  </si>
  <si>
    <t>Fundata</t>
  </si>
  <si>
    <t>Sambata de Sus</t>
  </si>
  <si>
    <t>Teliu</t>
  </si>
  <si>
    <t>Ungra</t>
  </si>
  <si>
    <t>Vulcan</t>
  </si>
  <si>
    <t>Frecăței</t>
  </si>
  <si>
    <t>Brăila</t>
  </si>
  <si>
    <t>Siliștea</t>
  </si>
  <si>
    <t>Surdila Găiseanca</t>
  </si>
  <si>
    <t>Sector 3</t>
  </si>
  <si>
    <t>Brăeşti</t>
  </si>
  <si>
    <t>Gura Teghii</t>
  </si>
  <si>
    <t>Luciu</t>
  </si>
  <si>
    <t>Stâlpu</t>
  </si>
  <si>
    <t>Bozovici</t>
  </si>
  <si>
    <t>Buchin</t>
  </si>
  <si>
    <t>Ciudanoviţa</t>
  </si>
  <si>
    <t>Gârnic</t>
  </si>
  <si>
    <t>Prigor</t>
  </si>
  <si>
    <t>Zăvoi</t>
  </si>
  <si>
    <t>Belciugatele</t>
  </si>
  <si>
    <t>Crivăţ</t>
  </si>
  <si>
    <t>Cuza Voda</t>
  </si>
  <si>
    <t>Fundeni</t>
  </si>
  <si>
    <t>Nana</t>
  </si>
  <si>
    <t>Vlad Ţepeş</t>
  </si>
  <si>
    <t>Buza</t>
  </si>
  <si>
    <t>Ceanu Mare</t>
  </si>
  <si>
    <t>Cuzdrioara</t>
  </si>
  <si>
    <t>Gârbău</t>
  </si>
  <si>
    <t>Iara</t>
  </si>
  <si>
    <t>Jichişu de Jos</t>
  </si>
  <si>
    <t>Mica</t>
  </si>
  <si>
    <t>Mociu</t>
  </si>
  <si>
    <t>Moldoveneşti</t>
  </si>
  <si>
    <t>Tureni</t>
  </si>
  <si>
    <t>Valea Ierii</t>
  </si>
  <si>
    <t>Albeşti</t>
  </si>
  <si>
    <t>Băneasa</t>
  </si>
  <si>
    <t>Pantelimon</t>
  </si>
  <si>
    <t>Peştera</t>
  </si>
  <si>
    <t>Saligny</t>
  </si>
  <si>
    <t>Vulturu</t>
  </si>
  <si>
    <t>Arcuş</t>
  </si>
  <si>
    <t>Barcani</t>
  </si>
  <si>
    <t>Breţcu</t>
  </si>
  <si>
    <t>Dobârlău</t>
  </si>
  <si>
    <t>Estelnic</t>
  </si>
  <si>
    <t>Ojdula</t>
  </si>
  <si>
    <t>Reci</t>
  </si>
  <si>
    <t>Braniştea</t>
  </si>
  <si>
    <t>Brăneşti</t>
  </si>
  <si>
    <t>Buciumeni</t>
  </si>
  <si>
    <t>Cobia</t>
  </si>
  <si>
    <t>Costeştii din Vale</t>
  </si>
  <si>
    <t>Fieni</t>
  </si>
  <si>
    <t>Pietroşiţa</t>
  </si>
  <si>
    <t>Râu Alb</t>
  </si>
  <si>
    <t>Târgoviște</t>
  </si>
  <si>
    <t>Valea Mare</t>
  </si>
  <si>
    <t>Argetoaia</t>
  </si>
  <si>
    <t>Dioşti</t>
  </si>
  <si>
    <t>Galiciuica</t>
  </si>
  <si>
    <t>Întorsura</t>
  </si>
  <si>
    <t>Orodel</t>
  </si>
  <si>
    <t>Predeşti</t>
  </si>
  <si>
    <t>Rojişte</t>
  </si>
  <si>
    <t>Ţuglui</t>
  </si>
  <si>
    <t>Barcea</t>
  </si>
  <si>
    <t>Cerţeşti</t>
  </si>
  <si>
    <t>Gohor</t>
  </si>
  <si>
    <t>Griviţa</t>
  </si>
  <si>
    <t>Pechea</t>
  </si>
  <si>
    <t>Piscu</t>
  </si>
  <si>
    <t>Gostinu</t>
  </si>
  <si>
    <t>Grădinari</t>
  </si>
  <si>
    <t>Hotarele</t>
  </si>
  <si>
    <t>Bengeşti-Ciocadia</t>
  </si>
  <si>
    <t>Bumbeşti-Piţic</t>
  </si>
  <si>
    <t>Câlnic</t>
  </si>
  <si>
    <t>Dănciuleşti</t>
  </si>
  <si>
    <t>Samarineşti</t>
  </si>
  <si>
    <t>Lueta</t>
  </si>
  <si>
    <t>Plăieşii De Jos</t>
  </si>
  <si>
    <t>Săcel</t>
  </si>
  <si>
    <t>Siculeni</t>
  </si>
  <si>
    <t>Băcia</t>
  </si>
  <si>
    <t>Densuş</t>
  </si>
  <si>
    <t>Ghelari</t>
  </si>
  <si>
    <t>Sântămăria -Orlea</t>
  </si>
  <si>
    <t>Şoimuş</t>
  </si>
  <si>
    <t>Teliucu Inferior</t>
  </si>
  <si>
    <t>Andrăşeşti</t>
  </si>
  <si>
    <t>Dridu</t>
  </si>
  <si>
    <t>Grindu</t>
  </si>
  <si>
    <t>Mihail Kogălniceanu</t>
  </si>
  <si>
    <t>Munteni-Buzău</t>
  </si>
  <si>
    <t>Ograda</t>
  </si>
  <si>
    <t>Scânteia</t>
  </si>
  <si>
    <t>Belceşti</t>
  </si>
  <si>
    <t>Cepleniţa</t>
  </si>
  <si>
    <t>Coarnele Caprei</t>
  </si>
  <si>
    <t>Deleni</t>
  </si>
  <si>
    <t>Grozeşti</t>
  </si>
  <si>
    <t>Miroslava</t>
  </si>
  <si>
    <t>Moşna</t>
  </si>
  <si>
    <t>Moţca</t>
  </si>
  <si>
    <t>Popricani</t>
  </si>
  <si>
    <t>Răducăneni</t>
  </si>
  <si>
    <t>Scobinţi</t>
  </si>
  <si>
    <t>Sineşti</t>
  </si>
  <si>
    <t>Şcheia</t>
  </si>
  <si>
    <t>Ungheni</t>
  </si>
  <si>
    <t>Valea Seacă</t>
  </si>
  <si>
    <t>Corbeanca</t>
  </si>
  <si>
    <t>Gruiu</t>
  </si>
  <si>
    <t>Copalnic-Mănăştur</t>
  </si>
  <si>
    <t>Coroieni</t>
  </si>
  <si>
    <t>Mireşu Mare</t>
  </si>
  <si>
    <t>Oarţa de Jos</t>
  </si>
  <si>
    <t>Rozavlea</t>
  </si>
  <si>
    <t>Vişeu de Jos</t>
  </si>
  <si>
    <t>Bâlvănești</t>
  </si>
  <si>
    <t>Cujmir</t>
  </si>
  <si>
    <t>Dârvari</t>
  </si>
  <si>
    <t>Malovăț</t>
  </si>
  <si>
    <t>Orșova</t>
  </si>
  <si>
    <t>Poroina Mare</t>
  </si>
  <si>
    <t>Vânju Mare</t>
  </si>
  <si>
    <t>Band</t>
  </si>
  <si>
    <t>Cucerdea</t>
  </si>
  <si>
    <t>Cuci</t>
  </si>
  <si>
    <t>Deda</t>
  </si>
  <si>
    <t>Eremitu</t>
  </si>
  <si>
    <t>Gheorghe Doja</t>
  </si>
  <si>
    <t>Gorneşti</t>
  </si>
  <si>
    <t>Ideciu de Jos</t>
  </si>
  <si>
    <t>Neaua</t>
  </si>
  <si>
    <t>Şincai</t>
  </si>
  <si>
    <t>Vărgata</t>
  </si>
  <si>
    <t>Borca</t>
  </si>
  <si>
    <t>Borleşti</t>
  </si>
  <si>
    <t>Gârcina</t>
  </si>
  <si>
    <t>Grinţieş</t>
  </si>
  <si>
    <t>Oniceni</t>
  </si>
  <si>
    <t>Văleni</t>
  </si>
  <si>
    <t>Bucinişu</t>
  </si>
  <si>
    <t>Cungrea</t>
  </si>
  <si>
    <t>Deveselu</t>
  </si>
  <si>
    <t>Iancu Jianu</t>
  </si>
  <si>
    <t>Izbiceni</t>
  </si>
  <si>
    <t>Priseaca</t>
  </si>
  <si>
    <t>Schitu</t>
  </si>
  <si>
    <t>Voineasa</t>
  </si>
  <si>
    <t>Albeşti-Paleologu</t>
  </si>
  <si>
    <t>Baba Ana</t>
  </si>
  <si>
    <t>Bătrâni</t>
  </si>
  <si>
    <t>Colceag</t>
  </si>
  <si>
    <t>Cornu</t>
  </si>
  <si>
    <t>Drajna</t>
  </si>
  <si>
    <t>Gorgota</t>
  </si>
  <si>
    <t>Izvoarele</t>
  </si>
  <si>
    <t>Lipăneşti</t>
  </si>
  <si>
    <t>Măgurele</t>
  </si>
  <si>
    <t>Proviţa de Sus</t>
  </si>
  <si>
    <t>Teişani</t>
  </si>
  <si>
    <t>Tomşani</t>
  </si>
  <si>
    <t>Acâş</t>
  </si>
  <si>
    <t>Agriş</t>
  </si>
  <si>
    <t>Bixad</t>
  </si>
  <si>
    <t>Cămărzana</t>
  </si>
  <si>
    <t>Certeze</t>
  </si>
  <si>
    <t>Doba</t>
  </si>
  <si>
    <t>Foieni</t>
  </si>
  <si>
    <t>Pişcolt</t>
  </si>
  <si>
    <t>Santău</t>
  </si>
  <si>
    <t>Târşolţ</t>
  </si>
  <si>
    <t>Bocşa</t>
  </si>
  <si>
    <t>Boghiş</t>
  </si>
  <si>
    <t>Dobrin</t>
  </si>
  <si>
    <t>Meseşenii de Jos</t>
  </si>
  <si>
    <t>Surduc</t>
  </si>
  <si>
    <t>Zalha</t>
  </si>
  <si>
    <t>Agnita</t>
  </si>
  <si>
    <t>Alma</t>
  </si>
  <si>
    <t>Boiţa</t>
  </si>
  <si>
    <t>Chirpăr</t>
  </si>
  <si>
    <t>Dumbrăveni</t>
  </si>
  <si>
    <t>Hoghilag</t>
  </si>
  <si>
    <t>Mihăileni</t>
  </si>
  <si>
    <t>Slimnic</t>
  </si>
  <si>
    <t>Şeica Mare</t>
  </si>
  <si>
    <t>Şeica Mică</t>
  </si>
  <si>
    <t>Vurpăr</t>
  </si>
  <si>
    <t>Berchişeşti</t>
  </si>
  <si>
    <t>Dolheşti</t>
  </si>
  <si>
    <t>Dorna-Arini</t>
  </si>
  <si>
    <t>Mănăstirea Humorului</t>
  </si>
  <si>
    <t>Pîrteştii de Jos</t>
  </si>
  <si>
    <t>Preuteşti</t>
  </si>
  <si>
    <t>Slatina</t>
  </si>
  <si>
    <t>Şaru Dornei</t>
  </si>
  <si>
    <t>Udeşti</t>
  </si>
  <si>
    <t>Zamostea</t>
  </si>
  <si>
    <t>Balaci</t>
  </si>
  <si>
    <t>Dobrotești</t>
  </si>
  <si>
    <t>Turnu Măgurele</t>
  </si>
  <si>
    <t>Bethausen</t>
  </si>
  <si>
    <t>Biled</t>
  </si>
  <si>
    <t>Liebling</t>
  </si>
  <si>
    <t>Lovrin</t>
  </si>
  <si>
    <t>Niţchidorf</t>
  </si>
  <si>
    <t>Sînandrei</t>
  </si>
  <si>
    <t>Beştepe</t>
  </si>
  <si>
    <t>Carcaliu</t>
  </si>
  <si>
    <t>Casimcea</t>
  </si>
  <si>
    <t>Cerna</t>
  </si>
  <si>
    <t>Hamcearca</t>
  </si>
  <si>
    <t>Jurilovca</t>
  </si>
  <si>
    <t>Topolog</t>
  </si>
  <si>
    <t>Valea Nucarilor</t>
  </si>
  <si>
    <t>Alexandru Vlahuţă</t>
  </si>
  <si>
    <t>Boţeşti</t>
  </si>
  <si>
    <t>Muntenii de Sus</t>
  </si>
  <si>
    <t>Murgeni</t>
  </si>
  <si>
    <t>Oşeşti</t>
  </si>
  <si>
    <t>Pogana</t>
  </si>
  <si>
    <t>Tanacu</t>
  </si>
  <si>
    <t>Tăcuta</t>
  </si>
  <si>
    <t>Todireşti</t>
  </si>
  <si>
    <t>Livezi</t>
  </si>
  <si>
    <t>Malaia</t>
  </si>
  <si>
    <t>Pietrari</t>
  </si>
  <si>
    <t>Vaideeni</t>
  </si>
  <si>
    <t>Broşteni</t>
  </si>
  <si>
    <t>Câmpuri</t>
  </si>
  <si>
    <t>Chiojdeni</t>
  </si>
  <si>
    <t>Gura Caliţei</t>
  </si>
  <si>
    <t>Nistoreşti</t>
  </si>
  <si>
    <t>Păuneşti</t>
  </si>
  <si>
    <t>Ploscuţeni</t>
  </si>
  <si>
    <t>Soveja</t>
  </si>
  <si>
    <t>Tulnici</t>
  </si>
  <si>
    <t>Vintileasca</t>
  </si>
  <si>
    <t>Vrâncioaia</t>
  </si>
  <si>
    <t>Transferuri cf. O.U.G. 28/2013 Argeș</t>
  </si>
  <si>
    <t>Transferuri cf. O.U.G. 28/2013 Bacău</t>
  </si>
  <si>
    <t>Transferuri cf. O.U.G. 28/2013 Bihor</t>
  </si>
  <si>
    <t>Transferuri cf. O.U.G. 28/2013 Bistriţa-Năsăud</t>
  </si>
  <si>
    <t>Transferuri cf. O.U.G. 28/2013 Braşov</t>
  </si>
  <si>
    <t>Transferuri cf. O.U.G. 28/2013 Dâmboviţa</t>
  </si>
  <si>
    <t>Transferuri cf. O.U.G. 28/2013 Maramureş</t>
  </si>
  <si>
    <t>Transferuri cf. O.U.G. 28/2013 Teleorman</t>
  </si>
  <si>
    <t>Transferuri cf. O.U.G. 28/2013 Vâlcea</t>
  </si>
  <si>
    <t>Transferuri cf. O.U.G. 28/2013 Brăila</t>
  </si>
  <si>
    <t>Transferuri cf. O.U.G. 28/2013 București</t>
  </si>
  <si>
    <t>Câmpulung Moldovenesc</t>
  </si>
  <si>
    <t>Aiud</t>
  </si>
  <si>
    <t>Marghita</t>
  </si>
  <si>
    <t>Bistriţa</t>
  </si>
  <si>
    <t>Reşiţa</t>
  </si>
  <si>
    <t>Constanţa</t>
  </si>
  <si>
    <t>Medgidia</t>
  </si>
  <si>
    <t>Gheorgheni</t>
  </si>
  <si>
    <t>Sighişoara</t>
  </si>
  <si>
    <t>Piatra-Neamţ</t>
  </si>
  <si>
    <t>Râmnicu Vâlcea</t>
  </si>
  <si>
    <t>Lipova</t>
  </si>
  <si>
    <t>Nădlac</t>
  </si>
  <si>
    <t>Sântana</t>
  </si>
  <si>
    <t>Predeal</t>
  </si>
  <si>
    <t>Negru Vodă</t>
  </si>
  <si>
    <t>Baraolt</t>
  </si>
  <si>
    <t>Novaci</t>
  </si>
  <si>
    <t>Rovinari</t>
  </si>
  <si>
    <t>Târgu Cărbuneşti</t>
  </si>
  <si>
    <t>Simeria</t>
  </si>
  <si>
    <t>Uricani</t>
  </si>
  <si>
    <t>Voluntari</t>
  </si>
  <si>
    <t>Ulmeni</t>
  </si>
  <si>
    <t>Azuga</t>
  </si>
  <si>
    <t>Cehu Silvaniei</t>
  </si>
  <si>
    <t>Cajvana</t>
  </si>
  <si>
    <t>Recaş</t>
  </si>
  <si>
    <t>Babadag</t>
  </si>
  <si>
    <t>Măcin</t>
  </si>
  <si>
    <t>Sulina</t>
  </si>
  <si>
    <t>Mărăşeşti</t>
  </si>
  <si>
    <t>Odobeşti</t>
  </si>
  <si>
    <t>CJ Buzău</t>
  </si>
  <si>
    <t>CJ Covasna</t>
  </si>
  <si>
    <t>CJ Satu Mare</t>
  </si>
  <si>
    <t>CJ Bacău</t>
  </si>
  <si>
    <t>CJ Bihor</t>
  </si>
  <si>
    <t>CJ Botoșani</t>
  </si>
  <si>
    <t>CJ Dâmboviţa</t>
  </si>
  <si>
    <t>CJ Giurgiu</t>
  </si>
  <si>
    <t>CJ Gorj</t>
  </si>
  <si>
    <t>CJ Mureş</t>
  </si>
  <si>
    <t>CJ Neamţ</t>
  </si>
  <si>
    <t>CJ Sălaj</t>
  </si>
  <si>
    <t>CJ Sibiu</t>
  </si>
  <si>
    <t>CJ Teleorman</t>
  </si>
  <si>
    <t>CJ Tulcea</t>
  </si>
  <si>
    <t>CJ Vâlcea</t>
  </si>
  <si>
    <t>CJ Vrancea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</si>
</sst>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4"/>
  <sheetViews>
    <sheetView tabSelected="1" zoomScale="110" zoomScaleNormal="110" workbookViewId="0">
      <selection activeCell="H8" sqref="H8"/>
    </sheetView>
  </sheetViews>
  <sheetFormatPr defaultRowHeight="15" x14ac:dyDescent="0.25"/>
  <cols>
    <col min="1" max="1" width="4.28515625" style="1" customWidth="1"/>
    <col min="2" max="2" width="22.140625" customWidth="1"/>
    <col min="3" max="3" width="14.140625" style="21" customWidth="1"/>
    <col min="4" max="4" width="40" style="1" customWidth="1"/>
    <col min="5" max="5" width="10.7109375" customWidth="1"/>
    <col min="8" max="8" width="38" customWidth="1"/>
  </cols>
  <sheetData>
    <row r="1" spans="1:8" x14ac:dyDescent="0.25">
      <c r="A1" s="31" t="s">
        <v>1</v>
      </c>
      <c r="B1" s="31"/>
      <c r="C1" s="31"/>
      <c r="D1" s="31"/>
      <c r="E1" s="31"/>
    </row>
    <row r="2" spans="1:8" x14ac:dyDescent="0.25">
      <c r="A2" s="2"/>
      <c r="B2" s="3"/>
      <c r="C2" s="18"/>
      <c r="D2" s="4"/>
    </row>
    <row r="3" spans="1:8" x14ac:dyDescent="0.25">
      <c r="A3" s="32" t="s">
        <v>2</v>
      </c>
      <c r="B3" s="32"/>
      <c r="C3" s="32"/>
      <c r="D3" s="32"/>
      <c r="E3" s="32"/>
    </row>
    <row r="4" spans="1:8" x14ac:dyDescent="0.25">
      <c r="A4" s="32" t="s">
        <v>65</v>
      </c>
      <c r="B4" s="32"/>
      <c r="C4" s="32"/>
      <c r="D4" s="32"/>
      <c r="E4" s="32"/>
    </row>
    <row r="6" spans="1:8" ht="25.5" x14ac:dyDescent="0.25">
      <c r="A6" s="5" t="s">
        <v>12</v>
      </c>
      <c r="B6" s="6" t="s">
        <v>13</v>
      </c>
      <c r="C6" s="7" t="s">
        <v>0</v>
      </c>
      <c r="D6" s="8" t="s">
        <v>14</v>
      </c>
      <c r="E6" s="8" t="s">
        <v>11</v>
      </c>
      <c r="H6" t="s">
        <v>23</v>
      </c>
    </row>
    <row r="7" spans="1:8" ht="15" customHeight="1" x14ac:dyDescent="0.25">
      <c r="A7" s="9">
        <v>1</v>
      </c>
      <c r="B7" s="11" t="s">
        <v>66</v>
      </c>
      <c r="C7" s="19">
        <v>87810.73</v>
      </c>
      <c r="D7" s="12" t="s">
        <v>43</v>
      </c>
      <c r="E7" s="10">
        <v>44588</v>
      </c>
    </row>
    <row r="8" spans="1:8" ht="15" customHeight="1" x14ac:dyDescent="0.25">
      <c r="A8" s="9">
        <v>2</v>
      </c>
      <c r="B8" s="11" t="s">
        <v>67</v>
      </c>
      <c r="C8" s="19">
        <v>319408.02</v>
      </c>
      <c r="D8" s="25" t="s">
        <v>24</v>
      </c>
      <c r="E8" s="10">
        <v>44588</v>
      </c>
    </row>
    <row r="9" spans="1:8" ht="15" customHeight="1" x14ac:dyDescent="0.25">
      <c r="A9" s="9">
        <v>3</v>
      </c>
      <c r="B9" s="11" t="s">
        <v>68</v>
      </c>
      <c r="C9" s="19">
        <v>108466</v>
      </c>
      <c r="D9" s="26"/>
      <c r="E9" s="10">
        <v>44588</v>
      </c>
    </row>
    <row r="10" spans="1:8" ht="15" customHeight="1" x14ac:dyDescent="0.25">
      <c r="A10" s="9">
        <v>4</v>
      </c>
      <c r="B10" s="11" t="s">
        <v>69</v>
      </c>
      <c r="C10" s="19">
        <v>130072.28</v>
      </c>
      <c r="D10" s="26"/>
      <c r="E10" s="10">
        <v>44588</v>
      </c>
    </row>
    <row r="11" spans="1:8" ht="15" customHeight="1" x14ac:dyDescent="0.25">
      <c r="A11" s="9">
        <v>5</v>
      </c>
      <c r="B11" s="11" t="s">
        <v>70</v>
      </c>
      <c r="C11" s="19">
        <v>665921.01</v>
      </c>
      <c r="D11" s="27"/>
      <c r="E11" s="10">
        <v>44588</v>
      </c>
    </row>
    <row r="12" spans="1:8" ht="15" customHeight="1" x14ac:dyDescent="0.25">
      <c r="A12" s="9">
        <v>6</v>
      </c>
      <c r="B12" s="11" t="s">
        <v>71</v>
      </c>
      <c r="C12" s="19">
        <v>532971</v>
      </c>
      <c r="D12" s="13" t="s">
        <v>421</v>
      </c>
      <c r="E12" s="10">
        <v>44588</v>
      </c>
    </row>
    <row r="13" spans="1:8" ht="15" customHeight="1" x14ac:dyDescent="0.25">
      <c r="A13" s="9">
        <v>7</v>
      </c>
      <c r="B13" s="11" t="s">
        <v>72</v>
      </c>
      <c r="C13" s="19">
        <v>699039.24</v>
      </c>
      <c r="D13" s="13" t="s">
        <v>422</v>
      </c>
      <c r="E13" s="10">
        <v>44588</v>
      </c>
    </row>
    <row r="14" spans="1:8" ht="15" customHeight="1" x14ac:dyDescent="0.25">
      <c r="A14" s="9">
        <v>8</v>
      </c>
      <c r="B14" s="11" t="s">
        <v>73</v>
      </c>
      <c r="C14" s="19">
        <v>386655.88</v>
      </c>
      <c r="D14" s="28" t="s">
        <v>423</v>
      </c>
      <c r="E14" s="10">
        <v>44588</v>
      </c>
    </row>
    <row r="15" spans="1:8" ht="15" customHeight="1" x14ac:dyDescent="0.25">
      <c r="A15" s="9">
        <v>9</v>
      </c>
      <c r="B15" s="11" t="s">
        <v>74</v>
      </c>
      <c r="C15" s="19">
        <v>837503.66</v>
      </c>
      <c r="D15" s="30"/>
      <c r="E15" s="10">
        <v>44588</v>
      </c>
    </row>
    <row r="16" spans="1:8" ht="15" customHeight="1" x14ac:dyDescent="0.25">
      <c r="A16" s="9">
        <v>10</v>
      </c>
      <c r="B16" s="11" t="s">
        <v>75</v>
      </c>
      <c r="C16" s="19">
        <v>375734.72</v>
      </c>
      <c r="D16" s="13" t="s">
        <v>424</v>
      </c>
      <c r="E16" s="10">
        <v>44588</v>
      </c>
    </row>
    <row r="17" spans="1:5" ht="15" customHeight="1" x14ac:dyDescent="0.25">
      <c r="A17" s="9">
        <v>11</v>
      </c>
      <c r="B17" s="11" t="s">
        <v>76</v>
      </c>
      <c r="C17" s="19">
        <v>1204825.8999999999</v>
      </c>
      <c r="D17" s="28" t="s">
        <v>22</v>
      </c>
      <c r="E17" s="10">
        <v>44588</v>
      </c>
    </row>
    <row r="18" spans="1:5" ht="15" customHeight="1" x14ac:dyDescent="0.25">
      <c r="A18" s="9">
        <v>12</v>
      </c>
      <c r="B18" s="11" t="s">
        <v>77</v>
      </c>
      <c r="C18" s="19">
        <v>182563</v>
      </c>
      <c r="D18" s="29"/>
      <c r="E18" s="10">
        <v>44588</v>
      </c>
    </row>
    <row r="19" spans="1:5" ht="15" customHeight="1" x14ac:dyDescent="0.25">
      <c r="A19" s="9">
        <v>13</v>
      </c>
      <c r="B19" s="11" t="s">
        <v>77</v>
      </c>
      <c r="C19" s="19">
        <v>126548.4</v>
      </c>
      <c r="D19" s="29"/>
      <c r="E19" s="10">
        <v>44588</v>
      </c>
    </row>
    <row r="20" spans="1:5" ht="15" customHeight="1" x14ac:dyDescent="0.25">
      <c r="A20" s="9">
        <v>14</v>
      </c>
      <c r="B20" s="11" t="s">
        <v>77</v>
      </c>
      <c r="C20" s="19">
        <v>62733.79</v>
      </c>
      <c r="D20" s="29"/>
      <c r="E20" s="10">
        <v>44588</v>
      </c>
    </row>
    <row r="21" spans="1:5" ht="15" customHeight="1" x14ac:dyDescent="0.25">
      <c r="A21" s="9">
        <v>15</v>
      </c>
      <c r="B21" s="11" t="s">
        <v>78</v>
      </c>
      <c r="C21" s="19">
        <v>555695.75</v>
      </c>
      <c r="D21" s="29"/>
      <c r="E21" s="10">
        <v>44588</v>
      </c>
    </row>
    <row r="22" spans="1:5" ht="15" customHeight="1" x14ac:dyDescent="0.25">
      <c r="A22" s="9">
        <v>16</v>
      </c>
      <c r="B22" s="11" t="s">
        <v>79</v>
      </c>
      <c r="C22" s="19">
        <v>342315.6</v>
      </c>
      <c r="D22" s="30"/>
      <c r="E22" s="10">
        <v>44588</v>
      </c>
    </row>
    <row r="23" spans="1:5" ht="15" customHeight="1" x14ac:dyDescent="0.25">
      <c r="A23" s="9">
        <v>17</v>
      </c>
      <c r="B23" s="11" t="s">
        <v>80</v>
      </c>
      <c r="C23" s="19">
        <v>1792894.17</v>
      </c>
      <c r="D23" s="25" t="s">
        <v>425</v>
      </c>
      <c r="E23" s="10">
        <v>44588</v>
      </c>
    </row>
    <row r="24" spans="1:5" ht="15" customHeight="1" x14ac:dyDescent="0.25">
      <c r="A24" s="9">
        <v>18</v>
      </c>
      <c r="B24" s="11" t="s">
        <v>81</v>
      </c>
      <c r="C24" s="19">
        <v>598868.99</v>
      </c>
      <c r="D24" s="27"/>
      <c r="E24" s="10">
        <v>44588</v>
      </c>
    </row>
    <row r="25" spans="1:5" ht="15" customHeight="1" x14ac:dyDescent="0.25">
      <c r="A25" s="9">
        <v>19</v>
      </c>
      <c r="B25" s="14" t="s">
        <v>465</v>
      </c>
      <c r="C25" s="19">
        <v>352709.23</v>
      </c>
      <c r="D25" s="25" t="s">
        <v>46</v>
      </c>
      <c r="E25" s="10">
        <v>44588</v>
      </c>
    </row>
    <row r="26" spans="1:5" ht="15" customHeight="1" x14ac:dyDescent="0.25">
      <c r="A26" s="9">
        <v>20</v>
      </c>
      <c r="B26" s="11" t="s">
        <v>83</v>
      </c>
      <c r="C26" s="19">
        <v>260144.6</v>
      </c>
      <c r="D26" s="27"/>
      <c r="E26" s="10">
        <v>44588</v>
      </c>
    </row>
    <row r="27" spans="1:5" ht="15" customHeight="1" x14ac:dyDescent="0.25">
      <c r="A27" s="9">
        <v>21</v>
      </c>
      <c r="B27" s="11" t="s">
        <v>84</v>
      </c>
      <c r="C27" s="19">
        <v>401850.28</v>
      </c>
      <c r="D27" s="25" t="s">
        <v>3</v>
      </c>
      <c r="E27" s="10">
        <v>44588</v>
      </c>
    </row>
    <row r="28" spans="1:5" ht="15" customHeight="1" x14ac:dyDescent="0.25">
      <c r="A28" s="9">
        <v>22</v>
      </c>
      <c r="B28" s="11" t="s">
        <v>85</v>
      </c>
      <c r="C28" s="19">
        <v>296695.05</v>
      </c>
      <c r="D28" s="27"/>
      <c r="E28" s="10">
        <v>44588</v>
      </c>
    </row>
    <row r="29" spans="1:5" ht="15" customHeight="1" x14ac:dyDescent="0.25">
      <c r="A29" s="9">
        <v>23</v>
      </c>
      <c r="B29" s="11" t="s">
        <v>86</v>
      </c>
      <c r="C29" s="19">
        <v>171716.12</v>
      </c>
      <c r="D29" s="12" t="s">
        <v>6</v>
      </c>
      <c r="E29" s="10">
        <v>44588</v>
      </c>
    </row>
    <row r="30" spans="1:5" ht="15" customHeight="1" x14ac:dyDescent="0.25">
      <c r="A30" s="9">
        <v>24</v>
      </c>
      <c r="B30" s="11" t="s">
        <v>87</v>
      </c>
      <c r="C30" s="19">
        <v>177792.16</v>
      </c>
      <c r="D30" s="25" t="s">
        <v>4</v>
      </c>
      <c r="E30" s="10">
        <v>44588</v>
      </c>
    </row>
    <row r="31" spans="1:5" ht="15" customHeight="1" x14ac:dyDescent="0.25">
      <c r="A31" s="9">
        <v>25</v>
      </c>
      <c r="B31" s="11" t="s">
        <v>88</v>
      </c>
      <c r="C31" s="19">
        <v>503758.26</v>
      </c>
      <c r="D31" s="27"/>
      <c r="E31" s="10">
        <v>44588</v>
      </c>
    </row>
    <row r="32" spans="1:5" ht="15" customHeight="1" x14ac:dyDescent="0.25">
      <c r="A32" s="9">
        <v>26</v>
      </c>
      <c r="B32" s="11" t="s">
        <v>466</v>
      </c>
      <c r="C32" s="19">
        <v>9027290.5800000001</v>
      </c>
      <c r="D32" s="25" t="s">
        <v>48</v>
      </c>
      <c r="E32" s="10">
        <v>44588</v>
      </c>
    </row>
    <row r="33" spans="1:5" ht="15" customHeight="1" x14ac:dyDescent="0.25">
      <c r="A33" s="9">
        <v>27</v>
      </c>
      <c r="B33" s="11" t="s">
        <v>89</v>
      </c>
      <c r="C33" s="19">
        <v>38314.1</v>
      </c>
      <c r="D33" s="27"/>
      <c r="E33" s="10">
        <v>44588</v>
      </c>
    </row>
    <row r="34" spans="1:5" ht="15" customHeight="1" x14ac:dyDescent="0.25">
      <c r="A34" s="9">
        <v>28</v>
      </c>
      <c r="B34" s="11" t="s">
        <v>90</v>
      </c>
      <c r="C34" s="19">
        <v>1056800.3600000001</v>
      </c>
      <c r="D34" s="12" t="s">
        <v>426</v>
      </c>
      <c r="E34" s="10">
        <v>44588</v>
      </c>
    </row>
    <row r="35" spans="1:5" ht="15" customHeight="1" x14ac:dyDescent="0.25">
      <c r="A35" s="9">
        <v>29</v>
      </c>
      <c r="B35" s="11" t="s">
        <v>91</v>
      </c>
      <c r="C35" s="19">
        <v>275629.40999999997</v>
      </c>
      <c r="D35" s="12" t="s">
        <v>15</v>
      </c>
      <c r="E35" s="10">
        <v>44588</v>
      </c>
    </row>
    <row r="36" spans="1:5" ht="15" customHeight="1" x14ac:dyDescent="0.25">
      <c r="A36" s="9">
        <v>30</v>
      </c>
      <c r="B36" s="11" t="s">
        <v>92</v>
      </c>
      <c r="C36" s="19">
        <v>586537.77</v>
      </c>
      <c r="D36" s="25" t="s">
        <v>40</v>
      </c>
      <c r="E36" s="10">
        <v>44588</v>
      </c>
    </row>
    <row r="37" spans="1:5" ht="15" customHeight="1" x14ac:dyDescent="0.25">
      <c r="A37" s="9">
        <v>31</v>
      </c>
      <c r="B37" s="11" t="s">
        <v>93</v>
      </c>
      <c r="C37" s="19">
        <v>254618.9</v>
      </c>
      <c r="D37" s="26"/>
      <c r="E37" s="10">
        <v>44588</v>
      </c>
    </row>
    <row r="38" spans="1:5" ht="15" customHeight="1" x14ac:dyDescent="0.25">
      <c r="A38" s="9">
        <v>32</v>
      </c>
      <c r="B38" s="11" t="s">
        <v>94</v>
      </c>
      <c r="C38" s="19">
        <v>874738.92</v>
      </c>
      <c r="D38" s="26"/>
      <c r="E38" s="10">
        <v>44588</v>
      </c>
    </row>
    <row r="39" spans="1:5" x14ac:dyDescent="0.25">
      <c r="A39" s="9">
        <v>33</v>
      </c>
      <c r="B39" s="11" t="s">
        <v>94</v>
      </c>
      <c r="C39" s="19">
        <v>585745.35</v>
      </c>
      <c r="D39" s="27"/>
      <c r="E39" s="10">
        <v>44588</v>
      </c>
    </row>
    <row r="40" spans="1:5" x14ac:dyDescent="0.25">
      <c r="A40" s="9">
        <v>34</v>
      </c>
      <c r="B40" s="11" t="s">
        <v>95</v>
      </c>
      <c r="C40" s="19">
        <v>178879.34</v>
      </c>
      <c r="D40" s="25" t="s">
        <v>41</v>
      </c>
      <c r="E40" s="10">
        <v>44588</v>
      </c>
    </row>
    <row r="41" spans="1:5" x14ac:dyDescent="0.25">
      <c r="A41" s="9">
        <v>35</v>
      </c>
      <c r="B41" s="11" t="s">
        <v>25</v>
      </c>
      <c r="C41" s="19">
        <v>53736.51</v>
      </c>
      <c r="D41" s="26"/>
      <c r="E41" s="10">
        <v>44588</v>
      </c>
    </row>
    <row r="42" spans="1:5" x14ac:dyDescent="0.25">
      <c r="A42" s="9">
        <v>36</v>
      </c>
      <c r="B42" s="11" t="s">
        <v>26</v>
      </c>
      <c r="C42" s="19">
        <v>330658.65999999997</v>
      </c>
      <c r="D42" s="27"/>
      <c r="E42" s="10">
        <v>44588</v>
      </c>
    </row>
    <row r="43" spans="1:5" x14ac:dyDescent="0.25">
      <c r="A43" s="9">
        <v>37</v>
      </c>
      <c r="B43" s="11" t="s">
        <v>96</v>
      </c>
      <c r="C43" s="19">
        <v>103945.02</v>
      </c>
      <c r="D43" s="12" t="s">
        <v>52</v>
      </c>
      <c r="E43" s="10">
        <v>44588</v>
      </c>
    </row>
    <row r="44" spans="1:5" x14ac:dyDescent="0.25">
      <c r="A44" s="9">
        <v>38</v>
      </c>
      <c r="B44" s="11" t="s">
        <v>97</v>
      </c>
      <c r="C44" s="19">
        <v>191089.01</v>
      </c>
      <c r="D44" s="25" t="s">
        <v>427</v>
      </c>
      <c r="E44" s="10">
        <v>44588</v>
      </c>
    </row>
    <row r="45" spans="1:5" x14ac:dyDescent="0.25">
      <c r="A45" s="9">
        <v>39</v>
      </c>
      <c r="B45" s="11" t="s">
        <v>98</v>
      </c>
      <c r="C45" s="19">
        <v>791535.51</v>
      </c>
      <c r="D45" s="27"/>
      <c r="E45" s="10">
        <v>44588</v>
      </c>
    </row>
    <row r="46" spans="1:5" x14ac:dyDescent="0.25">
      <c r="A46" s="9">
        <v>40</v>
      </c>
      <c r="B46" s="11" t="s">
        <v>99</v>
      </c>
      <c r="C46" s="19">
        <v>2252807.9700000002</v>
      </c>
      <c r="D46" s="12" t="s">
        <v>53</v>
      </c>
      <c r="E46" s="10">
        <v>44588</v>
      </c>
    </row>
    <row r="47" spans="1:5" x14ac:dyDescent="0.25">
      <c r="A47" s="9">
        <v>41</v>
      </c>
      <c r="B47" s="11" t="s">
        <v>100</v>
      </c>
      <c r="C47" s="19">
        <v>145998.73000000001</v>
      </c>
      <c r="D47" s="12" t="s">
        <v>55</v>
      </c>
      <c r="E47" s="10">
        <v>44588</v>
      </c>
    </row>
    <row r="48" spans="1:5" x14ac:dyDescent="0.25">
      <c r="A48" s="9">
        <v>42</v>
      </c>
      <c r="B48" s="11" t="s">
        <v>101</v>
      </c>
      <c r="C48" s="19">
        <v>325047.3</v>
      </c>
      <c r="D48" s="12" t="s">
        <v>42</v>
      </c>
      <c r="E48" s="10">
        <v>44588</v>
      </c>
    </row>
    <row r="49" spans="1:5" x14ac:dyDescent="0.25">
      <c r="A49" s="9">
        <v>43</v>
      </c>
      <c r="B49" s="11" t="s">
        <v>102</v>
      </c>
      <c r="C49" s="19">
        <v>1781601.74</v>
      </c>
      <c r="D49" s="25" t="s">
        <v>19</v>
      </c>
      <c r="E49" s="10">
        <v>44588</v>
      </c>
    </row>
    <row r="50" spans="1:5" x14ac:dyDescent="0.25">
      <c r="A50" s="9">
        <v>44</v>
      </c>
      <c r="B50" s="11" t="s">
        <v>467</v>
      </c>
      <c r="C50" s="19">
        <v>3899718.08</v>
      </c>
      <c r="D50" s="27"/>
      <c r="E50" s="10">
        <v>44588</v>
      </c>
    </row>
    <row r="51" spans="1:5" x14ac:dyDescent="0.25">
      <c r="A51" s="9">
        <v>45</v>
      </c>
      <c r="B51" s="11" t="s">
        <v>103</v>
      </c>
      <c r="C51" s="19">
        <v>174137.11</v>
      </c>
      <c r="D51" s="25" t="s">
        <v>5</v>
      </c>
      <c r="E51" s="10">
        <v>44588</v>
      </c>
    </row>
    <row r="52" spans="1:5" x14ac:dyDescent="0.25">
      <c r="A52" s="9">
        <v>46</v>
      </c>
      <c r="B52" s="11" t="s">
        <v>104</v>
      </c>
      <c r="C52" s="19">
        <v>13375.6</v>
      </c>
      <c r="D52" s="26"/>
      <c r="E52" s="10">
        <v>44588</v>
      </c>
    </row>
    <row r="53" spans="1:5" x14ac:dyDescent="0.25">
      <c r="A53" s="9">
        <v>47</v>
      </c>
      <c r="B53" s="11" t="s">
        <v>104</v>
      </c>
      <c r="C53" s="19">
        <v>58548</v>
      </c>
      <c r="D53" s="27"/>
      <c r="E53" s="10">
        <v>44588</v>
      </c>
    </row>
    <row r="54" spans="1:5" x14ac:dyDescent="0.25">
      <c r="A54" s="9">
        <v>48</v>
      </c>
      <c r="B54" s="11" t="s">
        <v>105</v>
      </c>
      <c r="C54" s="19">
        <v>1364479.94</v>
      </c>
      <c r="D54" s="12" t="s">
        <v>56</v>
      </c>
      <c r="E54" s="10">
        <v>44588</v>
      </c>
    </row>
    <row r="55" spans="1:5" x14ac:dyDescent="0.25">
      <c r="A55" s="9">
        <v>49</v>
      </c>
      <c r="B55" s="15" t="s">
        <v>106</v>
      </c>
      <c r="C55" s="19">
        <v>63864.12</v>
      </c>
      <c r="D55" s="25" t="s">
        <v>16</v>
      </c>
      <c r="E55" s="10">
        <v>44588</v>
      </c>
    </row>
    <row r="56" spans="1:5" x14ac:dyDescent="0.25">
      <c r="A56" s="9">
        <v>50</v>
      </c>
      <c r="B56" s="15" t="s">
        <v>107</v>
      </c>
      <c r="C56" s="19">
        <v>302172.39</v>
      </c>
      <c r="D56" s="26"/>
      <c r="E56" s="10">
        <v>44588</v>
      </c>
    </row>
    <row r="57" spans="1:5" x14ac:dyDescent="0.25">
      <c r="A57" s="9">
        <v>51</v>
      </c>
      <c r="B57" s="15" t="s">
        <v>108</v>
      </c>
      <c r="C57" s="19">
        <v>289353.40000000002</v>
      </c>
      <c r="D57" s="26"/>
      <c r="E57" s="10">
        <v>44588</v>
      </c>
    </row>
    <row r="58" spans="1:5" x14ac:dyDescent="0.25">
      <c r="A58" s="9">
        <v>52</v>
      </c>
      <c r="B58" s="15" t="s">
        <v>109</v>
      </c>
      <c r="C58" s="19">
        <v>374812.83</v>
      </c>
      <c r="D58" s="26"/>
      <c r="E58" s="10">
        <v>44588</v>
      </c>
    </row>
    <row r="59" spans="1:5" x14ac:dyDescent="0.25">
      <c r="A59" s="9">
        <v>53</v>
      </c>
      <c r="B59" s="15" t="s">
        <v>432</v>
      </c>
      <c r="C59" s="19">
        <v>726636.33</v>
      </c>
      <c r="D59" s="26"/>
      <c r="E59" s="10">
        <v>44588</v>
      </c>
    </row>
    <row r="60" spans="1:5" x14ac:dyDescent="0.25">
      <c r="A60" s="9">
        <v>54</v>
      </c>
      <c r="B60" s="15" t="s">
        <v>432</v>
      </c>
      <c r="C60" s="19">
        <v>16627.36</v>
      </c>
      <c r="D60" s="26"/>
      <c r="E60" s="10">
        <v>44588</v>
      </c>
    </row>
    <row r="61" spans="1:5" x14ac:dyDescent="0.25">
      <c r="A61" s="9">
        <v>55</v>
      </c>
      <c r="B61" s="15" t="s">
        <v>110</v>
      </c>
      <c r="C61" s="19">
        <v>44267.67</v>
      </c>
      <c r="D61" s="26"/>
      <c r="E61" s="10">
        <v>44588</v>
      </c>
    </row>
    <row r="62" spans="1:5" x14ac:dyDescent="0.25">
      <c r="A62" s="9">
        <v>56</v>
      </c>
      <c r="B62" s="15" t="s">
        <v>111</v>
      </c>
      <c r="C62" s="19">
        <v>28354.78</v>
      </c>
      <c r="D62" s="27"/>
      <c r="E62" s="10">
        <v>44588</v>
      </c>
    </row>
    <row r="63" spans="1:5" x14ac:dyDescent="0.25">
      <c r="A63" s="9">
        <v>57</v>
      </c>
      <c r="B63" s="11" t="s">
        <v>112</v>
      </c>
      <c r="C63" s="19">
        <v>994931.29</v>
      </c>
      <c r="D63" s="25" t="s">
        <v>428</v>
      </c>
      <c r="E63" s="10">
        <v>44588</v>
      </c>
    </row>
    <row r="64" spans="1:5" x14ac:dyDescent="0.25">
      <c r="A64" s="9">
        <v>58</v>
      </c>
      <c r="B64" s="11" t="s">
        <v>113</v>
      </c>
      <c r="C64" s="19">
        <v>1045776.69</v>
      </c>
      <c r="D64" s="27"/>
      <c r="E64" s="10">
        <v>44588</v>
      </c>
    </row>
    <row r="65" spans="1:5" x14ac:dyDescent="0.25">
      <c r="A65" s="9">
        <v>59</v>
      </c>
      <c r="B65" s="11" t="s">
        <v>114</v>
      </c>
      <c r="C65" s="19">
        <v>1675291.54</v>
      </c>
      <c r="D65" s="25" t="s">
        <v>9</v>
      </c>
      <c r="E65" s="10">
        <v>44588</v>
      </c>
    </row>
    <row r="66" spans="1:5" x14ac:dyDescent="0.25">
      <c r="A66" s="9">
        <v>60</v>
      </c>
      <c r="B66" s="11" t="s">
        <v>115</v>
      </c>
      <c r="C66" s="19">
        <v>2411509.14</v>
      </c>
      <c r="D66" s="27"/>
      <c r="E66" s="10">
        <v>44588</v>
      </c>
    </row>
    <row r="67" spans="1:5" x14ac:dyDescent="0.25">
      <c r="A67" s="9">
        <v>61</v>
      </c>
      <c r="B67" s="11" t="s">
        <v>116</v>
      </c>
      <c r="C67" s="19">
        <v>253533.78</v>
      </c>
      <c r="D67" s="12" t="s">
        <v>57</v>
      </c>
      <c r="E67" s="10">
        <v>44588</v>
      </c>
    </row>
    <row r="68" spans="1:5" x14ac:dyDescent="0.25">
      <c r="A68" s="9">
        <v>62</v>
      </c>
      <c r="B68" s="11" t="s">
        <v>117</v>
      </c>
      <c r="C68" s="19">
        <v>798917.12</v>
      </c>
      <c r="D68" s="28" t="s">
        <v>20</v>
      </c>
      <c r="E68" s="10">
        <v>44588</v>
      </c>
    </row>
    <row r="69" spans="1:5" x14ac:dyDescent="0.25">
      <c r="A69" s="9">
        <v>63</v>
      </c>
      <c r="B69" s="11" t="s">
        <v>118</v>
      </c>
      <c r="C69" s="19">
        <v>600000</v>
      </c>
      <c r="D69" s="29"/>
      <c r="E69" s="10">
        <v>44588</v>
      </c>
    </row>
    <row r="70" spans="1:5" x14ac:dyDescent="0.25">
      <c r="A70" s="9">
        <v>64</v>
      </c>
      <c r="B70" s="11" t="s">
        <v>119</v>
      </c>
      <c r="C70" s="19">
        <v>212197.01</v>
      </c>
      <c r="D70" s="29"/>
      <c r="E70" s="10">
        <v>44588</v>
      </c>
    </row>
    <row r="71" spans="1:5" x14ac:dyDescent="0.25">
      <c r="A71" s="9">
        <v>65</v>
      </c>
      <c r="B71" s="11" t="s">
        <v>120</v>
      </c>
      <c r="C71" s="19">
        <v>423959.9</v>
      </c>
      <c r="D71" s="29"/>
      <c r="E71" s="10">
        <v>44588</v>
      </c>
    </row>
    <row r="72" spans="1:5" x14ac:dyDescent="0.25">
      <c r="A72" s="9">
        <v>66</v>
      </c>
      <c r="B72" s="11" t="s">
        <v>64</v>
      </c>
      <c r="C72" s="19">
        <v>228680.75</v>
      </c>
      <c r="D72" s="30"/>
      <c r="E72" s="10">
        <v>44588</v>
      </c>
    </row>
    <row r="73" spans="1:5" x14ac:dyDescent="0.25">
      <c r="A73" s="9">
        <v>67</v>
      </c>
      <c r="B73" s="11" t="s">
        <v>121</v>
      </c>
      <c r="C73" s="19">
        <v>546892.5</v>
      </c>
      <c r="D73" s="25" t="s">
        <v>429</v>
      </c>
      <c r="E73" s="10">
        <v>44588</v>
      </c>
    </row>
    <row r="74" spans="1:5" x14ac:dyDescent="0.25">
      <c r="A74" s="9">
        <v>68</v>
      </c>
      <c r="B74" s="11" t="s">
        <v>122</v>
      </c>
      <c r="C74" s="19">
        <v>1395036.01</v>
      </c>
      <c r="D74" s="27"/>
      <c r="E74" s="10">
        <v>44588</v>
      </c>
    </row>
    <row r="75" spans="1:5" x14ac:dyDescent="0.25">
      <c r="A75" s="9">
        <v>69</v>
      </c>
      <c r="B75" s="11" t="s">
        <v>123</v>
      </c>
      <c r="C75" s="19">
        <v>150816.60999999999</v>
      </c>
      <c r="D75" s="12" t="s">
        <v>10</v>
      </c>
      <c r="E75" s="10">
        <v>44588</v>
      </c>
    </row>
    <row r="76" spans="1:5" ht="15" customHeight="1" x14ac:dyDescent="0.25">
      <c r="A76" s="9">
        <v>70</v>
      </c>
      <c r="B76" s="16" t="s">
        <v>124</v>
      </c>
      <c r="C76" s="19">
        <v>76718.41</v>
      </c>
      <c r="D76" s="22" t="s">
        <v>43</v>
      </c>
      <c r="E76" s="10">
        <v>44588</v>
      </c>
    </row>
    <row r="77" spans="1:5" ht="15" customHeight="1" x14ac:dyDescent="0.25">
      <c r="A77" s="9">
        <v>71</v>
      </c>
      <c r="B77" s="16" t="s">
        <v>125</v>
      </c>
      <c r="C77" s="19">
        <v>341323.6</v>
      </c>
      <c r="D77" s="23"/>
      <c r="E77" s="10">
        <v>44588</v>
      </c>
    </row>
    <row r="78" spans="1:5" ht="15" customHeight="1" x14ac:dyDescent="0.25">
      <c r="A78" s="9">
        <v>72</v>
      </c>
      <c r="B78" s="16" t="s">
        <v>126</v>
      </c>
      <c r="C78" s="19">
        <v>2217140.3199999998</v>
      </c>
      <c r="D78" s="23"/>
      <c r="E78" s="10">
        <v>44588</v>
      </c>
    </row>
    <row r="79" spans="1:5" x14ac:dyDescent="0.25">
      <c r="A79" s="9">
        <v>73</v>
      </c>
      <c r="B79" s="16" t="s">
        <v>127</v>
      </c>
      <c r="C79" s="19">
        <v>959914.99</v>
      </c>
      <c r="D79" s="23"/>
      <c r="E79" s="10">
        <v>44588</v>
      </c>
    </row>
    <row r="80" spans="1:5" x14ac:dyDescent="0.25">
      <c r="A80" s="9">
        <v>74</v>
      </c>
      <c r="B80" s="16" t="s">
        <v>128</v>
      </c>
      <c r="C80" s="19">
        <v>423932.53</v>
      </c>
      <c r="D80" s="23"/>
      <c r="E80" s="10">
        <v>44588</v>
      </c>
    </row>
    <row r="81" spans="1:5" x14ac:dyDescent="0.25">
      <c r="A81" s="9">
        <v>75</v>
      </c>
      <c r="B81" s="16" t="s">
        <v>433</v>
      </c>
      <c r="C81" s="19">
        <v>453992.32</v>
      </c>
      <c r="D81" s="23"/>
      <c r="E81" s="10">
        <v>44588</v>
      </c>
    </row>
    <row r="82" spans="1:5" x14ac:dyDescent="0.25">
      <c r="A82" s="9">
        <v>76</v>
      </c>
      <c r="B82" s="16" t="s">
        <v>58</v>
      </c>
      <c r="C82" s="19">
        <v>252618.09</v>
      </c>
      <c r="D82" s="23"/>
      <c r="E82" s="10">
        <v>44588</v>
      </c>
    </row>
    <row r="83" spans="1:5" x14ac:dyDescent="0.25">
      <c r="A83" s="9">
        <v>77</v>
      </c>
      <c r="B83" s="16" t="s">
        <v>129</v>
      </c>
      <c r="C83" s="19">
        <v>66050.67</v>
      </c>
      <c r="D83" s="23"/>
      <c r="E83" s="10">
        <v>44588</v>
      </c>
    </row>
    <row r="84" spans="1:5" x14ac:dyDescent="0.25">
      <c r="A84" s="9">
        <v>78</v>
      </c>
      <c r="B84" s="16" t="s">
        <v>130</v>
      </c>
      <c r="C84" s="19">
        <v>358320.24</v>
      </c>
      <c r="D84" s="23"/>
      <c r="E84" s="10">
        <v>44588</v>
      </c>
    </row>
    <row r="85" spans="1:5" x14ac:dyDescent="0.25">
      <c r="A85" s="9">
        <v>79</v>
      </c>
      <c r="B85" s="16" t="s">
        <v>131</v>
      </c>
      <c r="C85" s="19">
        <v>442826.25</v>
      </c>
      <c r="D85" s="23"/>
      <c r="E85" s="10">
        <v>44588</v>
      </c>
    </row>
    <row r="86" spans="1:5" x14ac:dyDescent="0.25">
      <c r="A86" s="9">
        <v>80</v>
      </c>
      <c r="B86" s="16" t="s">
        <v>132</v>
      </c>
      <c r="C86" s="19">
        <v>171594.47</v>
      </c>
      <c r="D86" s="24"/>
      <c r="E86" s="10">
        <v>44588</v>
      </c>
    </row>
    <row r="87" spans="1:5" x14ac:dyDescent="0.25">
      <c r="A87" s="9">
        <v>81</v>
      </c>
      <c r="B87" s="16" t="s">
        <v>133</v>
      </c>
      <c r="C87" s="19">
        <v>58189.07</v>
      </c>
      <c r="D87" s="22" t="s">
        <v>24</v>
      </c>
      <c r="E87" s="10">
        <v>44588</v>
      </c>
    </row>
    <row r="88" spans="1:5" x14ac:dyDescent="0.25">
      <c r="A88" s="9">
        <v>82</v>
      </c>
      <c r="B88" s="16" t="s">
        <v>134</v>
      </c>
      <c r="C88" s="19">
        <v>292065.27</v>
      </c>
      <c r="D88" s="23"/>
      <c r="E88" s="10">
        <v>44588</v>
      </c>
    </row>
    <row r="89" spans="1:5" x14ac:dyDescent="0.25">
      <c r="A89" s="9">
        <v>83</v>
      </c>
      <c r="B89" s="16" t="s">
        <v>135</v>
      </c>
      <c r="C89" s="19">
        <v>404590.21</v>
      </c>
      <c r="D89" s="23"/>
      <c r="E89" s="10">
        <v>44588</v>
      </c>
    </row>
    <row r="90" spans="1:5" x14ac:dyDescent="0.25">
      <c r="A90" s="9">
        <v>84</v>
      </c>
      <c r="B90" s="16" t="s">
        <v>443</v>
      </c>
      <c r="C90" s="19">
        <v>319872.17</v>
      </c>
      <c r="D90" s="23"/>
      <c r="E90" s="10">
        <v>44588</v>
      </c>
    </row>
    <row r="91" spans="1:5" x14ac:dyDescent="0.25">
      <c r="A91" s="9">
        <v>85</v>
      </c>
      <c r="B91" s="16" t="s">
        <v>444</v>
      </c>
      <c r="C91" s="19">
        <v>909788.88</v>
      </c>
      <c r="D91" s="23"/>
      <c r="E91" s="10">
        <v>44588</v>
      </c>
    </row>
    <row r="92" spans="1:5" x14ac:dyDescent="0.25">
      <c r="A92" s="9">
        <v>86</v>
      </c>
      <c r="B92" s="16" t="s">
        <v>67</v>
      </c>
      <c r="C92" s="19">
        <v>313046.55</v>
      </c>
      <c r="D92" s="23"/>
      <c r="E92" s="10">
        <v>44588</v>
      </c>
    </row>
    <row r="93" spans="1:5" x14ac:dyDescent="0.25">
      <c r="A93" s="9">
        <v>87</v>
      </c>
      <c r="B93" s="16" t="s">
        <v>445</v>
      </c>
      <c r="C93" s="19">
        <v>430165.83</v>
      </c>
      <c r="D93" s="23"/>
      <c r="E93" s="10">
        <v>44588</v>
      </c>
    </row>
    <row r="94" spans="1:5" x14ac:dyDescent="0.25">
      <c r="A94" s="9">
        <v>88</v>
      </c>
      <c r="B94" s="16" t="s">
        <v>136</v>
      </c>
      <c r="C94" s="19">
        <v>83673.73</v>
      </c>
      <c r="D94" s="23"/>
      <c r="E94" s="10">
        <v>44588</v>
      </c>
    </row>
    <row r="95" spans="1:5" ht="14.25" customHeight="1" x14ac:dyDescent="0.25">
      <c r="A95" s="9">
        <v>89</v>
      </c>
      <c r="B95" s="16" t="s">
        <v>137</v>
      </c>
      <c r="C95" s="19">
        <v>421707.98</v>
      </c>
      <c r="D95" s="23"/>
      <c r="E95" s="10">
        <v>44588</v>
      </c>
    </row>
    <row r="96" spans="1:5" ht="14.25" customHeight="1" x14ac:dyDescent="0.25">
      <c r="A96" s="9">
        <v>90</v>
      </c>
      <c r="B96" s="16" t="s">
        <v>27</v>
      </c>
      <c r="C96" s="19">
        <v>154589.22</v>
      </c>
      <c r="D96" s="23"/>
      <c r="E96" s="10">
        <v>44588</v>
      </c>
    </row>
    <row r="97" spans="1:5" ht="14.25" customHeight="1" x14ac:dyDescent="0.25">
      <c r="A97" s="9">
        <v>91</v>
      </c>
      <c r="B97" s="16" t="s">
        <v>27</v>
      </c>
      <c r="C97" s="19">
        <v>51502.44</v>
      </c>
      <c r="D97" s="23"/>
      <c r="E97" s="10">
        <v>44588</v>
      </c>
    </row>
    <row r="98" spans="1:5" ht="14.25" customHeight="1" x14ac:dyDescent="0.25">
      <c r="A98" s="9">
        <v>92</v>
      </c>
      <c r="B98" s="16" t="s">
        <v>138</v>
      </c>
      <c r="C98" s="19">
        <v>643482.76</v>
      </c>
      <c r="D98" s="24"/>
      <c r="E98" s="10">
        <v>44588</v>
      </c>
    </row>
    <row r="99" spans="1:5" ht="14.25" customHeight="1" x14ac:dyDescent="0.25">
      <c r="A99" s="9">
        <v>93</v>
      </c>
      <c r="B99" s="16" t="s">
        <v>139</v>
      </c>
      <c r="C99" s="19">
        <v>1611175.04</v>
      </c>
      <c r="D99" s="22" t="s">
        <v>421</v>
      </c>
      <c r="E99" s="10">
        <v>44588</v>
      </c>
    </row>
    <row r="100" spans="1:5" ht="14.25" customHeight="1" x14ac:dyDescent="0.25">
      <c r="A100" s="9">
        <v>94</v>
      </c>
      <c r="B100" s="16" t="s">
        <v>140</v>
      </c>
      <c r="C100" s="19">
        <v>675262.25</v>
      </c>
      <c r="D100" s="24"/>
      <c r="E100" s="10">
        <v>44588</v>
      </c>
    </row>
    <row r="101" spans="1:5" ht="14.25" customHeight="1" x14ac:dyDescent="0.25">
      <c r="A101" s="9">
        <v>95</v>
      </c>
      <c r="B101" s="16" t="s">
        <v>141</v>
      </c>
      <c r="C101" s="19">
        <v>269211.55</v>
      </c>
      <c r="D101" s="22" t="s">
        <v>422</v>
      </c>
      <c r="E101" s="10">
        <v>44588</v>
      </c>
    </row>
    <row r="102" spans="1:5" ht="14.25" customHeight="1" x14ac:dyDescent="0.25">
      <c r="A102" s="9">
        <v>96</v>
      </c>
      <c r="B102" s="16" t="s">
        <v>142</v>
      </c>
      <c r="C102" s="19">
        <f>464230.33+221244.43</f>
        <v>685474.76</v>
      </c>
      <c r="D102" s="23"/>
      <c r="E102" s="10">
        <v>44588</v>
      </c>
    </row>
    <row r="103" spans="1:5" ht="14.25" customHeight="1" x14ac:dyDescent="0.25">
      <c r="A103" s="9">
        <v>97</v>
      </c>
      <c r="B103" s="16" t="s">
        <v>143</v>
      </c>
      <c r="C103" s="19">
        <v>410580.58</v>
      </c>
      <c r="D103" s="23"/>
      <c r="E103" s="10">
        <v>44588</v>
      </c>
    </row>
    <row r="104" spans="1:5" ht="14.25" customHeight="1" x14ac:dyDescent="0.25">
      <c r="A104" s="9">
        <v>98</v>
      </c>
      <c r="B104" s="16" t="s">
        <v>144</v>
      </c>
      <c r="C104" s="19">
        <v>385898.07</v>
      </c>
      <c r="D104" s="23"/>
      <c r="E104" s="10">
        <v>44588</v>
      </c>
    </row>
    <row r="105" spans="1:5" ht="14.25" customHeight="1" x14ac:dyDescent="0.25">
      <c r="A105" s="9">
        <v>99</v>
      </c>
      <c r="B105" s="16" t="s">
        <v>144</v>
      </c>
      <c r="C105" s="19">
        <v>713380.91</v>
      </c>
      <c r="D105" s="23"/>
      <c r="E105" s="10">
        <v>44588</v>
      </c>
    </row>
    <row r="106" spans="1:5" ht="14.25" customHeight="1" x14ac:dyDescent="0.25">
      <c r="A106" s="9">
        <v>100</v>
      </c>
      <c r="B106" s="16" t="s">
        <v>145</v>
      </c>
      <c r="C106" s="19">
        <v>22598.1</v>
      </c>
      <c r="D106" s="23"/>
      <c r="E106" s="10">
        <v>44588</v>
      </c>
    </row>
    <row r="107" spans="1:5" ht="14.25" customHeight="1" x14ac:dyDescent="0.25">
      <c r="A107" s="9">
        <v>101</v>
      </c>
      <c r="B107" s="16" t="s">
        <v>145</v>
      </c>
      <c r="C107" s="19">
        <v>806911.72</v>
      </c>
      <c r="D107" s="23"/>
      <c r="E107" s="10">
        <v>44588</v>
      </c>
    </row>
    <row r="108" spans="1:5" ht="14.25" customHeight="1" x14ac:dyDescent="0.25">
      <c r="A108" s="9">
        <v>102</v>
      </c>
      <c r="B108" s="16" t="s">
        <v>468</v>
      </c>
      <c r="C108" s="19">
        <v>486446.99</v>
      </c>
      <c r="D108" s="23"/>
      <c r="E108" s="10">
        <v>44588</v>
      </c>
    </row>
    <row r="109" spans="1:5" ht="14.25" customHeight="1" x14ac:dyDescent="0.25">
      <c r="A109" s="9">
        <v>103</v>
      </c>
      <c r="B109" s="16" t="s">
        <v>468</v>
      </c>
      <c r="C109" s="19">
        <v>323538.73</v>
      </c>
      <c r="D109" s="23"/>
      <c r="E109" s="10">
        <v>44588</v>
      </c>
    </row>
    <row r="110" spans="1:5" ht="14.25" customHeight="1" x14ac:dyDescent="0.25">
      <c r="A110" s="9">
        <v>104</v>
      </c>
      <c r="B110" s="16" t="s">
        <v>468</v>
      </c>
      <c r="C110" s="19">
        <v>4200127.3899999997</v>
      </c>
      <c r="D110" s="23"/>
      <c r="E110" s="10">
        <v>44588</v>
      </c>
    </row>
    <row r="111" spans="1:5" ht="14.25" customHeight="1" x14ac:dyDescent="0.25">
      <c r="A111" s="9">
        <v>105</v>
      </c>
      <c r="B111" s="16" t="s">
        <v>146</v>
      </c>
      <c r="C111" s="19">
        <v>775783.16</v>
      </c>
      <c r="D111" s="23"/>
      <c r="E111" s="10">
        <v>44588</v>
      </c>
    </row>
    <row r="112" spans="1:5" ht="14.25" customHeight="1" x14ac:dyDescent="0.25">
      <c r="A112" s="9">
        <v>106</v>
      </c>
      <c r="B112" s="16" t="s">
        <v>147</v>
      </c>
      <c r="C112" s="19">
        <v>171080.81</v>
      </c>
      <c r="D112" s="23"/>
      <c r="E112" s="10">
        <v>44588</v>
      </c>
    </row>
    <row r="113" spans="1:5" ht="14.25" customHeight="1" x14ac:dyDescent="0.25">
      <c r="A113" s="9">
        <v>107</v>
      </c>
      <c r="B113" s="16" t="s">
        <v>148</v>
      </c>
      <c r="C113" s="19">
        <f>2500604.83+135166.25</f>
        <v>2635771.08</v>
      </c>
      <c r="D113" s="23"/>
      <c r="E113" s="10">
        <v>44588</v>
      </c>
    </row>
    <row r="114" spans="1:5" ht="14.25" customHeight="1" x14ac:dyDescent="0.25">
      <c r="A114" s="9">
        <v>108</v>
      </c>
      <c r="B114" s="16" t="s">
        <v>72</v>
      </c>
      <c r="C114" s="19">
        <v>820807.80999999994</v>
      </c>
      <c r="D114" s="23"/>
      <c r="E114" s="10">
        <v>44588</v>
      </c>
    </row>
    <row r="115" spans="1:5" ht="14.25" customHeight="1" x14ac:dyDescent="0.25">
      <c r="A115" s="9">
        <v>109</v>
      </c>
      <c r="B115" s="16" t="s">
        <v>149</v>
      </c>
      <c r="C115" s="19">
        <v>1980848.72</v>
      </c>
      <c r="D115" s="23"/>
      <c r="E115" s="10">
        <v>44588</v>
      </c>
    </row>
    <row r="116" spans="1:5" ht="14.25" customHeight="1" x14ac:dyDescent="0.25">
      <c r="A116" s="9">
        <v>110</v>
      </c>
      <c r="B116" s="16" t="s">
        <v>149</v>
      </c>
      <c r="C116" s="19">
        <v>596493.71</v>
      </c>
      <c r="D116" s="23"/>
      <c r="E116" s="10">
        <v>44588</v>
      </c>
    </row>
    <row r="117" spans="1:5" ht="14.25" customHeight="1" x14ac:dyDescent="0.25">
      <c r="A117" s="9">
        <v>111</v>
      </c>
      <c r="B117" s="16" t="s">
        <v>150</v>
      </c>
      <c r="C117" s="19">
        <v>1231252.67</v>
      </c>
      <c r="D117" s="24"/>
      <c r="E117" s="10">
        <v>44588</v>
      </c>
    </row>
    <row r="118" spans="1:5" ht="14.25" customHeight="1" x14ac:dyDescent="0.25">
      <c r="A118" s="9">
        <v>112</v>
      </c>
      <c r="B118" s="16" t="s">
        <v>151</v>
      </c>
      <c r="C118" s="19">
        <v>574834.01</v>
      </c>
      <c r="D118" s="22" t="s">
        <v>423</v>
      </c>
      <c r="E118" s="10">
        <v>44588</v>
      </c>
    </row>
    <row r="119" spans="1:5" ht="14.25" customHeight="1" x14ac:dyDescent="0.25">
      <c r="A119" s="9">
        <v>113</v>
      </c>
      <c r="B119" s="16" t="s">
        <v>152</v>
      </c>
      <c r="C119" s="19">
        <v>799816.56</v>
      </c>
      <c r="D119" s="23"/>
      <c r="E119" s="10">
        <v>44588</v>
      </c>
    </row>
    <row r="120" spans="1:5" ht="14.25" customHeight="1" x14ac:dyDescent="0.25">
      <c r="A120" s="9">
        <v>114</v>
      </c>
      <c r="B120" s="16" t="s">
        <v>469</v>
      </c>
      <c r="C120" s="19">
        <v>9537902.0899999999</v>
      </c>
      <c r="D120" s="23"/>
      <c r="E120" s="10">
        <v>44588</v>
      </c>
    </row>
    <row r="121" spans="1:5" ht="14.25" customHeight="1" x14ac:dyDescent="0.25">
      <c r="A121" s="9">
        <v>115</v>
      </c>
      <c r="B121" s="16" t="s">
        <v>153</v>
      </c>
      <c r="C121" s="19">
        <v>100998.82</v>
      </c>
      <c r="D121" s="23"/>
      <c r="E121" s="10">
        <v>44588</v>
      </c>
    </row>
    <row r="122" spans="1:5" ht="14.25" customHeight="1" x14ac:dyDescent="0.25">
      <c r="A122" s="9">
        <v>116</v>
      </c>
      <c r="B122" s="16" t="s">
        <v>434</v>
      </c>
      <c r="C122" s="19">
        <v>536657.39</v>
      </c>
      <c r="D122" s="23"/>
      <c r="E122" s="10">
        <v>44588</v>
      </c>
    </row>
    <row r="123" spans="1:5" ht="14.25" customHeight="1" x14ac:dyDescent="0.25">
      <c r="A123" s="9">
        <v>117</v>
      </c>
      <c r="B123" s="16" t="s">
        <v>154</v>
      </c>
      <c r="C123" s="19">
        <v>887065.86</v>
      </c>
      <c r="D123" s="23"/>
      <c r="E123" s="10">
        <v>44588</v>
      </c>
    </row>
    <row r="124" spans="1:5" ht="14.25" customHeight="1" x14ac:dyDescent="0.25">
      <c r="A124" s="9">
        <v>118</v>
      </c>
      <c r="B124" s="16" t="s">
        <v>155</v>
      </c>
      <c r="C124" s="19">
        <v>1334546.33</v>
      </c>
      <c r="D124" s="23"/>
      <c r="E124" s="10">
        <v>44588</v>
      </c>
    </row>
    <row r="125" spans="1:5" ht="14.25" customHeight="1" x14ac:dyDescent="0.25">
      <c r="A125" s="9">
        <v>119</v>
      </c>
      <c r="B125" s="16" t="s">
        <v>156</v>
      </c>
      <c r="C125" s="19">
        <v>126509.17</v>
      </c>
      <c r="D125" s="24"/>
      <c r="E125" s="10">
        <v>44588</v>
      </c>
    </row>
    <row r="126" spans="1:5" ht="14.25" customHeight="1" x14ac:dyDescent="0.25">
      <c r="A126" s="9">
        <v>120</v>
      </c>
      <c r="B126" s="16" t="s">
        <v>157</v>
      </c>
      <c r="C126" s="19">
        <v>237307.09</v>
      </c>
      <c r="D126" s="22" t="s">
        <v>44</v>
      </c>
      <c r="E126" s="10">
        <v>44588</v>
      </c>
    </row>
    <row r="127" spans="1:5" ht="14.25" customHeight="1" x14ac:dyDescent="0.25">
      <c r="A127" s="9">
        <v>121</v>
      </c>
      <c r="B127" s="16" t="s">
        <v>158</v>
      </c>
      <c r="C127" s="19">
        <v>288165.25</v>
      </c>
      <c r="D127" s="23"/>
      <c r="E127" s="10">
        <v>44588</v>
      </c>
    </row>
    <row r="128" spans="1:5" ht="14.25" customHeight="1" x14ac:dyDescent="0.25">
      <c r="A128" s="9">
        <v>122</v>
      </c>
      <c r="B128" s="16" t="s">
        <v>435</v>
      </c>
      <c r="C128" s="19">
        <v>2571657.3199999998</v>
      </c>
      <c r="D128" s="23"/>
      <c r="E128" s="10">
        <v>44588</v>
      </c>
    </row>
    <row r="129" spans="1:5" ht="14.25" customHeight="1" x14ac:dyDescent="0.25">
      <c r="A129" s="9">
        <v>123</v>
      </c>
      <c r="B129" s="16" t="s">
        <v>435</v>
      </c>
      <c r="C129" s="19">
        <v>634135.34</v>
      </c>
      <c r="D129" s="23"/>
      <c r="E129" s="10">
        <v>44588</v>
      </c>
    </row>
    <row r="130" spans="1:5" ht="14.25" customHeight="1" x14ac:dyDescent="0.25">
      <c r="A130" s="9">
        <v>124</v>
      </c>
      <c r="B130" s="16" t="s">
        <v>159</v>
      </c>
      <c r="C130" s="19">
        <v>358818.81</v>
      </c>
      <c r="D130" s="23"/>
      <c r="E130" s="10">
        <v>44588</v>
      </c>
    </row>
    <row r="131" spans="1:5" ht="14.25" customHeight="1" x14ac:dyDescent="0.25">
      <c r="A131" s="9">
        <v>125</v>
      </c>
      <c r="B131" s="16" t="s">
        <v>160</v>
      </c>
      <c r="C131" s="19">
        <v>431273.85</v>
      </c>
      <c r="D131" s="23"/>
      <c r="E131" s="10">
        <v>44588</v>
      </c>
    </row>
    <row r="132" spans="1:5" ht="14.25" customHeight="1" x14ac:dyDescent="0.25">
      <c r="A132" s="9">
        <v>126</v>
      </c>
      <c r="B132" s="16" t="s">
        <v>161</v>
      </c>
      <c r="C132" s="19">
        <v>1340722.8999999999</v>
      </c>
      <c r="D132" s="24"/>
      <c r="E132" s="10">
        <v>44588</v>
      </c>
    </row>
    <row r="133" spans="1:5" ht="14.25" customHeight="1" x14ac:dyDescent="0.25">
      <c r="A133" s="9">
        <v>127</v>
      </c>
      <c r="B133" s="16" t="s">
        <v>162</v>
      </c>
      <c r="C133" s="19">
        <v>341189.35</v>
      </c>
      <c r="D133" s="22" t="s">
        <v>22</v>
      </c>
      <c r="E133" s="10">
        <v>44588</v>
      </c>
    </row>
    <row r="134" spans="1:5" ht="14.25" customHeight="1" x14ac:dyDescent="0.25">
      <c r="A134" s="9">
        <v>128</v>
      </c>
      <c r="B134" s="16" t="s">
        <v>162</v>
      </c>
      <c r="C134" s="19">
        <v>511783.19</v>
      </c>
      <c r="D134" s="23"/>
      <c r="E134" s="10">
        <v>44588</v>
      </c>
    </row>
    <row r="135" spans="1:5" ht="14.25" customHeight="1" x14ac:dyDescent="0.25">
      <c r="A135" s="9">
        <v>129</v>
      </c>
      <c r="B135" s="16" t="s">
        <v>163</v>
      </c>
      <c r="C135" s="19">
        <v>339230.8</v>
      </c>
      <c r="D135" s="23"/>
      <c r="E135" s="10">
        <v>44588</v>
      </c>
    </row>
    <row r="136" spans="1:5" ht="14.25" customHeight="1" x14ac:dyDescent="0.25">
      <c r="A136" s="9">
        <v>130</v>
      </c>
      <c r="B136" s="16" t="s">
        <v>164</v>
      </c>
      <c r="C136" s="19">
        <v>1807584.03</v>
      </c>
      <c r="D136" s="23"/>
      <c r="E136" s="10">
        <v>44588</v>
      </c>
    </row>
    <row r="137" spans="1:5" ht="14.25" customHeight="1" x14ac:dyDescent="0.25">
      <c r="A137" s="9">
        <v>131</v>
      </c>
      <c r="B137" s="16" t="s">
        <v>165</v>
      </c>
      <c r="C137" s="19">
        <v>1570798.23</v>
      </c>
      <c r="D137" s="23"/>
      <c r="E137" s="10">
        <v>44588</v>
      </c>
    </row>
    <row r="138" spans="1:5" ht="14.25" customHeight="1" x14ac:dyDescent="0.25">
      <c r="A138" s="9">
        <v>132</v>
      </c>
      <c r="B138" s="16" t="s">
        <v>76</v>
      </c>
      <c r="C138" s="19">
        <v>109303.03</v>
      </c>
      <c r="D138" s="23"/>
      <c r="E138" s="10">
        <v>44588</v>
      </c>
    </row>
    <row r="139" spans="1:5" ht="14.25" customHeight="1" x14ac:dyDescent="0.25">
      <c r="A139" s="9">
        <v>133</v>
      </c>
      <c r="B139" s="16" t="s">
        <v>166</v>
      </c>
      <c r="C139" s="19">
        <v>3874865.24</v>
      </c>
      <c r="D139" s="23"/>
      <c r="E139" s="10">
        <v>44588</v>
      </c>
    </row>
    <row r="140" spans="1:5" ht="14.25" customHeight="1" x14ac:dyDescent="0.25">
      <c r="A140" s="9">
        <v>134</v>
      </c>
      <c r="B140" s="16" t="s">
        <v>167</v>
      </c>
      <c r="C140" s="19">
        <v>417342.65</v>
      </c>
      <c r="D140" s="23"/>
      <c r="E140" s="10">
        <v>44588</v>
      </c>
    </row>
    <row r="141" spans="1:5" ht="14.25" customHeight="1" x14ac:dyDescent="0.25">
      <c r="A141" s="9">
        <v>135</v>
      </c>
      <c r="B141" s="16" t="s">
        <v>470</v>
      </c>
      <c r="C141" s="19">
        <v>3872129.64</v>
      </c>
      <c r="D141" s="23"/>
      <c r="E141" s="10">
        <v>44588</v>
      </c>
    </row>
    <row r="142" spans="1:5" ht="14.25" customHeight="1" x14ac:dyDescent="0.25">
      <c r="A142" s="9">
        <v>136</v>
      </c>
      <c r="B142" s="16" t="s">
        <v>168</v>
      </c>
      <c r="C142" s="19">
        <v>254507.23</v>
      </c>
      <c r="D142" s="23"/>
      <c r="E142" s="10">
        <v>44588</v>
      </c>
    </row>
    <row r="143" spans="1:5" ht="14.25" customHeight="1" x14ac:dyDescent="0.25">
      <c r="A143" s="9">
        <v>137</v>
      </c>
      <c r="B143" s="16" t="s">
        <v>169</v>
      </c>
      <c r="C143" s="19">
        <v>70757.77</v>
      </c>
      <c r="D143" s="23"/>
      <c r="E143" s="10">
        <v>44588</v>
      </c>
    </row>
    <row r="144" spans="1:5" ht="14.25" customHeight="1" x14ac:dyDescent="0.25">
      <c r="A144" s="9">
        <v>138</v>
      </c>
      <c r="B144" s="16" t="s">
        <v>170</v>
      </c>
      <c r="C144" s="19">
        <v>270122.52</v>
      </c>
      <c r="D144" s="23"/>
      <c r="E144" s="10">
        <v>44588</v>
      </c>
    </row>
    <row r="145" spans="1:5" ht="14.25" customHeight="1" x14ac:dyDescent="0.25">
      <c r="A145" s="9">
        <v>139</v>
      </c>
      <c r="B145" s="16" t="s">
        <v>171</v>
      </c>
      <c r="C145" s="19">
        <v>210446.12</v>
      </c>
      <c r="D145" s="23"/>
      <c r="E145" s="10">
        <v>44588</v>
      </c>
    </row>
    <row r="146" spans="1:5" ht="14.25" customHeight="1" x14ac:dyDescent="0.25">
      <c r="A146" s="9">
        <v>140</v>
      </c>
      <c r="B146" s="16" t="s">
        <v>172</v>
      </c>
      <c r="C146" s="19">
        <v>180982.96</v>
      </c>
      <c r="D146" s="24"/>
      <c r="E146" s="10">
        <v>44588</v>
      </c>
    </row>
    <row r="147" spans="1:5" ht="14.25" customHeight="1" x14ac:dyDescent="0.25">
      <c r="A147" s="9">
        <v>141</v>
      </c>
      <c r="B147" s="16" t="s">
        <v>28</v>
      </c>
      <c r="C147" s="19">
        <v>3547939.9</v>
      </c>
      <c r="D147" s="22" t="s">
        <v>45</v>
      </c>
      <c r="E147" s="10">
        <v>44588</v>
      </c>
    </row>
    <row r="148" spans="1:5" ht="14.25" customHeight="1" x14ac:dyDescent="0.25">
      <c r="A148" s="9">
        <v>142</v>
      </c>
      <c r="B148" s="16" t="s">
        <v>173</v>
      </c>
      <c r="C148" s="19">
        <v>608136.16</v>
      </c>
      <c r="D148" s="23"/>
      <c r="E148" s="10">
        <v>44588</v>
      </c>
    </row>
    <row r="149" spans="1:5" ht="14.25" customHeight="1" x14ac:dyDescent="0.25">
      <c r="A149" s="9">
        <v>143</v>
      </c>
      <c r="B149" s="16" t="s">
        <v>174</v>
      </c>
      <c r="C149" s="19">
        <v>143986.14000000001</v>
      </c>
      <c r="D149" s="23"/>
      <c r="E149" s="10">
        <v>44588</v>
      </c>
    </row>
    <row r="150" spans="1:5" ht="14.25" customHeight="1" x14ac:dyDescent="0.25">
      <c r="A150" s="9">
        <v>144</v>
      </c>
      <c r="B150" s="16" t="s">
        <v>175</v>
      </c>
      <c r="C150" s="19">
        <v>401871.32</v>
      </c>
      <c r="D150" s="23"/>
      <c r="E150" s="10">
        <v>44588</v>
      </c>
    </row>
    <row r="151" spans="1:5" ht="14.25" customHeight="1" x14ac:dyDescent="0.25">
      <c r="A151" s="9">
        <v>145</v>
      </c>
      <c r="B151" s="16" t="s">
        <v>176</v>
      </c>
      <c r="C151" s="19">
        <v>490415.02</v>
      </c>
      <c r="D151" s="23"/>
      <c r="E151" s="10">
        <v>44588</v>
      </c>
    </row>
    <row r="152" spans="1:5" ht="14.25" customHeight="1" x14ac:dyDescent="0.25">
      <c r="A152" s="9">
        <v>146</v>
      </c>
      <c r="B152" s="16" t="s">
        <v>446</v>
      </c>
      <c r="C152" s="19">
        <v>2581430.12</v>
      </c>
      <c r="D152" s="23"/>
      <c r="E152" s="10">
        <v>44588</v>
      </c>
    </row>
    <row r="153" spans="1:5" ht="14.25" customHeight="1" x14ac:dyDescent="0.25">
      <c r="A153" s="9">
        <v>147</v>
      </c>
      <c r="B153" s="16" t="s">
        <v>177</v>
      </c>
      <c r="C153" s="19">
        <v>196299.76</v>
      </c>
      <c r="D153" s="23"/>
      <c r="E153" s="10">
        <v>44588</v>
      </c>
    </row>
    <row r="154" spans="1:5" ht="14.25" customHeight="1" x14ac:dyDescent="0.25">
      <c r="A154" s="9">
        <v>148</v>
      </c>
      <c r="B154" s="16" t="s">
        <v>178</v>
      </c>
      <c r="C154" s="19">
        <v>177800.04</v>
      </c>
      <c r="D154" s="23"/>
      <c r="E154" s="10">
        <v>44588</v>
      </c>
    </row>
    <row r="155" spans="1:5" ht="14.25" customHeight="1" x14ac:dyDescent="0.25">
      <c r="A155" s="9">
        <v>149</v>
      </c>
      <c r="B155" s="16" t="s">
        <v>179</v>
      </c>
      <c r="C155" s="19">
        <v>883902.3</v>
      </c>
      <c r="D155" s="23"/>
      <c r="E155" s="10">
        <v>44588</v>
      </c>
    </row>
    <row r="156" spans="1:5" ht="14.25" customHeight="1" x14ac:dyDescent="0.25">
      <c r="A156" s="9">
        <v>150</v>
      </c>
      <c r="B156" s="16" t="s">
        <v>180</v>
      </c>
      <c r="C156" s="19">
        <f>877337.82+1279586.34</f>
        <v>2156924.16</v>
      </c>
      <c r="D156" s="23"/>
      <c r="E156" s="10">
        <v>44588</v>
      </c>
    </row>
    <row r="157" spans="1:5" ht="14.25" customHeight="1" x14ac:dyDescent="0.25">
      <c r="A157" s="9">
        <v>151</v>
      </c>
      <c r="B157" s="16" t="s">
        <v>180</v>
      </c>
      <c r="C157" s="19">
        <v>194870.45</v>
      </c>
      <c r="D157" s="24"/>
      <c r="E157" s="10">
        <v>44588</v>
      </c>
    </row>
    <row r="158" spans="1:5" ht="14.25" customHeight="1" x14ac:dyDescent="0.25">
      <c r="A158" s="9">
        <v>152</v>
      </c>
      <c r="B158" s="16" t="s">
        <v>181</v>
      </c>
      <c r="C158" s="19">
        <v>276774.90000000002</v>
      </c>
      <c r="D158" s="22" t="s">
        <v>430</v>
      </c>
      <c r="E158" s="10">
        <v>44588</v>
      </c>
    </row>
    <row r="159" spans="1:5" ht="14.25" customHeight="1" x14ac:dyDescent="0.25">
      <c r="A159" s="9">
        <v>153</v>
      </c>
      <c r="B159" s="16" t="s">
        <v>182</v>
      </c>
      <c r="C159" s="19">
        <v>1251922.83</v>
      </c>
      <c r="D159" s="23"/>
      <c r="E159" s="10">
        <v>44588</v>
      </c>
    </row>
    <row r="160" spans="1:5" ht="14.25" customHeight="1" x14ac:dyDescent="0.25">
      <c r="A160" s="9">
        <v>154</v>
      </c>
      <c r="B160" s="16" t="s">
        <v>183</v>
      </c>
      <c r="C160" s="19">
        <v>722704.56</v>
      </c>
      <c r="D160" s="23"/>
      <c r="E160" s="10">
        <v>44588</v>
      </c>
    </row>
    <row r="161" spans="1:5" ht="14.25" customHeight="1" x14ac:dyDescent="0.25">
      <c r="A161" s="9">
        <v>155</v>
      </c>
      <c r="B161" s="16" t="s">
        <v>184</v>
      </c>
      <c r="C161" s="19">
        <v>793230.34</v>
      </c>
      <c r="D161" s="24"/>
      <c r="E161" s="10">
        <v>44588</v>
      </c>
    </row>
    <row r="162" spans="1:5" ht="14.25" customHeight="1" x14ac:dyDescent="0.25">
      <c r="A162" s="9">
        <v>156</v>
      </c>
      <c r="B162" s="16" t="s">
        <v>185</v>
      </c>
      <c r="C162" s="19">
        <v>169971.17</v>
      </c>
      <c r="D162" s="22" t="s">
        <v>431</v>
      </c>
      <c r="E162" s="10">
        <v>44588</v>
      </c>
    </row>
    <row r="163" spans="1:5" ht="14.25" customHeight="1" x14ac:dyDescent="0.25">
      <c r="A163" s="9">
        <v>157</v>
      </c>
      <c r="B163" s="16" t="s">
        <v>185</v>
      </c>
      <c r="C163" s="19">
        <v>107347.16</v>
      </c>
      <c r="D163" s="23"/>
      <c r="E163" s="10">
        <v>44588</v>
      </c>
    </row>
    <row r="164" spans="1:5" ht="14.25" customHeight="1" x14ac:dyDescent="0.25">
      <c r="A164" s="9">
        <v>158</v>
      </c>
      <c r="B164" s="16" t="s">
        <v>185</v>
      </c>
      <c r="C164" s="19">
        <v>192773.74</v>
      </c>
      <c r="D164" s="23"/>
      <c r="E164" s="10">
        <v>44588</v>
      </c>
    </row>
    <row r="165" spans="1:5" ht="14.25" customHeight="1" x14ac:dyDescent="0.25">
      <c r="A165" s="9">
        <v>159</v>
      </c>
      <c r="B165" s="16" t="s">
        <v>185</v>
      </c>
      <c r="C165" s="19">
        <v>84929.53</v>
      </c>
      <c r="D165" s="23"/>
      <c r="E165" s="10">
        <v>44588</v>
      </c>
    </row>
    <row r="166" spans="1:5" ht="14.25" customHeight="1" x14ac:dyDescent="0.25">
      <c r="A166" s="9">
        <v>160</v>
      </c>
      <c r="B166" s="16" t="s">
        <v>185</v>
      </c>
      <c r="C166" s="19">
        <v>107689.72</v>
      </c>
      <c r="D166" s="23"/>
      <c r="E166" s="10">
        <v>44588</v>
      </c>
    </row>
    <row r="167" spans="1:5" ht="14.25" customHeight="1" x14ac:dyDescent="0.25">
      <c r="A167" s="9">
        <v>161</v>
      </c>
      <c r="B167" s="16" t="s">
        <v>185</v>
      </c>
      <c r="C167" s="19">
        <v>56499.39</v>
      </c>
      <c r="D167" s="23"/>
      <c r="E167" s="10">
        <v>44588</v>
      </c>
    </row>
    <row r="168" spans="1:5" ht="14.25" customHeight="1" x14ac:dyDescent="0.25">
      <c r="A168" s="9">
        <v>162</v>
      </c>
      <c r="B168" s="16" t="s">
        <v>185</v>
      </c>
      <c r="C168" s="19">
        <v>248741.56</v>
      </c>
      <c r="D168" s="23"/>
      <c r="E168" s="10">
        <v>44588</v>
      </c>
    </row>
    <row r="169" spans="1:5" ht="14.25" customHeight="1" x14ac:dyDescent="0.25">
      <c r="A169" s="9">
        <v>163</v>
      </c>
      <c r="B169" s="16" t="s">
        <v>185</v>
      </c>
      <c r="C169" s="19">
        <v>1365958.4</v>
      </c>
      <c r="D169" s="23"/>
      <c r="E169" s="10">
        <v>44588</v>
      </c>
    </row>
    <row r="170" spans="1:5" ht="14.25" customHeight="1" x14ac:dyDescent="0.25">
      <c r="A170" s="9">
        <v>164</v>
      </c>
      <c r="B170" s="16" t="s">
        <v>185</v>
      </c>
      <c r="C170" s="19">
        <v>60542.65</v>
      </c>
      <c r="D170" s="24"/>
      <c r="E170" s="10">
        <v>44588</v>
      </c>
    </row>
    <row r="171" spans="1:5" ht="14.25" customHeight="1" x14ac:dyDescent="0.25">
      <c r="A171" s="9">
        <v>165</v>
      </c>
      <c r="B171" s="16" t="s">
        <v>186</v>
      </c>
      <c r="C171" s="19">
        <v>55786.75</v>
      </c>
      <c r="D171" s="22" t="s">
        <v>46</v>
      </c>
      <c r="E171" s="10">
        <v>44588</v>
      </c>
    </row>
    <row r="172" spans="1:5" ht="14.25" customHeight="1" x14ac:dyDescent="0.25">
      <c r="A172" s="9">
        <v>166</v>
      </c>
      <c r="B172" s="16" t="s">
        <v>187</v>
      </c>
      <c r="C172" s="19">
        <v>1001705.74</v>
      </c>
      <c r="D172" s="23"/>
      <c r="E172" s="10">
        <v>44588</v>
      </c>
    </row>
    <row r="173" spans="1:5" ht="14.25" customHeight="1" x14ac:dyDescent="0.25">
      <c r="A173" s="9">
        <v>167</v>
      </c>
      <c r="B173" s="16" t="s">
        <v>465</v>
      </c>
      <c r="C173" s="19">
        <f>6571662.1+4639353.87</f>
        <v>11211015.969999999</v>
      </c>
      <c r="D173" s="23"/>
      <c r="E173" s="10">
        <v>44588</v>
      </c>
    </row>
    <row r="174" spans="1:5" ht="14.25" customHeight="1" x14ac:dyDescent="0.25">
      <c r="A174" s="9">
        <v>168</v>
      </c>
      <c r="B174" s="16" t="s">
        <v>465</v>
      </c>
      <c r="C174" s="19">
        <v>3503075.77</v>
      </c>
      <c r="D174" s="23"/>
      <c r="E174" s="10">
        <v>44588</v>
      </c>
    </row>
    <row r="175" spans="1:5" ht="14.25" customHeight="1" x14ac:dyDescent="0.25">
      <c r="A175" s="9">
        <v>169</v>
      </c>
      <c r="B175" s="16" t="s">
        <v>188</v>
      </c>
      <c r="C175" s="19">
        <v>780085.8</v>
      </c>
      <c r="D175" s="23"/>
      <c r="E175" s="10">
        <v>44588</v>
      </c>
    </row>
    <row r="176" spans="1:5" ht="14.25" customHeight="1" x14ac:dyDescent="0.25">
      <c r="A176" s="9">
        <v>170</v>
      </c>
      <c r="B176" s="16" t="s">
        <v>82</v>
      </c>
      <c r="C176" s="19">
        <v>847904.81</v>
      </c>
      <c r="D176" s="23"/>
      <c r="E176" s="10">
        <v>44588</v>
      </c>
    </row>
    <row r="177" spans="1:5" ht="14.25" customHeight="1" x14ac:dyDescent="0.25">
      <c r="A177" s="9">
        <v>171</v>
      </c>
      <c r="B177" s="16" t="s">
        <v>189</v>
      </c>
      <c r="C177" s="19">
        <v>428968.1</v>
      </c>
      <c r="D177" s="24"/>
      <c r="E177" s="10">
        <v>44588</v>
      </c>
    </row>
    <row r="178" spans="1:5" ht="14.25" customHeight="1" x14ac:dyDescent="0.25">
      <c r="A178" s="9">
        <v>172</v>
      </c>
      <c r="B178" s="16" t="s">
        <v>190</v>
      </c>
      <c r="C178" s="19">
        <v>698904.85</v>
      </c>
      <c r="D178" s="22" t="s">
        <v>3</v>
      </c>
      <c r="E178" s="10">
        <v>44588</v>
      </c>
    </row>
    <row r="179" spans="1:5" ht="14.25" customHeight="1" x14ac:dyDescent="0.25">
      <c r="A179" s="9">
        <v>173</v>
      </c>
      <c r="B179" s="16" t="s">
        <v>190</v>
      </c>
      <c r="C179" s="19">
        <v>187362.55</v>
      </c>
      <c r="D179" s="23"/>
      <c r="E179" s="10">
        <v>44588</v>
      </c>
    </row>
    <row r="180" spans="1:5" ht="14.25" customHeight="1" x14ac:dyDescent="0.25">
      <c r="A180" s="9">
        <v>174</v>
      </c>
      <c r="B180" s="16" t="s">
        <v>191</v>
      </c>
      <c r="C180" s="19">
        <v>392245.81</v>
      </c>
      <c r="D180" s="23"/>
      <c r="E180" s="10">
        <v>44588</v>
      </c>
    </row>
    <row r="181" spans="1:5" ht="14.25" customHeight="1" x14ac:dyDescent="0.25">
      <c r="A181" s="9">
        <v>175</v>
      </c>
      <c r="B181" s="16" t="s">
        <v>191</v>
      </c>
      <c r="C181" s="19">
        <v>313692.51</v>
      </c>
      <c r="D181" s="23"/>
      <c r="E181" s="10">
        <v>44588</v>
      </c>
    </row>
    <row r="182" spans="1:5" ht="14.25" customHeight="1" x14ac:dyDescent="0.25">
      <c r="A182" s="9">
        <v>176</v>
      </c>
      <c r="B182" s="16" t="s">
        <v>192</v>
      </c>
      <c r="C182" s="19">
        <v>32906.83</v>
      </c>
      <c r="D182" s="23"/>
      <c r="E182" s="10">
        <v>44588</v>
      </c>
    </row>
    <row r="183" spans="1:5" ht="14.25" customHeight="1" x14ac:dyDescent="0.25">
      <c r="A183" s="9">
        <v>177</v>
      </c>
      <c r="B183" s="16" t="s">
        <v>193</v>
      </c>
      <c r="C183" s="19">
        <v>593273.9</v>
      </c>
      <c r="D183" s="23"/>
      <c r="E183" s="10">
        <v>44588</v>
      </c>
    </row>
    <row r="184" spans="1:5" ht="14.25" customHeight="1" x14ac:dyDescent="0.25">
      <c r="A184" s="9">
        <v>178</v>
      </c>
      <c r="B184" s="16" t="s">
        <v>436</v>
      </c>
      <c r="C184" s="19">
        <v>861399.68</v>
      </c>
      <c r="D184" s="23"/>
      <c r="E184" s="10">
        <v>44588</v>
      </c>
    </row>
    <row r="185" spans="1:5" ht="14.25" customHeight="1" x14ac:dyDescent="0.25">
      <c r="A185" s="9">
        <v>179</v>
      </c>
      <c r="B185" s="16" t="s">
        <v>194</v>
      </c>
      <c r="C185" s="19">
        <v>1823849.21</v>
      </c>
      <c r="D185" s="23"/>
      <c r="E185" s="10">
        <v>44588</v>
      </c>
    </row>
    <row r="186" spans="1:5" ht="14.25" customHeight="1" x14ac:dyDescent="0.25">
      <c r="A186" s="9">
        <v>180</v>
      </c>
      <c r="B186" s="16" t="s">
        <v>29</v>
      </c>
      <c r="C186" s="19">
        <v>519060.13</v>
      </c>
      <c r="D186" s="23"/>
      <c r="E186" s="10">
        <v>44588</v>
      </c>
    </row>
    <row r="187" spans="1:5" ht="14.25" customHeight="1" x14ac:dyDescent="0.25">
      <c r="A187" s="9">
        <v>181</v>
      </c>
      <c r="B187" s="16" t="s">
        <v>29</v>
      </c>
      <c r="C187" s="19">
        <v>1380692.42</v>
      </c>
      <c r="D187" s="23"/>
      <c r="E187" s="10">
        <v>44588</v>
      </c>
    </row>
    <row r="188" spans="1:5" ht="14.25" customHeight="1" x14ac:dyDescent="0.25">
      <c r="A188" s="9">
        <v>182</v>
      </c>
      <c r="B188" s="16" t="s">
        <v>30</v>
      </c>
      <c r="C188" s="19">
        <v>967051.25</v>
      </c>
      <c r="D188" s="23"/>
      <c r="E188" s="10">
        <v>44588</v>
      </c>
    </row>
    <row r="189" spans="1:5" ht="14.25" customHeight="1" x14ac:dyDescent="0.25">
      <c r="A189" s="9">
        <v>183</v>
      </c>
      <c r="B189" s="16" t="s">
        <v>195</v>
      </c>
      <c r="C189" s="19">
        <v>527679.68000000005</v>
      </c>
      <c r="D189" s="24"/>
      <c r="E189" s="10">
        <v>44588</v>
      </c>
    </row>
    <row r="190" spans="1:5" ht="14.25" customHeight="1" x14ac:dyDescent="0.25">
      <c r="A190" s="9">
        <v>184</v>
      </c>
      <c r="B190" s="16" t="s">
        <v>196</v>
      </c>
      <c r="C190" s="19">
        <v>113844.4</v>
      </c>
      <c r="D190" s="22" t="s">
        <v>47</v>
      </c>
      <c r="E190" s="10">
        <v>44588</v>
      </c>
    </row>
    <row r="191" spans="1:5" ht="14.25" customHeight="1" x14ac:dyDescent="0.25">
      <c r="A191" s="9">
        <v>185</v>
      </c>
      <c r="B191" s="16" t="s">
        <v>197</v>
      </c>
      <c r="C191" s="19">
        <v>944471.28</v>
      </c>
      <c r="D191" s="23"/>
      <c r="E191" s="10">
        <v>44588</v>
      </c>
    </row>
    <row r="192" spans="1:5" ht="14.25" customHeight="1" x14ac:dyDescent="0.25">
      <c r="A192" s="9">
        <v>186</v>
      </c>
      <c r="B192" s="16" t="s">
        <v>198</v>
      </c>
      <c r="C192" s="19">
        <v>148308.57999999999</v>
      </c>
      <c r="D192" s="23"/>
      <c r="E192" s="10">
        <v>44588</v>
      </c>
    </row>
    <row r="193" spans="1:5" ht="14.25" customHeight="1" x14ac:dyDescent="0.25">
      <c r="A193" s="9">
        <v>187</v>
      </c>
      <c r="B193" s="16" t="s">
        <v>199</v>
      </c>
      <c r="C193" s="19">
        <v>56907.18</v>
      </c>
      <c r="D193" s="23"/>
      <c r="E193" s="10">
        <v>44588</v>
      </c>
    </row>
    <row r="194" spans="1:5" ht="14.25" customHeight="1" x14ac:dyDescent="0.25">
      <c r="A194" s="9">
        <v>188</v>
      </c>
      <c r="B194" s="16" t="s">
        <v>199</v>
      </c>
      <c r="C194" s="19">
        <v>138599.76</v>
      </c>
      <c r="D194" s="23"/>
      <c r="E194" s="10">
        <v>44588</v>
      </c>
    </row>
    <row r="195" spans="1:5" ht="14.25" customHeight="1" x14ac:dyDescent="0.25">
      <c r="A195" s="9">
        <v>189</v>
      </c>
      <c r="B195" s="16" t="s">
        <v>200</v>
      </c>
      <c r="C195" s="19">
        <v>50870.01</v>
      </c>
      <c r="D195" s="23"/>
      <c r="E195" s="10">
        <v>44588</v>
      </c>
    </row>
    <row r="196" spans="1:5" ht="14.25" customHeight="1" x14ac:dyDescent="0.25">
      <c r="A196" s="9">
        <v>190</v>
      </c>
      <c r="B196" s="16" t="s">
        <v>201</v>
      </c>
      <c r="C196" s="19">
        <v>191818.49</v>
      </c>
      <c r="D196" s="24"/>
      <c r="E196" s="10">
        <v>44588</v>
      </c>
    </row>
    <row r="197" spans="1:5" ht="14.25" customHeight="1" x14ac:dyDescent="0.25">
      <c r="A197" s="9">
        <v>191</v>
      </c>
      <c r="B197" s="16" t="s">
        <v>202</v>
      </c>
      <c r="C197" s="19">
        <v>362773.56</v>
      </c>
      <c r="D197" s="22" t="s">
        <v>6</v>
      </c>
      <c r="E197" s="10">
        <v>44588</v>
      </c>
    </row>
    <row r="198" spans="1:5" ht="14.25" customHeight="1" x14ac:dyDescent="0.25">
      <c r="A198" s="9">
        <v>192</v>
      </c>
      <c r="B198" s="16" t="s">
        <v>203</v>
      </c>
      <c r="C198" s="19">
        <v>542215.82999999996</v>
      </c>
      <c r="D198" s="23"/>
      <c r="E198" s="10">
        <v>44588</v>
      </c>
    </row>
    <row r="199" spans="1:5" ht="14.25" customHeight="1" x14ac:dyDescent="0.25">
      <c r="A199" s="9">
        <v>193</v>
      </c>
      <c r="B199" s="16" t="s">
        <v>204</v>
      </c>
      <c r="C199" s="19">
        <v>281942.59000000003</v>
      </c>
      <c r="D199" s="23"/>
      <c r="E199" s="10">
        <v>44588</v>
      </c>
    </row>
    <row r="200" spans="1:5" ht="14.25" customHeight="1" x14ac:dyDescent="0.25">
      <c r="A200" s="9">
        <v>194</v>
      </c>
      <c r="B200" s="16" t="s">
        <v>205</v>
      </c>
      <c r="C200" s="19">
        <v>2368518.19</v>
      </c>
      <c r="D200" s="23"/>
      <c r="E200" s="10">
        <v>44588</v>
      </c>
    </row>
    <row r="201" spans="1:5" ht="14.25" customHeight="1" x14ac:dyDescent="0.25">
      <c r="A201" s="9">
        <v>195</v>
      </c>
      <c r="B201" s="16" t="s">
        <v>206</v>
      </c>
      <c r="C201" s="19">
        <v>832884.01</v>
      </c>
      <c r="D201" s="23"/>
      <c r="E201" s="10">
        <v>44588</v>
      </c>
    </row>
    <row r="202" spans="1:5" ht="14.25" customHeight="1" x14ac:dyDescent="0.25">
      <c r="A202" s="9">
        <v>196</v>
      </c>
      <c r="B202" s="16" t="s">
        <v>207</v>
      </c>
      <c r="C202" s="19">
        <v>845728.02</v>
      </c>
      <c r="D202" s="23"/>
      <c r="E202" s="10">
        <v>44588</v>
      </c>
    </row>
    <row r="203" spans="1:5" ht="14.25" customHeight="1" x14ac:dyDescent="0.25">
      <c r="A203" s="9">
        <v>197</v>
      </c>
      <c r="B203" s="16" t="s">
        <v>208</v>
      </c>
      <c r="C203" s="19">
        <v>586123.15</v>
      </c>
      <c r="D203" s="23"/>
      <c r="E203" s="10">
        <v>44588</v>
      </c>
    </row>
    <row r="204" spans="1:5" ht="14.25" customHeight="1" x14ac:dyDescent="0.25">
      <c r="A204" s="9">
        <v>198</v>
      </c>
      <c r="B204" s="16" t="s">
        <v>209</v>
      </c>
      <c r="C204" s="19">
        <v>1377442.91</v>
      </c>
      <c r="D204" s="23"/>
      <c r="E204" s="10">
        <v>44588</v>
      </c>
    </row>
    <row r="205" spans="1:5" ht="14.25" customHeight="1" x14ac:dyDescent="0.25">
      <c r="A205" s="9">
        <v>199</v>
      </c>
      <c r="B205" s="16" t="s">
        <v>209</v>
      </c>
      <c r="C205" s="19">
        <v>267559.82</v>
      </c>
      <c r="D205" s="23"/>
      <c r="E205" s="10">
        <v>44588</v>
      </c>
    </row>
    <row r="206" spans="1:5" ht="14.25" customHeight="1" x14ac:dyDescent="0.25">
      <c r="A206" s="9">
        <v>200</v>
      </c>
      <c r="B206" s="16" t="s">
        <v>210</v>
      </c>
      <c r="C206" s="19">
        <v>708825.46</v>
      </c>
      <c r="D206" s="23"/>
      <c r="E206" s="10">
        <v>44588</v>
      </c>
    </row>
    <row r="207" spans="1:5" ht="14.25" customHeight="1" x14ac:dyDescent="0.25">
      <c r="A207" s="9">
        <v>201</v>
      </c>
      <c r="B207" s="16" t="s">
        <v>211</v>
      </c>
      <c r="C207" s="19">
        <v>1326538.6100000001</v>
      </c>
      <c r="D207" s="23"/>
      <c r="E207" s="10">
        <v>44588</v>
      </c>
    </row>
    <row r="208" spans="1:5" ht="14.25" customHeight="1" x14ac:dyDescent="0.25">
      <c r="A208" s="9">
        <v>202</v>
      </c>
      <c r="B208" s="16" t="s">
        <v>212</v>
      </c>
      <c r="C208" s="19">
        <v>42225.42</v>
      </c>
      <c r="D208" s="23"/>
      <c r="E208" s="10">
        <v>44588</v>
      </c>
    </row>
    <row r="209" spans="1:5" ht="14.25" customHeight="1" x14ac:dyDescent="0.25">
      <c r="A209" s="9">
        <v>203</v>
      </c>
      <c r="B209" s="16" t="s">
        <v>212</v>
      </c>
      <c r="C209" s="19">
        <v>969958.41</v>
      </c>
      <c r="D209" s="24"/>
      <c r="E209" s="10">
        <v>44588</v>
      </c>
    </row>
    <row r="210" spans="1:5" ht="14.25" customHeight="1" x14ac:dyDescent="0.25">
      <c r="A210" s="9">
        <v>204</v>
      </c>
      <c r="B210" s="16" t="s">
        <v>213</v>
      </c>
      <c r="C210" s="19">
        <v>79800.179999999993</v>
      </c>
      <c r="D210" s="22" t="s">
        <v>4</v>
      </c>
      <c r="E210" s="10">
        <v>44588</v>
      </c>
    </row>
    <row r="211" spans="1:5" ht="14.25" customHeight="1" x14ac:dyDescent="0.25">
      <c r="A211" s="9">
        <v>205</v>
      </c>
      <c r="B211" s="16" t="s">
        <v>214</v>
      </c>
      <c r="C211" s="19">
        <v>1271972.4099999999</v>
      </c>
      <c r="D211" s="23"/>
      <c r="E211" s="10">
        <v>44588</v>
      </c>
    </row>
    <row r="212" spans="1:5" ht="14.25" customHeight="1" x14ac:dyDescent="0.25">
      <c r="A212" s="9">
        <v>206</v>
      </c>
      <c r="B212" s="16" t="s">
        <v>437</v>
      </c>
      <c r="C212" s="19">
        <v>435151.53</v>
      </c>
      <c r="D212" s="23"/>
      <c r="E212" s="10">
        <v>44588</v>
      </c>
    </row>
    <row r="213" spans="1:5" ht="14.25" customHeight="1" x14ac:dyDescent="0.25">
      <c r="A213" s="9">
        <v>207</v>
      </c>
      <c r="B213" s="16" t="s">
        <v>438</v>
      </c>
      <c r="C213" s="19">
        <v>75362.210000000006</v>
      </c>
      <c r="D213" s="23"/>
      <c r="E213" s="10">
        <v>44588</v>
      </c>
    </row>
    <row r="214" spans="1:5" ht="14.25" customHeight="1" x14ac:dyDescent="0.25">
      <c r="A214" s="9">
        <v>208</v>
      </c>
      <c r="B214" s="16" t="s">
        <v>438</v>
      </c>
      <c r="C214" s="19">
        <v>25790.25</v>
      </c>
      <c r="D214" s="23"/>
      <c r="E214" s="10">
        <v>44588</v>
      </c>
    </row>
    <row r="215" spans="1:5" ht="14.25" customHeight="1" x14ac:dyDescent="0.25">
      <c r="A215" s="9">
        <v>209</v>
      </c>
      <c r="B215" s="16" t="s">
        <v>438</v>
      </c>
      <c r="C215" s="19">
        <v>33363.11</v>
      </c>
      <c r="D215" s="23"/>
      <c r="E215" s="10">
        <v>44588</v>
      </c>
    </row>
    <row r="216" spans="1:5" ht="14.25" customHeight="1" x14ac:dyDescent="0.25">
      <c r="A216" s="9">
        <v>210</v>
      </c>
      <c r="B216" s="16" t="s">
        <v>447</v>
      </c>
      <c r="C216" s="19">
        <v>2910055.01</v>
      </c>
      <c r="D216" s="23"/>
      <c r="E216" s="10">
        <v>44588</v>
      </c>
    </row>
    <row r="217" spans="1:5" ht="14.25" customHeight="1" x14ac:dyDescent="0.25">
      <c r="A217" s="9">
        <v>211</v>
      </c>
      <c r="B217" s="16" t="s">
        <v>215</v>
      </c>
      <c r="C217" s="19">
        <v>3269149.85</v>
      </c>
      <c r="D217" s="23"/>
      <c r="E217" s="10">
        <v>44588</v>
      </c>
    </row>
    <row r="218" spans="1:5" ht="14.25" customHeight="1" x14ac:dyDescent="0.25">
      <c r="A218" s="9">
        <v>212</v>
      </c>
      <c r="B218" s="16" t="s">
        <v>216</v>
      </c>
      <c r="C218" s="19">
        <v>1564401.94</v>
      </c>
      <c r="D218" s="23"/>
      <c r="E218" s="10">
        <v>44588</v>
      </c>
    </row>
    <row r="219" spans="1:5" ht="14.25" customHeight="1" x14ac:dyDescent="0.25">
      <c r="A219" s="9">
        <v>213</v>
      </c>
      <c r="B219" s="16" t="s">
        <v>217</v>
      </c>
      <c r="C219" s="19">
        <v>63919.83</v>
      </c>
      <c r="D219" s="23"/>
      <c r="E219" s="10">
        <v>44588</v>
      </c>
    </row>
    <row r="220" spans="1:5" ht="14.25" customHeight="1" x14ac:dyDescent="0.25">
      <c r="A220" s="9">
        <v>214</v>
      </c>
      <c r="B220" s="16" t="s">
        <v>218</v>
      </c>
      <c r="C220" s="19">
        <v>1106615.46</v>
      </c>
      <c r="D220" s="24"/>
      <c r="E220" s="10">
        <v>44588</v>
      </c>
    </row>
    <row r="221" spans="1:5" ht="14.25" customHeight="1" x14ac:dyDescent="0.25">
      <c r="A221" s="9">
        <v>215</v>
      </c>
      <c r="B221" s="16" t="s">
        <v>219</v>
      </c>
      <c r="C221" s="19">
        <v>878822</v>
      </c>
      <c r="D221" s="22" t="s">
        <v>48</v>
      </c>
      <c r="E221" s="10">
        <v>44588</v>
      </c>
    </row>
    <row r="222" spans="1:5" ht="14.25" customHeight="1" x14ac:dyDescent="0.25">
      <c r="A222" s="9">
        <v>216</v>
      </c>
      <c r="B222" s="16" t="s">
        <v>220</v>
      </c>
      <c r="C222" s="19">
        <v>3356703.35</v>
      </c>
      <c r="D222" s="23"/>
      <c r="E222" s="10">
        <v>44588</v>
      </c>
    </row>
    <row r="223" spans="1:5" ht="14.25" customHeight="1" x14ac:dyDescent="0.25">
      <c r="A223" s="9">
        <v>217</v>
      </c>
      <c r="B223" s="16" t="s">
        <v>221</v>
      </c>
      <c r="C223" s="19">
        <v>686956.44</v>
      </c>
      <c r="D223" s="23"/>
      <c r="E223" s="10">
        <v>44588</v>
      </c>
    </row>
    <row r="224" spans="1:5" ht="14.25" customHeight="1" x14ac:dyDescent="0.25">
      <c r="A224" s="9">
        <v>218</v>
      </c>
      <c r="B224" s="16" t="s">
        <v>222</v>
      </c>
      <c r="C224" s="19">
        <v>37843.21</v>
      </c>
      <c r="D224" s="23"/>
      <c r="E224" s="10">
        <v>44588</v>
      </c>
    </row>
    <row r="225" spans="1:5" ht="14.25" customHeight="1" x14ac:dyDescent="0.25">
      <c r="A225" s="9">
        <v>219</v>
      </c>
      <c r="B225" s="16" t="s">
        <v>222</v>
      </c>
      <c r="C225" s="19">
        <v>183976.17</v>
      </c>
      <c r="D225" s="23"/>
      <c r="E225" s="10">
        <v>44588</v>
      </c>
    </row>
    <row r="226" spans="1:5" ht="14.25" customHeight="1" x14ac:dyDescent="0.25">
      <c r="A226" s="9">
        <v>220</v>
      </c>
      <c r="B226" s="17" t="s">
        <v>223</v>
      </c>
      <c r="C226" s="19">
        <v>161181.29</v>
      </c>
      <c r="D226" s="23"/>
      <c r="E226" s="10">
        <v>44588</v>
      </c>
    </row>
    <row r="227" spans="1:5" ht="14.25" customHeight="1" x14ac:dyDescent="0.25">
      <c r="A227" s="9">
        <v>221</v>
      </c>
      <c r="B227" s="17" t="s">
        <v>224</v>
      </c>
      <c r="C227" s="19">
        <v>736580.9</v>
      </c>
      <c r="D227" s="23"/>
      <c r="E227" s="10">
        <v>44588</v>
      </c>
    </row>
    <row r="228" spans="1:5" ht="14.25" customHeight="1" x14ac:dyDescent="0.25">
      <c r="A228" s="9">
        <v>222</v>
      </c>
      <c r="B228" s="16" t="s">
        <v>448</v>
      </c>
      <c r="C228" s="19">
        <v>372091.97</v>
      </c>
      <c r="D228" s="23"/>
      <c r="E228" s="10">
        <v>44588</v>
      </c>
    </row>
    <row r="229" spans="1:5" ht="14.25" customHeight="1" x14ac:dyDescent="0.25">
      <c r="A229" s="9">
        <v>223</v>
      </c>
      <c r="B229" s="16" t="s">
        <v>225</v>
      </c>
      <c r="C229" s="19">
        <v>496480.16</v>
      </c>
      <c r="D229" s="23"/>
      <c r="E229" s="10">
        <v>44588</v>
      </c>
    </row>
    <row r="230" spans="1:5" ht="14.25" customHeight="1" x14ac:dyDescent="0.25">
      <c r="A230" s="9">
        <v>224</v>
      </c>
      <c r="B230" s="16" t="s">
        <v>31</v>
      </c>
      <c r="C230" s="19">
        <v>80454.720000000001</v>
      </c>
      <c r="D230" s="23"/>
      <c r="E230" s="10">
        <v>44588</v>
      </c>
    </row>
    <row r="231" spans="1:5" ht="14.25" customHeight="1" x14ac:dyDescent="0.25">
      <c r="A231" s="9">
        <v>225</v>
      </c>
      <c r="B231" s="16" t="s">
        <v>31</v>
      </c>
      <c r="C231" s="19">
        <v>521109.73</v>
      </c>
      <c r="D231" s="24"/>
      <c r="E231" s="10">
        <v>44588</v>
      </c>
    </row>
    <row r="232" spans="1:5" ht="14.25" customHeight="1" x14ac:dyDescent="0.25">
      <c r="A232" s="9">
        <v>226</v>
      </c>
      <c r="B232" s="16" t="s">
        <v>226</v>
      </c>
      <c r="C232" s="19">
        <v>1461551.51</v>
      </c>
      <c r="D232" s="22" t="s">
        <v>49</v>
      </c>
      <c r="E232" s="10">
        <v>44588</v>
      </c>
    </row>
    <row r="233" spans="1:5" ht="14.25" customHeight="1" x14ac:dyDescent="0.25">
      <c r="A233" s="9">
        <v>227</v>
      </c>
      <c r="B233" s="16" t="s">
        <v>227</v>
      </c>
      <c r="C233" s="19">
        <v>87707.62</v>
      </c>
      <c r="D233" s="23"/>
      <c r="E233" s="10">
        <v>44588</v>
      </c>
    </row>
    <row r="234" spans="1:5" ht="14.25" customHeight="1" x14ac:dyDescent="0.25">
      <c r="A234" s="9">
        <v>228</v>
      </c>
      <c r="B234" s="16" t="s">
        <v>227</v>
      </c>
      <c r="C234" s="19">
        <v>179941.23</v>
      </c>
      <c r="D234" s="23"/>
      <c r="E234" s="10">
        <v>44588</v>
      </c>
    </row>
    <row r="235" spans="1:5" ht="14.25" customHeight="1" x14ac:dyDescent="0.25">
      <c r="A235" s="9">
        <v>229</v>
      </c>
      <c r="B235" s="16" t="s">
        <v>228</v>
      </c>
      <c r="C235" s="19">
        <v>115852.96</v>
      </c>
      <c r="D235" s="23"/>
      <c r="E235" s="10">
        <v>44588</v>
      </c>
    </row>
    <row r="236" spans="1:5" ht="14.25" customHeight="1" x14ac:dyDescent="0.25">
      <c r="A236" s="9">
        <v>230</v>
      </c>
      <c r="B236" s="16" t="s">
        <v>229</v>
      </c>
      <c r="C236" s="19">
        <v>1683714.44</v>
      </c>
      <c r="D236" s="23"/>
      <c r="E236" s="10">
        <v>44588</v>
      </c>
    </row>
    <row r="237" spans="1:5" ht="14.25" customHeight="1" x14ac:dyDescent="0.25">
      <c r="A237" s="9">
        <v>231</v>
      </c>
      <c r="B237" s="16" t="s">
        <v>90</v>
      </c>
      <c r="C237" s="19">
        <v>1484856.26</v>
      </c>
      <c r="D237" s="23"/>
      <c r="E237" s="10">
        <v>44588</v>
      </c>
    </row>
    <row r="238" spans="1:5" ht="14.25" customHeight="1" x14ac:dyDescent="0.25">
      <c r="A238" s="9">
        <v>232</v>
      </c>
      <c r="B238" s="16" t="s">
        <v>230</v>
      </c>
      <c r="C238" s="19">
        <v>171974.39999999999</v>
      </c>
      <c r="D238" s="23"/>
      <c r="E238" s="10">
        <v>44588</v>
      </c>
    </row>
    <row r="239" spans="1:5" ht="14.25" customHeight="1" x14ac:dyDescent="0.25">
      <c r="A239" s="9">
        <v>233</v>
      </c>
      <c r="B239" s="16" t="s">
        <v>231</v>
      </c>
      <c r="C239" s="19">
        <v>9925.1</v>
      </c>
      <c r="D239" s="23"/>
      <c r="E239" s="10">
        <v>44588</v>
      </c>
    </row>
    <row r="240" spans="1:5" ht="14.25" customHeight="1" x14ac:dyDescent="0.25">
      <c r="A240" s="9">
        <v>234</v>
      </c>
      <c r="B240" s="16" t="s">
        <v>471</v>
      </c>
      <c r="C240" s="19">
        <v>2641371.83</v>
      </c>
      <c r="D240" s="23"/>
      <c r="E240" s="10">
        <v>44588</v>
      </c>
    </row>
    <row r="241" spans="1:5" ht="14.25" customHeight="1" x14ac:dyDescent="0.25">
      <c r="A241" s="9">
        <v>235</v>
      </c>
      <c r="B241" s="16" t="s">
        <v>232</v>
      </c>
      <c r="C241" s="19">
        <v>79070.09</v>
      </c>
      <c r="D241" s="23"/>
      <c r="E241" s="10">
        <v>44588</v>
      </c>
    </row>
    <row r="242" spans="1:5" ht="14.25" customHeight="1" x14ac:dyDescent="0.25">
      <c r="A242" s="9">
        <v>236</v>
      </c>
      <c r="B242" s="16" t="s">
        <v>233</v>
      </c>
      <c r="C242" s="19">
        <v>89277.37</v>
      </c>
      <c r="D242" s="23"/>
      <c r="E242" s="10">
        <v>44588</v>
      </c>
    </row>
    <row r="243" spans="1:5" ht="14.25" customHeight="1" x14ac:dyDescent="0.25">
      <c r="A243" s="9">
        <v>237</v>
      </c>
      <c r="B243" s="16" t="s">
        <v>234</v>
      </c>
      <c r="C243" s="19">
        <v>31908.53</v>
      </c>
      <c r="D243" s="23"/>
      <c r="E243" s="10">
        <v>44588</v>
      </c>
    </row>
    <row r="244" spans="1:5" ht="14.25" customHeight="1" x14ac:dyDescent="0.25">
      <c r="A244" s="9">
        <v>238</v>
      </c>
      <c r="B244" s="16" t="s">
        <v>235</v>
      </c>
      <c r="C244" s="19">
        <v>48625.989999999991</v>
      </c>
      <c r="D244" s="24"/>
      <c r="E244" s="10">
        <v>44588</v>
      </c>
    </row>
    <row r="245" spans="1:5" ht="14.25" customHeight="1" x14ac:dyDescent="0.25">
      <c r="A245" s="9">
        <v>239</v>
      </c>
      <c r="B245" s="16" t="s">
        <v>236</v>
      </c>
      <c r="C245" s="19">
        <v>44030</v>
      </c>
      <c r="D245" s="22" t="s">
        <v>50</v>
      </c>
      <c r="E245" s="10">
        <v>44588</v>
      </c>
    </row>
    <row r="246" spans="1:5" ht="14.25" customHeight="1" x14ac:dyDescent="0.25">
      <c r="A246" s="9">
        <v>240</v>
      </c>
      <c r="B246" s="16" t="s">
        <v>237</v>
      </c>
      <c r="C246" s="19">
        <v>925489.95</v>
      </c>
      <c r="D246" s="23"/>
      <c r="E246" s="10">
        <v>44588</v>
      </c>
    </row>
    <row r="247" spans="1:5" ht="14.25" customHeight="1" x14ac:dyDescent="0.25">
      <c r="A247" s="9">
        <v>241</v>
      </c>
      <c r="B247" s="16" t="s">
        <v>238</v>
      </c>
      <c r="C247" s="19">
        <v>183749.95</v>
      </c>
      <c r="D247" s="23"/>
      <c r="E247" s="10">
        <v>44588</v>
      </c>
    </row>
    <row r="248" spans="1:5" ht="14.25" customHeight="1" x14ac:dyDescent="0.25">
      <c r="A248" s="9">
        <v>242</v>
      </c>
      <c r="B248" s="16" t="s">
        <v>239</v>
      </c>
      <c r="C248" s="19">
        <v>545064.93000000005</v>
      </c>
      <c r="D248" s="23"/>
      <c r="E248" s="10">
        <v>44588</v>
      </c>
    </row>
    <row r="249" spans="1:5" ht="14.25" customHeight="1" x14ac:dyDescent="0.25">
      <c r="A249" s="9">
        <v>243</v>
      </c>
      <c r="B249" s="16" t="s">
        <v>240</v>
      </c>
      <c r="C249" s="19">
        <v>1121483.45</v>
      </c>
      <c r="D249" s="23"/>
      <c r="E249" s="10">
        <v>44588</v>
      </c>
    </row>
    <row r="250" spans="1:5" ht="14.25" customHeight="1" x14ac:dyDescent="0.25">
      <c r="A250" s="9">
        <v>244</v>
      </c>
      <c r="B250" s="16" t="s">
        <v>241</v>
      </c>
      <c r="C250" s="19">
        <v>64014.02</v>
      </c>
      <c r="D250" s="23"/>
      <c r="E250" s="10">
        <v>44588</v>
      </c>
    </row>
    <row r="251" spans="1:5" ht="14.25" customHeight="1" x14ac:dyDescent="0.25">
      <c r="A251" s="9">
        <v>245</v>
      </c>
      <c r="B251" s="16" t="s">
        <v>242</v>
      </c>
      <c r="C251" s="19">
        <v>904790</v>
      </c>
      <c r="D251" s="23"/>
      <c r="E251" s="10">
        <v>44588</v>
      </c>
    </row>
    <row r="252" spans="1:5" ht="14.25" customHeight="1" x14ac:dyDescent="0.25">
      <c r="A252" s="9">
        <v>246</v>
      </c>
      <c r="B252" s="16" t="s">
        <v>242</v>
      </c>
      <c r="C252" s="19">
        <v>60819.23</v>
      </c>
      <c r="D252" s="23"/>
      <c r="E252" s="10">
        <v>44588</v>
      </c>
    </row>
    <row r="253" spans="1:5" ht="14.25" customHeight="1" x14ac:dyDescent="0.25">
      <c r="A253" s="9">
        <v>247</v>
      </c>
      <c r="B253" s="16" t="s">
        <v>243</v>
      </c>
      <c r="C253" s="19">
        <v>53007.1</v>
      </c>
      <c r="D253" s="24"/>
      <c r="E253" s="10">
        <v>44588</v>
      </c>
    </row>
    <row r="254" spans="1:5" ht="14.25" customHeight="1" x14ac:dyDescent="0.25">
      <c r="A254" s="9">
        <v>248</v>
      </c>
      <c r="B254" s="16" t="s">
        <v>244</v>
      </c>
      <c r="C254" s="19">
        <v>374785.12</v>
      </c>
      <c r="D254" s="22" t="s">
        <v>7</v>
      </c>
      <c r="E254" s="10">
        <v>44588</v>
      </c>
    </row>
    <row r="255" spans="1:5" ht="14.25" customHeight="1" x14ac:dyDescent="0.25">
      <c r="A255" s="9">
        <v>249</v>
      </c>
      <c r="B255" s="16" t="s">
        <v>214</v>
      </c>
      <c r="C255" s="19">
        <v>220272.62</v>
      </c>
      <c r="D255" s="23"/>
      <c r="E255" s="10">
        <v>44588</v>
      </c>
    </row>
    <row r="256" spans="1:5" ht="14.25" customHeight="1" x14ac:dyDescent="0.25">
      <c r="A256" s="9">
        <v>250</v>
      </c>
      <c r="B256" s="16" t="s">
        <v>245</v>
      </c>
      <c r="C256" s="19">
        <v>2317427.44</v>
      </c>
      <c r="D256" s="23"/>
      <c r="E256" s="10">
        <v>44588</v>
      </c>
    </row>
    <row r="257" spans="1:5" ht="14.25" customHeight="1" x14ac:dyDescent="0.25">
      <c r="A257" s="9">
        <v>251</v>
      </c>
      <c r="B257" s="16" t="s">
        <v>246</v>
      </c>
      <c r="C257" s="19">
        <v>372114.64</v>
      </c>
      <c r="D257" s="23"/>
      <c r="E257" s="10">
        <v>44588</v>
      </c>
    </row>
    <row r="258" spans="1:5" ht="14.25" customHeight="1" x14ac:dyDescent="0.25">
      <c r="A258" s="9">
        <v>252</v>
      </c>
      <c r="B258" s="16" t="s">
        <v>247</v>
      </c>
      <c r="C258" s="19">
        <v>408465.35</v>
      </c>
      <c r="D258" s="23"/>
      <c r="E258" s="10">
        <v>44588</v>
      </c>
    </row>
    <row r="259" spans="1:5" ht="14.25" customHeight="1" x14ac:dyDescent="0.25">
      <c r="A259" s="9">
        <v>253</v>
      </c>
      <c r="B259" s="16" t="s">
        <v>248</v>
      </c>
      <c r="C259" s="19">
        <v>42049.65</v>
      </c>
      <c r="D259" s="23"/>
      <c r="E259" s="10">
        <v>44588</v>
      </c>
    </row>
    <row r="260" spans="1:5" ht="14.25" customHeight="1" x14ac:dyDescent="0.25">
      <c r="A260" s="9">
        <v>254</v>
      </c>
      <c r="B260" s="16" t="s">
        <v>249</v>
      </c>
      <c r="C260" s="19">
        <v>596723.41</v>
      </c>
      <c r="D260" s="24"/>
      <c r="E260" s="10">
        <v>44588</v>
      </c>
    </row>
    <row r="261" spans="1:5" ht="14.25" customHeight="1" x14ac:dyDescent="0.25">
      <c r="A261" s="9">
        <v>255</v>
      </c>
      <c r="B261" s="16" t="s">
        <v>214</v>
      </c>
      <c r="C261" s="19">
        <v>329573.51</v>
      </c>
      <c r="D261" s="22" t="s">
        <v>15</v>
      </c>
      <c r="E261" s="10">
        <v>44588</v>
      </c>
    </row>
    <row r="262" spans="1:5" ht="14.25" customHeight="1" x14ac:dyDescent="0.25">
      <c r="A262" s="9">
        <v>256</v>
      </c>
      <c r="B262" s="16" t="s">
        <v>250</v>
      </c>
      <c r="C262" s="19">
        <v>326666.52</v>
      </c>
      <c r="D262" s="23"/>
      <c r="E262" s="10">
        <v>44588</v>
      </c>
    </row>
    <row r="263" spans="1:5" ht="14.25" customHeight="1" x14ac:dyDescent="0.25">
      <c r="A263" s="9">
        <v>257</v>
      </c>
      <c r="B263" s="16" t="s">
        <v>251</v>
      </c>
      <c r="C263" s="19">
        <v>1021080.2800000003</v>
      </c>
      <c r="D263" s="23"/>
      <c r="E263" s="10">
        <v>44588</v>
      </c>
    </row>
    <row r="264" spans="1:5" ht="14.25" customHeight="1" x14ac:dyDescent="0.25">
      <c r="A264" s="9">
        <v>258</v>
      </c>
      <c r="B264" s="16" t="s">
        <v>252</v>
      </c>
      <c r="C264" s="19">
        <v>823844.06</v>
      </c>
      <c r="D264" s="23"/>
      <c r="E264" s="10">
        <v>44588</v>
      </c>
    </row>
    <row r="265" spans="1:5" ht="14.25" customHeight="1" x14ac:dyDescent="0.25">
      <c r="A265" s="9">
        <v>259</v>
      </c>
      <c r="B265" s="16" t="s">
        <v>472</v>
      </c>
      <c r="C265" s="19">
        <v>3723966.39</v>
      </c>
      <c r="D265" s="24"/>
      <c r="E265" s="10">
        <v>44588</v>
      </c>
    </row>
    <row r="266" spans="1:5" ht="14.25" customHeight="1" x14ac:dyDescent="0.25">
      <c r="A266" s="9">
        <v>260</v>
      </c>
      <c r="B266" s="16" t="s">
        <v>92</v>
      </c>
      <c r="C266" s="19">
        <v>66640</v>
      </c>
      <c r="D266" s="22" t="s">
        <v>40</v>
      </c>
      <c r="E266" s="10">
        <v>44588</v>
      </c>
    </row>
    <row r="267" spans="1:5" ht="14.25" customHeight="1" x14ac:dyDescent="0.25">
      <c r="A267" s="9">
        <v>261</v>
      </c>
      <c r="B267" s="16" t="s">
        <v>253</v>
      </c>
      <c r="C267" s="19">
        <v>762474.41</v>
      </c>
      <c r="D267" s="23"/>
      <c r="E267" s="10">
        <v>44588</v>
      </c>
    </row>
    <row r="268" spans="1:5" ht="14.25" customHeight="1" x14ac:dyDescent="0.25">
      <c r="A268" s="9">
        <v>262</v>
      </c>
      <c r="B268" s="16" t="s">
        <v>254</v>
      </c>
      <c r="C268" s="19">
        <v>130243.67</v>
      </c>
      <c r="D268" s="23"/>
      <c r="E268" s="10">
        <v>44588</v>
      </c>
    </row>
    <row r="269" spans="1:5" ht="14.25" customHeight="1" x14ac:dyDescent="0.25">
      <c r="A269" s="9">
        <v>263</v>
      </c>
      <c r="B269" s="16" t="s">
        <v>255</v>
      </c>
      <c r="C269" s="19">
        <v>233374.95</v>
      </c>
      <c r="D269" s="23"/>
      <c r="E269" s="10">
        <v>44588</v>
      </c>
    </row>
    <row r="270" spans="1:5" ht="14.25" customHeight="1" x14ac:dyDescent="0.25">
      <c r="A270" s="9">
        <v>264</v>
      </c>
      <c r="B270" s="16" t="s">
        <v>256</v>
      </c>
      <c r="C270" s="19">
        <v>552975.38</v>
      </c>
      <c r="D270" s="23"/>
      <c r="E270" s="10">
        <v>44588</v>
      </c>
    </row>
    <row r="271" spans="1:5" ht="14.25" customHeight="1" x14ac:dyDescent="0.25">
      <c r="A271" s="9">
        <v>265</v>
      </c>
      <c r="B271" s="16" t="s">
        <v>473</v>
      </c>
      <c r="C271" s="19">
        <v>5484425.4199999999</v>
      </c>
      <c r="D271" s="23"/>
      <c r="E271" s="10">
        <v>44588</v>
      </c>
    </row>
    <row r="272" spans="1:5" ht="14.25" customHeight="1" x14ac:dyDescent="0.25">
      <c r="A272" s="9">
        <v>266</v>
      </c>
      <c r="B272" s="16" t="s">
        <v>449</v>
      </c>
      <c r="C272" s="19">
        <v>219906.45</v>
      </c>
      <c r="D272" s="23"/>
      <c r="E272" s="10">
        <v>44588</v>
      </c>
    </row>
    <row r="273" spans="1:5" ht="14.25" customHeight="1" x14ac:dyDescent="0.25">
      <c r="A273" s="9">
        <v>267</v>
      </c>
      <c r="B273" s="16" t="s">
        <v>450</v>
      </c>
      <c r="C273" s="19">
        <v>152537.73000000001</v>
      </c>
      <c r="D273" s="23"/>
      <c r="E273" s="10">
        <v>44588</v>
      </c>
    </row>
    <row r="274" spans="1:5" ht="14.25" customHeight="1" x14ac:dyDescent="0.25">
      <c r="A274" s="9">
        <v>268</v>
      </c>
      <c r="B274" s="16" t="s">
        <v>451</v>
      </c>
      <c r="C274" s="19">
        <v>148284.26</v>
      </c>
      <c r="D274" s="23"/>
      <c r="E274" s="10">
        <v>44588</v>
      </c>
    </row>
    <row r="275" spans="1:5" ht="14.25" customHeight="1" x14ac:dyDescent="0.25">
      <c r="A275" s="9">
        <v>269</v>
      </c>
      <c r="B275" s="16" t="s">
        <v>257</v>
      </c>
      <c r="C275" s="19">
        <v>875850.66</v>
      </c>
      <c r="D275" s="24"/>
      <c r="E275" s="10">
        <v>44588</v>
      </c>
    </row>
    <row r="276" spans="1:5" ht="14.25" customHeight="1" x14ac:dyDescent="0.25">
      <c r="A276" s="9">
        <v>270</v>
      </c>
      <c r="B276" s="16" t="s">
        <v>258</v>
      </c>
      <c r="C276" s="19">
        <v>852975.63</v>
      </c>
      <c r="D276" s="22" t="s">
        <v>51</v>
      </c>
      <c r="E276" s="10">
        <v>44588</v>
      </c>
    </row>
    <row r="277" spans="1:5" ht="14.25" customHeight="1" x14ac:dyDescent="0.25">
      <c r="A277" s="9">
        <v>271</v>
      </c>
      <c r="B277" s="16" t="s">
        <v>439</v>
      </c>
      <c r="C277" s="19">
        <v>107320.35</v>
      </c>
      <c r="D277" s="23"/>
      <c r="E277" s="10">
        <v>44588</v>
      </c>
    </row>
    <row r="278" spans="1:5" ht="14.25" customHeight="1" x14ac:dyDescent="0.25">
      <c r="A278" s="9">
        <v>272</v>
      </c>
      <c r="B278" s="16" t="s">
        <v>59</v>
      </c>
      <c r="C278" s="19">
        <v>299278.40000000002</v>
      </c>
      <c r="D278" s="23"/>
      <c r="E278" s="10">
        <v>44588</v>
      </c>
    </row>
    <row r="279" spans="1:5" ht="14.25" customHeight="1" x14ac:dyDescent="0.25">
      <c r="A279" s="9">
        <v>273</v>
      </c>
      <c r="B279" s="16" t="s">
        <v>259</v>
      </c>
      <c r="C279" s="19">
        <v>63926.55</v>
      </c>
      <c r="D279" s="23"/>
      <c r="E279" s="10">
        <v>44588</v>
      </c>
    </row>
    <row r="280" spans="1:5" ht="14.25" customHeight="1" x14ac:dyDescent="0.25">
      <c r="A280" s="9">
        <v>274</v>
      </c>
      <c r="B280" s="16" t="s">
        <v>259</v>
      </c>
      <c r="C280" s="19">
        <v>62964.44</v>
      </c>
      <c r="D280" s="23"/>
      <c r="E280" s="10">
        <v>44588</v>
      </c>
    </row>
    <row r="281" spans="1:5" ht="14.25" customHeight="1" x14ac:dyDescent="0.25">
      <c r="A281" s="9">
        <v>275</v>
      </c>
      <c r="B281" s="16" t="s">
        <v>39</v>
      </c>
      <c r="C281" s="19">
        <v>510686.88</v>
      </c>
      <c r="D281" s="23"/>
      <c r="E281" s="10">
        <v>44588</v>
      </c>
    </row>
    <row r="282" spans="1:5" ht="14.25" customHeight="1" x14ac:dyDescent="0.25">
      <c r="A282" s="9">
        <v>276</v>
      </c>
      <c r="B282" s="16" t="s">
        <v>260</v>
      </c>
      <c r="C282" s="19">
        <v>1064486.92</v>
      </c>
      <c r="D282" s="23"/>
      <c r="E282" s="10">
        <v>44588</v>
      </c>
    </row>
    <row r="283" spans="1:5" ht="14.25" customHeight="1" x14ac:dyDescent="0.25">
      <c r="A283" s="9">
        <v>277</v>
      </c>
      <c r="B283" s="16" t="s">
        <v>261</v>
      </c>
      <c r="C283" s="19">
        <v>568762.56999999995</v>
      </c>
      <c r="D283" s="24"/>
      <c r="E283" s="10">
        <v>44588</v>
      </c>
    </row>
    <row r="284" spans="1:5" ht="14.25" customHeight="1" x14ac:dyDescent="0.25">
      <c r="A284" s="9">
        <v>278</v>
      </c>
      <c r="B284" s="16" t="s">
        <v>262</v>
      </c>
      <c r="C284" s="19">
        <v>214173.27</v>
      </c>
      <c r="D284" s="22" t="s">
        <v>21</v>
      </c>
      <c r="E284" s="10">
        <v>44588</v>
      </c>
    </row>
    <row r="285" spans="1:5" ht="14.25" customHeight="1" x14ac:dyDescent="0.25">
      <c r="A285" s="9">
        <v>279</v>
      </c>
      <c r="B285" s="16" t="s">
        <v>263</v>
      </c>
      <c r="C285" s="19">
        <v>348924.8</v>
      </c>
      <c r="D285" s="23"/>
      <c r="E285" s="10">
        <v>44588</v>
      </c>
    </row>
    <row r="286" spans="1:5" ht="14.25" customHeight="1" x14ac:dyDescent="0.25">
      <c r="A286" s="9">
        <v>280</v>
      </c>
      <c r="B286" s="16" t="s">
        <v>264</v>
      </c>
      <c r="C286" s="19">
        <v>587986.9</v>
      </c>
      <c r="D286" s="23"/>
      <c r="E286" s="10">
        <v>44588</v>
      </c>
    </row>
    <row r="287" spans="1:5" ht="14.25" customHeight="1" x14ac:dyDescent="0.25">
      <c r="A287" s="9">
        <v>281</v>
      </c>
      <c r="B287" s="16" t="s">
        <v>452</v>
      </c>
      <c r="C287" s="19">
        <v>243077.15</v>
      </c>
      <c r="D287" s="23"/>
      <c r="E287" s="10">
        <v>44588</v>
      </c>
    </row>
    <row r="288" spans="1:5" ht="14.25" customHeight="1" x14ac:dyDescent="0.25">
      <c r="A288" s="9">
        <v>282</v>
      </c>
      <c r="B288" s="16" t="s">
        <v>453</v>
      </c>
      <c r="C288" s="19">
        <v>113358.91</v>
      </c>
      <c r="D288" s="23"/>
      <c r="E288" s="10">
        <v>44588</v>
      </c>
    </row>
    <row r="289" spans="1:5" ht="14.25" customHeight="1" x14ac:dyDescent="0.25">
      <c r="A289" s="9">
        <v>283</v>
      </c>
      <c r="B289" s="16" t="s">
        <v>453</v>
      </c>
      <c r="C289" s="19">
        <v>699224.08</v>
      </c>
      <c r="D289" s="23"/>
      <c r="E289" s="10">
        <v>44588</v>
      </c>
    </row>
    <row r="290" spans="1:5" ht="14.25" customHeight="1" x14ac:dyDescent="0.25">
      <c r="A290" s="9">
        <v>284</v>
      </c>
      <c r="B290" s="16" t="s">
        <v>453</v>
      </c>
      <c r="C290" s="19">
        <v>559731.04</v>
      </c>
      <c r="D290" s="23"/>
      <c r="E290" s="10">
        <v>44588</v>
      </c>
    </row>
    <row r="291" spans="1:5" ht="14.25" customHeight="1" x14ac:dyDescent="0.25">
      <c r="A291" s="9">
        <v>285</v>
      </c>
      <c r="B291" s="16" t="s">
        <v>32</v>
      </c>
      <c r="C291" s="19">
        <v>387338.79</v>
      </c>
      <c r="D291" s="23"/>
      <c r="E291" s="10">
        <v>44588</v>
      </c>
    </row>
    <row r="292" spans="1:5" ht="14.25" customHeight="1" x14ac:dyDescent="0.25">
      <c r="A292" s="9">
        <v>286</v>
      </c>
      <c r="B292" s="16" t="s">
        <v>265</v>
      </c>
      <c r="C292" s="19">
        <v>722990.07999999996</v>
      </c>
      <c r="D292" s="23"/>
      <c r="E292" s="10">
        <v>44588</v>
      </c>
    </row>
    <row r="293" spans="1:5" ht="14.25" customHeight="1" x14ac:dyDescent="0.25">
      <c r="A293" s="9">
        <v>287</v>
      </c>
      <c r="B293" s="16" t="s">
        <v>266</v>
      </c>
      <c r="C293" s="19">
        <v>325325.38</v>
      </c>
      <c r="D293" s="23"/>
      <c r="E293" s="10">
        <v>44588</v>
      </c>
    </row>
    <row r="294" spans="1:5" ht="14.25" customHeight="1" x14ac:dyDescent="0.25">
      <c r="A294" s="9">
        <v>288</v>
      </c>
      <c r="B294" s="16" t="s">
        <v>266</v>
      </c>
      <c r="C294" s="19">
        <v>692701.01</v>
      </c>
      <c r="D294" s="23"/>
      <c r="E294" s="10">
        <v>44588</v>
      </c>
    </row>
    <row r="295" spans="1:5" ht="14.25" customHeight="1" x14ac:dyDescent="0.25">
      <c r="A295" s="9">
        <v>289</v>
      </c>
      <c r="B295" s="16" t="s">
        <v>267</v>
      </c>
      <c r="C295" s="19">
        <v>226363.62</v>
      </c>
      <c r="D295" s="24"/>
      <c r="E295" s="10">
        <v>44588</v>
      </c>
    </row>
    <row r="296" spans="1:5" ht="14.25" customHeight="1" x14ac:dyDescent="0.25">
      <c r="A296" s="9">
        <v>290</v>
      </c>
      <c r="B296" s="16" t="s">
        <v>268</v>
      </c>
      <c r="C296" s="19">
        <v>131538.07999999999</v>
      </c>
      <c r="D296" s="22" t="s">
        <v>17</v>
      </c>
      <c r="E296" s="10">
        <v>44588</v>
      </c>
    </row>
    <row r="297" spans="1:5" ht="14.25" customHeight="1" x14ac:dyDescent="0.25">
      <c r="A297" s="9">
        <v>291</v>
      </c>
      <c r="B297" s="16" t="s">
        <v>269</v>
      </c>
      <c r="C297" s="19">
        <v>780344.9</v>
      </c>
      <c r="D297" s="23"/>
      <c r="E297" s="10">
        <v>44588</v>
      </c>
    </row>
    <row r="298" spans="1:5" ht="14.25" customHeight="1" x14ac:dyDescent="0.25">
      <c r="A298" s="9">
        <v>292</v>
      </c>
      <c r="B298" s="16" t="s">
        <v>270</v>
      </c>
      <c r="C298" s="19">
        <v>115682.97</v>
      </c>
      <c r="D298" s="23"/>
      <c r="E298" s="10">
        <v>44588</v>
      </c>
    </row>
    <row r="299" spans="1:5" ht="14.25" customHeight="1" x14ac:dyDescent="0.25">
      <c r="A299" s="9">
        <v>293</v>
      </c>
      <c r="B299" s="16" t="s">
        <v>60</v>
      </c>
      <c r="C299" s="19">
        <v>695650.7</v>
      </c>
      <c r="D299" s="23"/>
      <c r="E299" s="10">
        <v>44588</v>
      </c>
    </row>
    <row r="300" spans="1:5" ht="14.25" customHeight="1" x14ac:dyDescent="0.25">
      <c r="A300" s="9">
        <v>294</v>
      </c>
      <c r="B300" s="16" t="s">
        <v>60</v>
      </c>
      <c r="C300" s="19">
        <v>4557161.03</v>
      </c>
      <c r="D300" s="23"/>
      <c r="E300" s="10">
        <v>44588</v>
      </c>
    </row>
    <row r="301" spans="1:5" ht="14.25" customHeight="1" x14ac:dyDescent="0.25">
      <c r="A301" s="9">
        <v>295</v>
      </c>
      <c r="B301" s="16" t="s">
        <v>60</v>
      </c>
      <c r="C301" s="19">
        <v>1103725</v>
      </c>
      <c r="D301" s="23"/>
      <c r="E301" s="10">
        <v>44588</v>
      </c>
    </row>
    <row r="302" spans="1:5" ht="14.25" customHeight="1" x14ac:dyDescent="0.25">
      <c r="A302" s="9">
        <v>296</v>
      </c>
      <c r="B302" s="16" t="s">
        <v>271</v>
      </c>
      <c r="C302" s="19">
        <v>1445112.91</v>
      </c>
      <c r="D302" s="23"/>
      <c r="E302" s="10">
        <v>44588</v>
      </c>
    </row>
    <row r="303" spans="1:5" ht="14.25" customHeight="1" x14ac:dyDescent="0.25">
      <c r="A303" s="9">
        <v>297</v>
      </c>
      <c r="B303" s="16" t="s">
        <v>272</v>
      </c>
      <c r="C303" s="19">
        <v>1451319.25</v>
      </c>
      <c r="D303" s="23"/>
      <c r="E303" s="10">
        <v>44588</v>
      </c>
    </row>
    <row r="304" spans="1:5" ht="14.25" customHeight="1" x14ac:dyDescent="0.25">
      <c r="A304" s="9">
        <v>298</v>
      </c>
      <c r="B304" s="16" t="s">
        <v>273</v>
      </c>
      <c r="C304" s="19">
        <v>3210396.51</v>
      </c>
      <c r="D304" s="23"/>
      <c r="E304" s="10">
        <v>44588</v>
      </c>
    </row>
    <row r="305" spans="1:5" ht="14.25" customHeight="1" x14ac:dyDescent="0.25">
      <c r="A305" s="9">
        <v>299</v>
      </c>
      <c r="B305" s="16" t="s">
        <v>274</v>
      </c>
      <c r="C305" s="19">
        <v>1359159.95</v>
      </c>
      <c r="D305" s="24"/>
      <c r="E305" s="10">
        <v>44588</v>
      </c>
    </row>
    <row r="306" spans="1:5" ht="14.25" customHeight="1" x14ac:dyDescent="0.25">
      <c r="A306" s="9">
        <v>300</v>
      </c>
      <c r="B306" s="16" t="s">
        <v>275</v>
      </c>
      <c r="C306" s="19">
        <v>26937.13</v>
      </c>
      <c r="D306" s="22" t="s">
        <v>41</v>
      </c>
      <c r="E306" s="10">
        <v>44588</v>
      </c>
    </row>
    <row r="307" spans="1:5" ht="14.25" customHeight="1" x14ac:dyDescent="0.25">
      <c r="A307" s="9">
        <v>301</v>
      </c>
      <c r="B307" s="16" t="s">
        <v>275</v>
      </c>
      <c r="C307" s="19">
        <v>33143.94</v>
      </c>
      <c r="D307" s="23"/>
      <c r="E307" s="10">
        <v>44588</v>
      </c>
    </row>
    <row r="308" spans="1:5" ht="14.25" customHeight="1" x14ac:dyDescent="0.25">
      <c r="A308" s="9">
        <v>302</v>
      </c>
      <c r="B308" s="16" t="s">
        <v>275</v>
      </c>
      <c r="C308" s="19">
        <v>30962.92</v>
      </c>
      <c r="D308" s="23"/>
      <c r="E308" s="10">
        <v>44588</v>
      </c>
    </row>
    <row r="309" spans="1:5" ht="14.25" customHeight="1" x14ac:dyDescent="0.25">
      <c r="A309" s="9">
        <v>303</v>
      </c>
      <c r="B309" s="16" t="s">
        <v>276</v>
      </c>
      <c r="C309" s="19">
        <v>204495.99</v>
      </c>
      <c r="D309" s="23"/>
      <c r="E309" s="10">
        <v>44588</v>
      </c>
    </row>
    <row r="310" spans="1:5" ht="14.25" customHeight="1" x14ac:dyDescent="0.25">
      <c r="A310" s="9">
        <v>304</v>
      </c>
      <c r="B310" s="16" t="s">
        <v>277</v>
      </c>
      <c r="C310" s="19">
        <v>283656</v>
      </c>
      <c r="D310" s="23"/>
      <c r="E310" s="10">
        <v>44588</v>
      </c>
    </row>
    <row r="311" spans="1:5" ht="14.25" customHeight="1" x14ac:dyDescent="0.25">
      <c r="A311" s="9">
        <v>305</v>
      </c>
      <c r="B311" s="16" t="s">
        <v>277</v>
      </c>
      <c r="C311" s="19">
        <v>121512.85</v>
      </c>
      <c r="D311" s="23"/>
      <c r="E311" s="10">
        <v>44588</v>
      </c>
    </row>
    <row r="312" spans="1:5" ht="14.25" customHeight="1" x14ac:dyDescent="0.25">
      <c r="A312" s="9">
        <v>306</v>
      </c>
      <c r="B312" s="16" t="s">
        <v>277</v>
      </c>
      <c r="C312" s="19">
        <v>20896.689999999999</v>
      </c>
      <c r="D312" s="23"/>
      <c r="E312" s="10">
        <v>44588</v>
      </c>
    </row>
    <row r="313" spans="1:5" ht="14.25" customHeight="1" x14ac:dyDescent="0.25">
      <c r="A313" s="9">
        <v>307</v>
      </c>
      <c r="B313" s="16" t="s">
        <v>278</v>
      </c>
      <c r="C313" s="19">
        <v>12795.68</v>
      </c>
      <c r="D313" s="23"/>
      <c r="E313" s="10">
        <v>44588</v>
      </c>
    </row>
    <row r="314" spans="1:5" ht="14.25" customHeight="1" x14ac:dyDescent="0.25">
      <c r="A314" s="9">
        <v>308</v>
      </c>
      <c r="B314" s="16" t="s">
        <v>25</v>
      </c>
      <c r="C314" s="19">
        <v>1274492.97</v>
      </c>
      <c r="D314" s="23"/>
      <c r="E314" s="10">
        <v>44588</v>
      </c>
    </row>
    <row r="315" spans="1:5" ht="14.25" customHeight="1" x14ac:dyDescent="0.25">
      <c r="A315" s="9">
        <v>309</v>
      </c>
      <c r="B315" s="16" t="s">
        <v>279</v>
      </c>
      <c r="C315" s="19">
        <v>315772.42</v>
      </c>
      <c r="D315" s="23"/>
      <c r="E315" s="10">
        <v>44588</v>
      </c>
    </row>
    <row r="316" spans="1:5" ht="14.25" customHeight="1" x14ac:dyDescent="0.25">
      <c r="A316" s="9">
        <v>310</v>
      </c>
      <c r="B316" s="16" t="s">
        <v>33</v>
      </c>
      <c r="C316" s="19">
        <v>346565.63</v>
      </c>
      <c r="D316" s="23"/>
      <c r="E316" s="10">
        <v>44588</v>
      </c>
    </row>
    <row r="317" spans="1:5" ht="14.25" customHeight="1" x14ac:dyDescent="0.25">
      <c r="A317" s="9">
        <v>311</v>
      </c>
      <c r="B317" s="16" t="s">
        <v>280</v>
      </c>
      <c r="C317" s="19">
        <v>2028652.61</v>
      </c>
      <c r="D317" s="23"/>
      <c r="E317" s="10">
        <v>44588</v>
      </c>
    </row>
    <row r="318" spans="1:5" ht="14.25" customHeight="1" x14ac:dyDescent="0.25">
      <c r="A318" s="9">
        <v>312</v>
      </c>
      <c r="B318" s="16" t="s">
        <v>281</v>
      </c>
      <c r="C318" s="19">
        <v>70513</v>
      </c>
      <c r="D318" s="23"/>
      <c r="E318" s="10">
        <v>44588</v>
      </c>
    </row>
    <row r="319" spans="1:5" ht="14.25" customHeight="1" x14ac:dyDescent="0.25">
      <c r="A319" s="9">
        <v>313</v>
      </c>
      <c r="B319" s="16" t="s">
        <v>282</v>
      </c>
      <c r="C319" s="19">
        <v>2438765.06</v>
      </c>
      <c r="D319" s="23"/>
      <c r="E319" s="10">
        <v>44588</v>
      </c>
    </row>
    <row r="320" spans="1:5" ht="14.25" customHeight="1" x14ac:dyDescent="0.25">
      <c r="A320" s="9">
        <v>314</v>
      </c>
      <c r="B320" s="16" t="s">
        <v>283</v>
      </c>
      <c r="C320" s="19">
        <v>865793.19</v>
      </c>
      <c r="D320" s="23"/>
      <c r="E320" s="10">
        <v>44588</v>
      </c>
    </row>
    <row r="321" spans="1:5" ht="14.25" customHeight="1" x14ac:dyDescent="0.25">
      <c r="A321" s="9">
        <v>315</v>
      </c>
      <c r="B321" s="16" t="s">
        <v>284</v>
      </c>
      <c r="C321" s="19">
        <v>2013974.37</v>
      </c>
      <c r="D321" s="23"/>
      <c r="E321" s="10">
        <v>44588</v>
      </c>
    </row>
    <row r="322" spans="1:5" ht="14.25" customHeight="1" x14ac:dyDescent="0.25">
      <c r="A322" s="9">
        <v>316</v>
      </c>
      <c r="B322" s="16" t="s">
        <v>34</v>
      </c>
      <c r="C322" s="19">
        <v>113173.92</v>
      </c>
      <c r="D322" s="23"/>
      <c r="E322" s="10">
        <v>44588</v>
      </c>
    </row>
    <row r="323" spans="1:5" ht="14.25" customHeight="1" x14ac:dyDescent="0.25">
      <c r="A323" s="9">
        <v>317</v>
      </c>
      <c r="B323" s="16" t="s">
        <v>285</v>
      </c>
      <c r="C323" s="19">
        <v>118277</v>
      </c>
      <c r="D323" s="23"/>
      <c r="E323" s="10">
        <v>44588</v>
      </c>
    </row>
    <row r="324" spans="1:5" ht="14.25" customHeight="1" x14ac:dyDescent="0.25">
      <c r="A324" s="9">
        <v>318</v>
      </c>
      <c r="B324" s="16" t="s">
        <v>286</v>
      </c>
      <c r="C324" s="19">
        <v>131656.68</v>
      </c>
      <c r="D324" s="23"/>
      <c r="E324" s="10">
        <v>44588</v>
      </c>
    </row>
    <row r="325" spans="1:5" ht="14.25" customHeight="1" x14ac:dyDescent="0.25">
      <c r="A325" s="9">
        <v>319</v>
      </c>
      <c r="B325" s="16" t="s">
        <v>287</v>
      </c>
      <c r="C325" s="19">
        <v>215142.31</v>
      </c>
      <c r="D325" s="23"/>
      <c r="E325" s="10">
        <v>44588</v>
      </c>
    </row>
    <row r="326" spans="1:5" ht="14.25" customHeight="1" x14ac:dyDescent="0.25">
      <c r="A326" s="9">
        <v>320</v>
      </c>
      <c r="B326" s="16" t="s">
        <v>288</v>
      </c>
      <c r="C326" s="19">
        <v>21420</v>
      </c>
      <c r="D326" s="23"/>
      <c r="E326" s="10">
        <v>44588</v>
      </c>
    </row>
    <row r="327" spans="1:5" ht="14.25" customHeight="1" x14ac:dyDescent="0.25">
      <c r="A327" s="9">
        <v>321</v>
      </c>
      <c r="B327" s="16" t="s">
        <v>289</v>
      </c>
      <c r="C327" s="19">
        <v>155331.42000000001</v>
      </c>
      <c r="D327" s="24"/>
      <c r="E327" s="10">
        <v>44588</v>
      </c>
    </row>
    <row r="328" spans="1:5" ht="14.25" customHeight="1" x14ac:dyDescent="0.25">
      <c r="A328" s="9">
        <v>322</v>
      </c>
      <c r="B328" s="16" t="s">
        <v>290</v>
      </c>
      <c r="C328" s="19">
        <v>401968.71</v>
      </c>
      <c r="D328" s="22" t="s">
        <v>52</v>
      </c>
      <c r="E328" s="10">
        <v>44588</v>
      </c>
    </row>
    <row r="329" spans="1:5" ht="14.25" customHeight="1" x14ac:dyDescent="0.25">
      <c r="A329" s="9">
        <v>323</v>
      </c>
      <c r="B329" s="16" t="s">
        <v>291</v>
      </c>
      <c r="C329" s="19">
        <v>1535313</v>
      </c>
      <c r="D329" s="23"/>
      <c r="E329" s="10">
        <v>44588</v>
      </c>
    </row>
    <row r="330" spans="1:5" ht="14.25" customHeight="1" x14ac:dyDescent="0.25">
      <c r="A330" s="9">
        <v>324</v>
      </c>
      <c r="B330" s="16" t="s">
        <v>454</v>
      </c>
      <c r="C330" s="19">
        <v>1955555.66</v>
      </c>
      <c r="D330" s="24"/>
      <c r="E330" s="10">
        <v>44588</v>
      </c>
    </row>
    <row r="331" spans="1:5" ht="14.25" customHeight="1" x14ac:dyDescent="0.25">
      <c r="A331" s="9">
        <v>325</v>
      </c>
      <c r="B331" s="16" t="s">
        <v>292</v>
      </c>
      <c r="C331" s="19">
        <v>53523.4</v>
      </c>
      <c r="D331" s="22" t="s">
        <v>8</v>
      </c>
      <c r="E331" s="10">
        <v>44588</v>
      </c>
    </row>
    <row r="332" spans="1:5" ht="14.25" customHeight="1" x14ac:dyDescent="0.25">
      <c r="A332" s="9">
        <v>326</v>
      </c>
      <c r="B332" s="16" t="s">
        <v>293</v>
      </c>
      <c r="C332" s="19">
        <v>214462.6</v>
      </c>
      <c r="D332" s="23"/>
      <c r="E332" s="10">
        <v>44588</v>
      </c>
    </row>
    <row r="333" spans="1:5" ht="14.25" customHeight="1" x14ac:dyDescent="0.25">
      <c r="A333" s="9">
        <v>327</v>
      </c>
      <c r="B333" s="16" t="s">
        <v>61</v>
      </c>
      <c r="C333" s="19">
        <v>28282418.309999999</v>
      </c>
      <c r="D333" s="23"/>
      <c r="E333" s="10">
        <v>44588</v>
      </c>
    </row>
    <row r="334" spans="1:5" ht="14.25" customHeight="1" x14ac:dyDescent="0.25">
      <c r="A334" s="9">
        <v>328</v>
      </c>
      <c r="B334" s="16" t="s">
        <v>294</v>
      </c>
      <c r="C334" s="19">
        <v>550202.27</v>
      </c>
      <c r="D334" s="23"/>
      <c r="E334" s="10">
        <v>44588</v>
      </c>
    </row>
    <row r="335" spans="1:5" ht="14.25" customHeight="1" x14ac:dyDescent="0.25">
      <c r="A335" s="9">
        <v>329</v>
      </c>
      <c r="B335" s="16" t="s">
        <v>295</v>
      </c>
      <c r="C335" s="19">
        <v>2157623.58</v>
      </c>
      <c r="D335" s="23"/>
      <c r="E335" s="10">
        <v>44588</v>
      </c>
    </row>
    <row r="336" spans="1:5" ht="14.25" customHeight="1" x14ac:dyDescent="0.25">
      <c r="A336" s="9">
        <v>330</v>
      </c>
      <c r="B336" s="16" t="s">
        <v>455</v>
      </c>
      <c r="C336" s="19">
        <v>322456.56</v>
      </c>
      <c r="D336" s="23"/>
      <c r="E336" s="10">
        <v>44588</v>
      </c>
    </row>
    <row r="337" spans="1:5" ht="14.25" customHeight="1" x14ac:dyDescent="0.25">
      <c r="A337" s="9">
        <v>331</v>
      </c>
      <c r="B337" s="16" t="s">
        <v>455</v>
      </c>
      <c r="C337" s="19">
        <v>322363.5</v>
      </c>
      <c r="D337" s="23"/>
      <c r="E337" s="10">
        <v>44588</v>
      </c>
    </row>
    <row r="338" spans="1:5" ht="14.25" customHeight="1" x14ac:dyDescent="0.25">
      <c r="A338" s="9">
        <v>332</v>
      </c>
      <c r="B338" s="16" t="s">
        <v>296</v>
      </c>
      <c r="C338" s="19">
        <v>608510.87</v>
      </c>
      <c r="D338" s="23"/>
      <c r="E338" s="10">
        <v>44588</v>
      </c>
    </row>
    <row r="339" spans="1:5" ht="14.25" customHeight="1" x14ac:dyDescent="0.25">
      <c r="A339" s="9">
        <v>333</v>
      </c>
      <c r="B339" s="16" t="s">
        <v>297</v>
      </c>
      <c r="C339" s="19">
        <v>888545.26</v>
      </c>
      <c r="D339" s="24"/>
      <c r="E339" s="10">
        <v>44588</v>
      </c>
    </row>
    <row r="340" spans="1:5" ht="14.25" customHeight="1" x14ac:dyDescent="0.25">
      <c r="A340" s="9">
        <v>334</v>
      </c>
      <c r="B340" s="16" t="s">
        <v>298</v>
      </c>
      <c r="C340" s="19">
        <v>709221.78</v>
      </c>
      <c r="D340" s="22" t="s">
        <v>53</v>
      </c>
      <c r="E340" s="10">
        <v>44588</v>
      </c>
    </row>
    <row r="341" spans="1:5" ht="14.25" customHeight="1" x14ac:dyDescent="0.25">
      <c r="A341" s="9">
        <v>335</v>
      </c>
      <c r="B341" s="16" t="s">
        <v>299</v>
      </c>
      <c r="C341" s="19">
        <v>618552.1</v>
      </c>
      <c r="D341" s="23"/>
      <c r="E341" s="10">
        <v>44588</v>
      </c>
    </row>
    <row r="342" spans="1:5" ht="14.25" customHeight="1" x14ac:dyDescent="0.25">
      <c r="A342" s="9">
        <v>336</v>
      </c>
      <c r="B342" s="16" t="s">
        <v>300</v>
      </c>
      <c r="C342" s="19">
        <v>2795483.56</v>
      </c>
      <c r="D342" s="23"/>
      <c r="E342" s="10">
        <v>44588</v>
      </c>
    </row>
    <row r="343" spans="1:5" ht="14.25" customHeight="1" x14ac:dyDescent="0.25">
      <c r="A343" s="9">
        <v>337</v>
      </c>
      <c r="B343" s="16" t="s">
        <v>114</v>
      </c>
      <c r="C343" s="19">
        <v>83496.62</v>
      </c>
      <c r="D343" s="23"/>
      <c r="E343" s="10">
        <v>44588</v>
      </c>
    </row>
    <row r="344" spans="1:5" ht="14.25" customHeight="1" x14ac:dyDescent="0.25">
      <c r="A344" s="9">
        <v>338</v>
      </c>
      <c r="B344" s="16" t="s">
        <v>301</v>
      </c>
      <c r="C344" s="19">
        <v>76070.720000000001</v>
      </c>
      <c r="D344" s="23"/>
      <c r="E344" s="10">
        <v>44588</v>
      </c>
    </row>
    <row r="345" spans="1:5" ht="14.25" customHeight="1" x14ac:dyDescent="0.25">
      <c r="A345" s="9">
        <v>339</v>
      </c>
      <c r="B345" s="16" t="s">
        <v>302</v>
      </c>
      <c r="C345" s="19">
        <v>2066712.09</v>
      </c>
      <c r="D345" s="23"/>
      <c r="E345" s="10">
        <v>44588</v>
      </c>
    </row>
    <row r="346" spans="1:5" ht="14.25" customHeight="1" x14ac:dyDescent="0.25">
      <c r="A346" s="9">
        <v>340</v>
      </c>
      <c r="B346" s="16" t="s">
        <v>303</v>
      </c>
      <c r="C346" s="19">
        <v>199724.84</v>
      </c>
      <c r="D346" s="23"/>
      <c r="E346" s="10">
        <v>44588</v>
      </c>
    </row>
    <row r="347" spans="1:5" ht="14.25" customHeight="1" x14ac:dyDescent="0.25">
      <c r="A347" s="9">
        <v>341</v>
      </c>
      <c r="B347" s="16" t="s">
        <v>304</v>
      </c>
      <c r="C347" s="19">
        <v>1106903.1100000001</v>
      </c>
      <c r="D347" s="23"/>
      <c r="E347" s="10">
        <v>44588</v>
      </c>
    </row>
    <row r="348" spans="1:5" ht="14.25" customHeight="1" x14ac:dyDescent="0.25">
      <c r="A348" s="9">
        <v>342</v>
      </c>
      <c r="B348" s="16" t="s">
        <v>304</v>
      </c>
      <c r="C348" s="19">
        <v>825447.53</v>
      </c>
      <c r="D348" s="24"/>
      <c r="E348" s="10">
        <v>44588</v>
      </c>
    </row>
    <row r="349" spans="1:5" ht="14.25" customHeight="1" x14ac:dyDescent="0.25">
      <c r="A349" s="9">
        <v>343</v>
      </c>
      <c r="B349" s="16" t="s">
        <v>305</v>
      </c>
      <c r="C349" s="19">
        <v>661342.18999999994</v>
      </c>
      <c r="D349" s="22" t="s">
        <v>54</v>
      </c>
      <c r="E349" s="10">
        <v>44588</v>
      </c>
    </row>
    <row r="350" spans="1:5" ht="14.25" customHeight="1" x14ac:dyDescent="0.25">
      <c r="A350" s="9">
        <v>344</v>
      </c>
      <c r="B350" s="16" t="s">
        <v>306</v>
      </c>
      <c r="C350" s="19">
        <v>348891.03</v>
      </c>
      <c r="D350" s="23"/>
      <c r="E350" s="10">
        <v>44588</v>
      </c>
    </row>
    <row r="351" spans="1:5" ht="14.25" customHeight="1" x14ac:dyDescent="0.25">
      <c r="A351" s="9">
        <v>345</v>
      </c>
      <c r="B351" s="16" t="s">
        <v>307</v>
      </c>
      <c r="C351" s="19">
        <v>220092.36</v>
      </c>
      <c r="D351" s="23"/>
      <c r="E351" s="10">
        <v>44588</v>
      </c>
    </row>
    <row r="352" spans="1:5" ht="14.25" customHeight="1" x14ac:dyDescent="0.25">
      <c r="A352" s="9">
        <v>346</v>
      </c>
      <c r="B352" s="16" t="s">
        <v>308</v>
      </c>
      <c r="C352" s="19">
        <v>158166.54999999999</v>
      </c>
      <c r="D352" s="23"/>
      <c r="E352" s="10">
        <v>44588</v>
      </c>
    </row>
    <row r="353" spans="1:5" ht="14.25" customHeight="1" x14ac:dyDescent="0.25">
      <c r="A353" s="9">
        <v>347</v>
      </c>
      <c r="B353" s="16" t="s">
        <v>309</v>
      </c>
      <c r="C353" s="19">
        <v>833811.63</v>
      </c>
      <c r="D353" s="23"/>
      <c r="E353" s="10">
        <v>44588</v>
      </c>
    </row>
    <row r="354" spans="1:5" ht="14.25" customHeight="1" x14ac:dyDescent="0.25">
      <c r="A354" s="9">
        <v>348</v>
      </c>
      <c r="B354" s="16" t="s">
        <v>310</v>
      </c>
      <c r="C354" s="19">
        <f>280837.64+707509.61</f>
        <v>988347.25</v>
      </c>
      <c r="D354" s="23"/>
      <c r="E354" s="10">
        <v>44588</v>
      </c>
    </row>
    <row r="355" spans="1:5" ht="14.25" customHeight="1" x14ac:dyDescent="0.25">
      <c r="A355" s="9">
        <v>349</v>
      </c>
      <c r="B355" s="16" t="s">
        <v>311</v>
      </c>
      <c r="C355" s="19">
        <v>2890458.53</v>
      </c>
      <c r="D355" s="23"/>
      <c r="E355" s="10">
        <v>44588</v>
      </c>
    </row>
    <row r="356" spans="1:5" ht="14.25" customHeight="1" x14ac:dyDescent="0.25">
      <c r="A356" s="9">
        <v>350</v>
      </c>
      <c r="B356" s="16" t="s">
        <v>312</v>
      </c>
      <c r="C356" s="19">
        <v>2311494.1</v>
      </c>
      <c r="D356" s="23"/>
      <c r="E356" s="10">
        <v>44588</v>
      </c>
    </row>
    <row r="357" spans="1:5" ht="14.25" customHeight="1" x14ac:dyDescent="0.25">
      <c r="A357" s="9">
        <v>351</v>
      </c>
      <c r="B357" s="16" t="s">
        <v>474</v>
      </c>
      <c r="C357" s="19">
        <v>1261905.45</v>
      </c>
      <c r="D357" s="23"/>
      <c r="E357" s="10">
        <v>44588</v>
      </c>
    </row>
    <row r="358" spans="1:5" ht="14.25" customHeight="1" x14ac:dyDescent="0.25">
      <c r="A358" s="9">
        <v>352</v>
      </c>
      <c r="B358" s="16" t="s">
        <v>208</v>
      </c>
      <c r="C358" s="19">
        <v>40460</v>
      </c>
      <c r="D358" s="23"/>
      <c r="E358" s="10">
        <v>44588</v>
      </c>
    </row>
    <row r="359" spans="1:5" ht="14.25" customHeight="1" x14ac:dyDescent="0.25">
      <c r="A359" s="9">
        <v>353</v>
      </c>
      <c r="B359" s="16" t="s">
        <v>440</v>
      </c>
      <c r="C359" s="19">
        <v>783307.94</v>
      </c>
      <c r="D359" s="23"/>
      <c r="E359" s="10">
        <v>44588</v>
      </c>
    </row>
    <row r="360" spans="1:5" ht="14.25" customHeight="1" x14ac:dyDescent="0.25">
      <c r="A360" s="9">
        <v>354</v>
      </c>
      <c r="B360" s="16" t="s">
        <v>313</v>
      </c>
      <c r="C360" s="19">
        <v>859902.65</v>
      </c>
      <c r="D360" s="23"/>
      <c r="E360" s="10">
        <v>44588</v>
      </c>
    </row>
    <row r="361" spans="1:5" ht="14.25" customHeight="1" x14ac:dyDescent="0.25">
      <c r="A361" s="9">
        <v>355</v>
      </c>
      <c r="B361" s="16" t="s">
        <v>314</v>
      </c>
      <c r="C361" s="19">
        <v>1396263.91</v>
      </c>
      <c r="D361" s="23"/>
      <c r="E361" s="10">
        <v>44588</v>
      </c>
    </row>
    <row r="362" spans="1:5" ht="14.25" customHeight="1" x14ac:dyDescent="0.25">
      <c r="A362" s="9">
        <v>356</v>
      </c>
      <c r="B362" s="16" t="s">
        <v>315</v>
      </c>
      <c r="C362" s="19">
        <v>591666</v>
      </c>
      <c r="D362" s="24"/>
      <c r="E362" s="10">
        <v>44588</v>
      </c>
    </row>
    <row r="363" spans="1:5" ht="14.25" customHeight="1" x14ac:dyDescent="0.25">
      <c r="A363" s="9">
        <v>357</v>
      </c>
      <c r="B363" s="16" t="s">
        <v>35</v>
      </c>
      <c r="C363" s="19">
        <v>127189.29</v>
      </c>
      <c r="D363" s="22" t="s">
        <v>55</v>
      </c>
      <c r="E363" s="10">
        <v>44588</v>
      </c>
    </row>
    <row r="364" spans="1:5" ht="14.25" customHeight="1" x14ac:dyDescent="0.25">
      <c r="A364" s="9">
        <v>358</v>
      </c>
      <c r="B364" s="16" t="s">
        <v>35</v>
      </c>
      <c r="C364" s="19">
        <v>595488.31999999995</v>
      </c>
      <c r="D364" s="23"/>
      <c r="E364" s="10">
        <v>44588</v>
      </c>
    </row>
    <row r="365" spans="1:5" ht="14.25" customHeight="1" x14ac:dyDescent="0.25">
      <c r="A365" s="9">
        <v>359</v>
      </c>
      <c r="B365" s="16" t="s">
        <v>316</v>
      </c>
      <c r="C365" s="19">
        <v>140952.79</v>
      </c>
      <c r="D365" s="23"/>
      <c r="E365" s="10">
        <v>44588</v>
      </c>
    </row>
    <row r="366" spans="1:5" ht="14.25" customHeight="1" x14ac:dyDescent="0.25">
      <c r="A366" s="9">
        <v>360</v>
      </c>
      <c r="B366" s="16" t="s">
        <v>317</v>
      </c>
      <c r="C366" s="19">
        <v>181938.05</v>
      </c>
      <c r="D366" s="23"/>
      <c r="E366" s="10">
        <v>44588</v>
      </c>
    </row>
    <row r="367" spans="1:5" ht="14.25" customHeight="1" x14ac:dyDescent="0.25">
      <c r="A367" s="9">
        <v>361</v>
      </c>
      <c r="B367" s="16" t="s">
        <v>318</v>
      </c>
      <c r="C367" s="19">
        <v>132795.62</v>
      </c>
      <c r="D367" s="23"/>
      <c r="E367" s="10">
        <v>44588</v>
      </c>
    </row>
    <row r="368" spans="1:5" ht="14.25" customHeight="1" x14ac:dyDescent="0.25">
      <c r="A368" s="9">
        <v>362</v>
      </c>
      <c r="B368" s="16" t="s">
        <v>319</v>
      </c>
      <c r="C368" s="19">
        <v>269623.86</v>
      </c>
      <c r="D368" s="23"/>
      <c r="E368" s="10">
        <v>44588</v>
      </c>
    </row>
    <row r="369" spans="1:5" ht="14.25" customHeight="1" x14ac:dyDescent="0.25">
      <c r="A369" s="9">
        <v>363</v>
      </c>
      <c r="B369" s="16" t="s">
        <v>475</v>
      </c>
      <c r="C369" s="19">
        <v>658876.04</v>
      </c>
      <c r="D369" s="23"/>
      <c r="E369" s="10">
        <v>44588</v>
      </c>
    </row>
    <row r="370" spans="1:5" ht="14.25" customHeight="1" x14ac:dyDescent="0.25">
      <c r="A370" s="9">
        <v>364</v>
      </c>
      <c r="B370" s="16" t="s">
        <v>475</v>
      </c>
      <c r="C370" s="19">
        <v>516244.89</v>
      </c>
      <c r="D370" s="23"/>
      <c r="E370" s="10">
        <v>44588</v>
      </c>
    </row>
    <row r="371" spans="1:5" ht="14.25" customHeight="1" x14ac:dyDescent="0.25">
      <c r="A371" s="9">
        <v>365</v>
      </c>
      <c r="B371" s="16" t="s">
        <v>475</v>
      </c>
      <c r="C371" s="19">
        <v>856973.49</v>
      </c>
      <c r="D371" s="23"/>
      <c r="E371" s="10">
        <v>44588</v>
      </c>
    </row>
    <row r="372" spans="1:5" ht="14.25" customHeight="1" x14ac:dyDescent="0.25">
      <c r="A372" s="9">
        <v>366</v>
      </c>
      <c r="B372" s="16" t="s">
        <v>475</v>
      </c>
      <c r="C372" s="19">
        <v>59283.98</v>
      </c>
      <c r="D372" s="23"/>
      <c r="E372" s="10">
        <v>44588</v>
      </c>
    </row>
    <row r="373" spans="1:5" ht="14.25" customHeight="1" x14ac:dyDescent="0.25">
      <c r="A373" s="9">
        <v>367</v>
      </c>
      <c r="B373" s="16" t="s">
        <v>475</v>
      </c>
      <c r="C373" s="19">
        <v>219304.71</v>
      </c>
      <c r="D373" s="23"/>
      <c r="E373" s="10">
        <v>44588</v>
      </c>
    </row>
    <row r="374" spans="1:5" ht="14.25" customHeight="1" x14ac:dyDescent="0.25">
      <c r="A374" s="9">
        <v>368</v>
      </c>
      <c r="B374" s="16" t="s">
        <v>475</v>
      </c>
      <c r="C374" s="19">
        <v>273525.96000000002</v>
      </c>
      <c r="D374" s="23"/>
      <c r="E374" s="10">
        <v>44588</v>
      </c>
    </row>
    <row r="375" spans="1:5" ht="14.25" customHeight="1" x14ac:dyDescent="0.25">
      <c r="A375" s="9">
        <v>369</v>
      </c>
      <c r="B375" s="16" t="s">
        <v>475</v>
      </c>
      <c r="C375" s="19">
        <v>84026.99</v>
      </c>
      <c r="D375" s="23"/>
      <c r="E375" s="10">
        <v>44588</v>
      </c>
    </row>
    <row r="376" spans="1:5" ht="14.25" customHeight="1" x14ac:dyDescent="0.25">
      <c r="A376" s="9">
        <v>370</v>
      </c>
      <c r="B376" s="16" t="s">
        <v>475</v>
      </c>
      <c r="C376" s="19">
        <v>211730.51</v>
      </c>
      <c r="D376" s="23"/>
      <c r="E376" s="10">
        <v>44588</v>
      </c>
    </row>
    <row r="377" spans="1:5" ht="14.25" customHeight="1" x14ac:dyDescent="0.25">
      <c r="A377" s="9">
        <v>371</v>
      </c>
      <c r="B377" s="16" t="s">
        <v>475</v>
      </c>
      <c r="C377" s="19">
        <v>190214.86</v>
      </c>
      <c r="D377" s="23"/>
      <c r="E377" s="10">
        <v>44588</v>
      </c>
    </row>
    <row r="378" spans="1:5" ht="14.25" customHeight="1" x14ac:dyDescent="0.25">
      <c r="A378" s="9">
        <v>372</v>
      </c>
      <c r="B378" s="16" t="s">
        <v>475</v>
      </c>
      <c r="C378" s="19">
        <v>277463.15999999997</v>
      </c>
      <c r="D378" s="23"/>
      <c r="E378" s="10">
        <v>44588</v>
      </c>
    </row>
    <row r="379" spans="1:5" ht="14.25" customHeight="1" x14ac:dyDescent="0.25">
      <c r="A379" s="9">
        <v>373</v>
      </c>
      <c r="B379" s="16" t="s">
        <v>475</v>
      </c>
      <c r="C379" s="19">
        <v>103837.4</v>
      </c>
      <c r="D379" s="23"/>
      <c r="E379" s="10">
        <v>44588</v>
      </c>
    </row>
    <row r="380" spans="1:5" ht="14.25" customHeight="1" x14ac:dyDescent="0.25">
      <c r="A380" s="9">
        <v>374</v>
      </c>
      <c r="B380" s="16" t="s">
        <v>441</v>
      </c>
      <c r="C380" s="19">
        <v>47393.87</v>
      </c>
      <c r="D380" s="23"/>
      <c r="E380" s="10">
        <v>44588</v>
      </c>
    </row>
    <row r="381" spans="1:5" ht="14.25" customHeight="1" x14ac:dyDescent="0.25">
      <c r="A381" s="9">
        <v>375</v>
      </c>
      <c r="B381" s="16" t="s">
        <v>441</v>
      </c>
      <c r="C381" s="19">
        <v>57826.44</v>
      </c>
      <c r="D381" s="23"/>
      <c r="E381" s="10">
        <v>44588</v>
      </c>
    </row>
    <row r="382" spans="1:5" ht="14.25" customHeight="1" x14ac:dyDescent="0.25">
      <c r="A382" s="9">
        <v>376</v>
      </c>
      <c r="B382" s="16" t="s">
        <v>320</v>
      </c>
      <c r="C382" s="19">
        <v>589727.65</v>
      </c>
      <c r="D382" s="23"/>
      <c r="E382" s="10">
        <v>44588</v>
      </c>
    </row>
    <row r="383" spans="1:5" ht="14.25" customHeight="1" x14ac:dyDescent="0.25">
      <c r="A383" s="9">
        <v>377</v>
      </c>
      <c r="B383" s="16" t="s">
        <v>321</v>
      </c>
      <c r="C383" s="19">
        <v>485277.36</v>
      </c>
      <c r="D383" s="24"/>
      <c r="E383" s="10">
        <v>44588</v>
      </c>
    </row>
    <row r="384" spans="1:5" ht="14.25" customHeight="1" x14ac:dyDescent="0.25">
      <c r="A384" s="9">
        <v>378</v>
      </c>
      <c r="B384" s="16" t="s">
        <v>322</v>
      </c>
      <c r="C384" s="19">
        <v>381586.26</v>
      </c>
      <c r="D384" s="22" t="s">
        <v>18</v>
      </c>
      <c r="E384" s="10">
        <v>44588</v>
      </c>
    </row>
    <row r="385" spans="1:5" ht="14.25" customHeight="1" x14ac:dyDescent="0.25">
      <c r="A385" s="9">
        <v>379</v>
      </c>
      <c r="B385" s="16" t="s">
        <v>323</v>
      </c>
      <c r="C385" s="19">
        <v>386872.21</v>
      </c>
      <c r="D385" s="23"/>
      <c r="E385" s="10">
        <v>44588</v>
      </c>
    </row>
    <row r="386" spans="1:5" ht="14.25" customHeight="1" x14ac:dyDescent="0.25">
      <c r="A386" s="9">
        <v>380</v>
      </c>
      <c r="B386" s="16" t="s">
        <v>324</v>
      </c>
      <c r="C386" s="19">
        <v>539491.93999999994</v>
      </c>
      <c r="D386" s="23"/>
      <c r="E386" s="10">
        <v>44588</v>
      </c>
    </row>
    <row r="387" spans="1:5" ht="14.25" customHeight="1" x14ac:dyDescent="0.25">
      <c r="A387" s="9">
        <v>381</v>
      </c>
      <c r="B387" s="16" t="s">
        <v>325</v>
      </c>
      <c r="C387" s="19">
        <v>321416.21999999997</v>
      </c>
      <c r="D387" s="23"/>
      <c r="E387" s="10">
        <v>44588</v>
      </c>
    </row>
    <row r="388" spans="1:5" ht="14.25" customHeight="1" x14ac:dyDescent="0.25">
      <c r="A388" s="9">
        <v>382</v>
      </c>
      <c r="B388" s="16" t="s">
        <v>326</v>
      </c>
      <c r="C388" s="19">
        <v>814120.21</v>
      </c>
      <c r="D388" s="23"/>
      <c r="E388" s="10">
        <v>44588</v>
      </c>
    </row>
    <row r="389" spans="1:5" ht="14.25" customHeight="1" x14ac:dyDescent="0.25">
      <c r="A389" s="9">
        <v>383</v>
      </c>
      <c r="B389" s="16" t="s">
        <v>327</v>
      </c>
      <c r="C389" s="19">
        <v>722566.14</v>
      </c>
      <c r="D389" s="23"/>
      <c r="E389" s="10">
        <v>44588</v>
      </c>
    </row>
    <row r="390" spans="1:5" ht="14.25" customHeight="1" x14ac:dyDescent="0.25">
      <c r="A390" s="9">
        <v>384</v>
      </c>
      <c r="B390" s="16" t="s">
        <v>327</v>
      </c>
      <c r="C390" s="19">
        <v>252783.33</v>
      </c>
      <c r="D390" s="23"/>
      <c r="E390" s="10">
        <v>44588</v>
      </c>
    </row>
    <row r="391" spans="1:5" ht="14.25" customHeight="1" x14ac:dyDescent="0.25">
      <c r="A391" s="9">
        <v>385</v>
      </c>
      <c r="B391" s="16" t="s">
        <v>328</v>
      </c>
      <c r="C391" s="19">
        <v>15053.5</v>
      </c>
      <c r="D391" s="23"/>
      <c r="E391" s="10">
        <v>44588</v>
      </c>
    </row>
    <row r="392" spans="1:5" ht="14.25" customHeight="1" x14ac:dyDescent="0.25">
      <c r="A392" s="9">
        <v>386</v>
      </c>
      <c r="B392" s="16" t="s">
        <v>329</v>
      </c>
      <c r="C392" s="19">
        <v>184130.13</v>
      </c>
      <c r="D392" s="24"/>
      <c r="E392" s="10">
        <v>44588</v>
      </c>
    </row>
    <row r="393" spans="1:5" ht="14.25" customHeight="1" x14ac:dyDescent="0.25">
      <c r="A393" s="9">
        <v>387</v>
      </c>
      <c r="B393" s="16" t="s">
        <v>330</v>
      </c>
      <c r="C393" s="19">
        <v>404699.96</v>
      </c>
      <c r="D393" s="22" t="s">
        <v>42</v>
      </c>
      <c r="E393" s="10">
        <v>44588</v>
      </c>
    </row>
    <row r="394" spans="1:5" ht="14.25" customHeight="1" x14ac:dyDescent="0.25">
      <c r="A394" s="9">
        <v>388</v>
      </c>
      <c r="B394" s="16" t="s">
        <v>331</v>
      </c>
      <c r="C394" s="19">
        <v>447160.19</v>
      </c>
      <c r="D394" s="23"/>
      <c r="E394" s="10">
        <v>44588</v>
      </c>
    </row>
    <row r="395" spans="1:5" ht="14.25" customHeight="1" x14ac:dyDescent="0.25">
      <c r="A395" s="9">
        <v>389</v>
      </c>
      <c r="B395" s="16" t="s">
        <v>332</v>
      </c>
      <c r="C395" s="19">
        <v>339880.4</v>
      </c>
      <c r="D395" s="23"/>
      <c r="E395" s="10">
        <v>44588</v>
      </c>
    </row>
    <row r="396" spans="1:5" ht="14.25" customHeight="1" x14ac:dyDescent="0.25">
      <c r="A396" s="9">
        <v>390</v>
      </c>
      <c r="B396" s="16" t="s">
        <v>333</v>
      </c>
      <c r="C396" s="19">
        <v>1551001.96</v>
      </c>
      <c r="D396" s="23"/>
      <c r="E396" s="10">
        <v>44588</v>
      </c>
    </row>
    <row r="397" spans="1:5" ht="14.25" customHeight="1" x14ac:dyDescent="0.25">
      <c r="A397" s="9">
        <v>391</v>
      </c>
      <c r="B397" s="16" t="s">
        <v>334</v>
      </c>
      <c r="C397" s="19">
        <v>481431.58</v>
      </c>
      <c r="D397" s="23"/>
      <c r="E397" s="10">
        <v>44588</v>
      </c>
    </row>
    <row r="398" spans="1:5" ht="14.25" customHeight="1" x14ac:dyDescent="0.25">
      <c r="A398" s="9">
        <v>392</v>
      </c>
      <c r="B398" s="16" t="s">
        <v>335</v>
      </c>
      <c r="C398" s="19">
        <v>371821.13</v>
      </c>
      <c r="D398" s="23"/>
      <c r="E398" s="10">
        <v>44588</v>
      </c>
    </row>
    <row r="399" spans="1:5" ht="14.25" customHeight="1" x14ac:dyDescent="0.25">
      <c r="A399" s="9">
        <v>393</v>
      </c>
      <c r="B399" s="16" t="s">
        <v>26</v>
      </c>
      <c r="C399" s="19">
        <v>72919.86</v>
      </c>
      <c r="D399" s="23"/>
      <c r="E399" s="10">
        <v>44588</v>
      </c>
    </row>
    <row r="400" spans="1:5" ht="14.25" customHeight="1" x14ac:dyDescent="0.25">
      <c r="A400" s="9">
        <v>394</v>
      </c>
      <c r="B400" s="16" t="s">
        <v>336</v>
      </c>
      <c r="C400" s="19">
        <v>809148.72</v>
      </c>
      <c r="D400" s="23"/>
      <c r="E400" s="10">
        <v>44588</v>
      </c>
    </row>
    <row r="401" spans="1:5" ht="14.25" customHeight="1" x14ac:dyDescent="0.25">
      <c r="A401" s="9">
        <v>395</v>
      </c>
      <c r="B401" s="16" t="s">
        <v>337</v>
      </c>
      <c r="C401" s="19">
        <v>452179.73</v>
      </c>
      <c r="D401" s="23"/>
      <c r="E401" s="10">
        <v>44588</v>
      </c>
    </row>
    <row r="402" spans="1:5" ht="14.25" customHeight="1" x14ac:dyDescent="0.25">
      <c r="A402" s="9">
        <v>396</v>
      </c>
      <c r="B402" s="16" t="s">
        <v>338</v>
      </c>
      <c r="C402" s="19">
        <v>916834.29</v>
      </c>
      <c r="D402" s="23"/>
      <c r="E402" s="10">
        <v>44588</v>
      </c>
    </row>
    <row r="403" spans="1:5" ht="14.25" customHeight="1" x14ac:dyDescent="0.25">
      <c r="A403" s="9">
        <v>397</v>
      </c>
      <c r="B403" s="16" t="s">
        <v>339</v>
      </c>
      <c r="C403" s="19">
        <v>653315.78</v>
      </c>
      <c r="D403" s="23"/>
      <c r="E403" s="10">
        <v>44588</v>
      </c>
    </row>
    <row r="404" spans="1:5" ht="14.25" customHeight="1" x14ac:dyDescent="0.25">
      <c r="A404" s="9">
        <v>398</v>
      </c>
      <c r="B404" s="16" t="s">
        <v>456</v>
      </c>
      <c r="C404" s="19">
        <v>333901.78000000003</v>
      </c>
      <c r="D404" s="23"/>
      <c r="E404" s="10">
        <v>44588</v>
      </c>
    </row>
    <row r="405" spans="1:5" ht="14.25" customHeight="1" x14ac:dyDescent="0.25">
      <c r="A405" s="9">
        <v>399</v>
      </c>
      <c r="B405" s="16" t="s">
        <v>340</v>
      </c>
      <c r="C405" s="19">
        <v>277123.07</v>
      </c>
      <c r="D405" s="23"/>
      <c r="E405" s="10">
        <v>44588</v>
      </c>
    </row>
    <row r="406" spans="1:5" ht="14.25" customHeight="1" x14ac:dyDescent="0.25">
      <c r="A406" s="9">
        <v>400</v>
      </c>
      <c r="B406" s="16" t="s">
        <v>341</v>
      </c>
      <c r="C406" s="19">
        <v>464076.2</v>
      </c>
      <c r="D406" s="23"/>
      <c r="E406" s="10">
        <v>44588</v>
      </c>
    </row>
    <row r="407" spans="1:5" ht="14.25" customHeight="1" x14ac:dyDescent="0.25">
      <c r="A407" s="9">
        <v>401</v>
      </c>
      <c r="B407" s="16" t="s">
        <v>342</v>
      </c>
      <c r="C407" s="19">
        <v>3703845.19</v>
      </c>
      <c r="D407" s="24"/>
      <c r="E407" s="10">
        <v>44588</v>
      </c>
    </row>
    <row r="408" spans="1:5" ht="14.25" customHeight="1" x14ac:dyDescent="0.25">
      <c r="A408" s="9">
        <v>402</v>
      </c>
      <c r="B408" s="16" t="s">
        <v>343</v>
      </c>
      <c r="C408" s="19">
        <v>520412.2</v>
      </c>
      <c r="D408" s="22" t="s">
        <v>19</v>
      </c>
      <c r="E408" s="10">
        <v>44588</v>
      </c>
    </row>
    <row r="409" spans="1:5" ht="14.25" customHeight="1" x14ac:dyDescent="0.25">
      <c r="A409" s="9">
        <v>403</v>
      </c>
      <c r="B409" s="16" t="s">
        <v>344</v>
      </c>
      <c r="C409" s="19">
        <v>141504.69</v>
      </c>
      <c r="D409" s="23"/>
      <c r="E409" s="10">
        <v>44588</v>
      </c>
    </row>
    <row r="410" spans="1:5" ht="14.25" customHeight="1" x14ac:dyDescent="0.25">
      <c r="A410" s="9">
        <v>404</v>
      </c>
      <c r="B410" s="16" t="s">
        <v>345</v>
      </c>
      <c r="C410" s="19">
        <v>45536.05</v>
      </c>
      <c r="D410" s="23"/>
      <c r="E410" s="10">
        <v>44588</v>
      </c>
    </row>
    <row r="411" spans="1:5" ht="14.25" customHeight="1" x14ac:dyDescent="0.25">
      <c r="A411" s="9">
        <v>405</v>
      </c>
      <c r="B411" s="16" t="s">
        <v>346</v>
      </c>
      <c r="C411" s="19">
        <v>298351.98</v>
      </c>
      <c r="D411" s="23"/>
      <c r="E411" s="10">
        <v>44588</v>
      </c>
    </row>
    <row r="412" spans="1:5" ht="14.25" customHeight="1" x14ac:dyDescent="0.25">
      <c r="A412" s="9">
        <v>406</v>
      </c>
      <c r="B412" s="16" t="s">
        <v>347</v>
      </c>
      <c r="C412" s="19">
        <v>39163.11</v>
      </c>
      <c r="D412" s="23"/>
      <c r="E412" s="10">
        <v>44588</v>
      </c>
    </row>
    <row r="413" spans="1:5" ht="14.25" customHeight="1" x14ac:dyDescent="0.25">
      <c r="A413" s="9">
        <v>407</v>
      </c>
      <c r="B413" s="16" t="s">
        <v>348</v>
      </c>
      <c r="C413" s="19">
        <v>118237.96</v>
      </c>
      <c r="D413" s="23"/>
      <c r="E413" s="10">
        <v>44588</v>
      </c>
    </row>
    <row r="414" spans="1:5" ht="14.25" customHeight="1" x14ac:dyDescent="0.25">
      <c r="A414" s="9">
        <v>408</v>
      </c>
      <c r="B414" s="16" t="s">
        <v>349</v>
      </c>
      <c r="C414" s="19">
        <v>396135.45</v>
      </c>
      <c r="D414" s="23"/>
      <c r="E414" s="10">
        <v>44588</v>
      </c>
    </row>
    <row r="415" spans="1:5" ht="14.25" customHeight="1" x14ac:dyDescent="0.25">
      <c r="A415" s="9">
        <v>409</v>
      </c>
      <c r="B415" s="16" t="s">
        <v>102</v>
      </c>
      <c r="C415" s="19">
        <v>2115381.38</v>
      </c>
      <c r="D415" s="23"/>
      <c r="E415" s="10">
        <v>44588</v>
      </c>
    </row>
    <row r="416" spans="1:5" ht="14.25" customHeight="1" x14ac:dyDescent="0.25">
      <c r="A416" s="9">
        <v>410</v>
      </c>
      <c r="B416" s="16" t="s">
        <v>102</v>
      </c>
      <c r="C416" s="19">
        <v>237554.67</v>
      </c>
      <c r="D416" s="23"/>
      <c r="E416" s="10">
        <v>44588</v>
      </c>
    </row>
    <row r="417" spans="1:5" ht="14.25" customHeight="1" x14ac:dyDescent="0.25">
      <c r="A417" s="9">
        <v>411</v>
      </c>
      <c r="B417" s="16" t="s">
        <v>36</v>
      </c>
      <c r="C417" s="19">
        <v>233951.18</v>
      </c>
      <c r="D417" s="23"/>
      <c r="E417" s="10">
        <v>44588</v>
      </c>
    </row>
    <row r="418" spans="1:5" ht="14.25" customHeight="1" x14ac:dyDescent="0.25">
      <c r="A418" s="9">
        <v>412</v>
      </c>
      <c r="B418" s="16" t="s">
        <v>350</v>
      </c>
      <c r="C418" s="19">
        <v>1142274.43</v>
      </c>
      <c r="D418" s="23"/>
      <c r="E418" s="10">
        <v>44588</v>
      </c>
    </row>
    <row r="419" spans="1:5" ht="14.25" customHeight="1" x14ac:dyDescent="0.25">
      <c r="A419" s="9">
        <v>413</v>
      </c>
      <c r="B419" s="16" t="s">
        <v>351</v>
      </c>
      <c r="C419" s="19">
        <v>320991.77</v>
      </c>
      <c r="D419" s="23"/>
      <c r="E419" s="10">
        <v>44588</v>
      </c>
    </row>
    <row r="420" spans="1:5" ht="14.25" customHeight="1" x14ac:dyDescent="0.25">
      <c r="A420" s="9">
        <v>414</v>
      </c>
      <c r="B420" s="16" t="s">
        <v>352</v>
      </c>
      <c r="C420" s="19">
        <v>34260.14</v>
      </c>
      <c r="D420" s="24"/>
      <c r="E420" s="10">
        <v>44588</v>
      </c>
    </row>
    <row r="421" spans="1:5" ht="14.25" customHeight="1" x14ac:dyDescent="0.25">
      <c r="A421" s="9">
        <v>415</v>
      </c>
      <c r="B421" s="16" t="s">
        <v>353</v>
      </c>
      <c r="C421" s="19">
        <v>1466585.49</v>
      </c>
      <c r="D421" s="22" t="s">
        <v>5</v>
      </c>
      <c r="E421" s="10">
        <v>44588</v>
      </c>
    </row>
    <row r="422" spans="1:5" ht="14.25" customHeight="1" x14ac:dyDescent="0.25">
      <c r="A422" s="9">
        <v>416</v>
      </c>
      <c r="B422" s="16" t="s">
        <v>353</v>
      </c>
      <c r="C422" s="19">
        <v>1339732.3999999999</v>
      </c>
      <c r="D422" s="23"/>
      <c r="E422" s="10">
        <v>44588</v>
      </c>
    </row>
    <row r="423" spans="1:5" ht="14.25" customHeight="1" x14ac:dyDescent="0.25">
      <c r="A423" s="9">
        <v>417</v>
      </c>
      <c r="B423" s="16" t="s">
        <v>354</v>
      </c>
      <c r="C423" s="19">
        <v>89812.800000000003</v>
      </c>
      <c r="D423" s="23"/>
      <c r="E423" s="10">
        <v>44588</v>
      </c>
    </row>
    <row r="424" spans="1:5" ht="14.25" customHeight="1" x14ac:dyDescent="0.25">
      <c r="A424" s="9">
        <v>418</v>
      </c>
      <c r="B424" s="16" t="s">
        <v>355</v>
      </c>
      <c r="C424" s="19">
        <v>21223.37</v>
      </c>
      <c r="D424" s="23"/>
      <c r="E424" s="10">
        <v>44588</v>
      </c>
    </row>
    <row r="425" spans="1:5" ht="14.25" customHeight="1" x14ac:dyDescent="0.25">
      <c r="A425" s="9">
        <v>419</v>
      </c>
      <c r="B425" s="16" t="s">
        <v>104</v>
      </c>
      <c r="C425" s="19">
        <v>636772.88</v>
      </c>
      <c r="D425" s="23"/>
      <c r="E425" s="10">
        <v>44588</v>
      </c>
    </row>
    <row r="426" spans="1:5" ht="14.25" customHeight="1" x14ac:dyDescent="0.25">
      <c r="A426" s="9">
        <v>420</v>
      </c>
      <c r="B426" s="16" t="s">
        <v>476</v>
      </c>
      <c r="C426" s="19">
        <f>3422202.48+2322345.34</f>
        <v>5744547.8200000003</v>
      </c>
      <c r="D426" s="23"/>
      <c r="E426" s="10">
        <v>44588</v>
      </c>
    </row>
    <row r="427" spans="1:5" ht="14.25" customHeight="1" x14ac:dyDescent="0.25">
      <c r="A427" s="9">
        <v>421</v>
      </c>
      <c r="B427" s="16" t="s">
        <v>356</v>
      </c>
      <c r="C427" s="19">
        <v>421694.52</v>
      </c>
      <c r="D427" s="23"/>
      <c r="E427" s="10">
        <v>44588</v>
      </c>
    </row>
    <row r="428" spans="1:5" ht="14.25" customHeight="1" x14ac:dyDescent="0.25">
      <c r="A428" s="9">
        <v>422</v>
      </c>
      <c r="B428" s="16" t="s">
        <v>457</v>
      </c>
      <c r="C428" s="19">
        <v>901157.63</v>
      </c>
      <c r="D428" s="23"/>
      <c r="E428" s="10">
        <v>44588</v>
      </c>
    </row>
    <row r="429" spans="1:5" ht="14.25" customHeight="1" x14ac:dyDescent="0.25">
      <c r="A429" s="9">
        <v>423</v>
      </c>
      <c r="B429" s="16" t="s">
        <v>357</v>
      </c>
      <c r="C429" s="19">
        <v>860231.81</v>
      </c>
      <c r="D429" s="23"/>
      <c r="E429" s="10">
        <v>44588</v>
      </c>
    </row>
    <row r="430" spans="1:5" ht="14.25" customHeight="1" x14ac:dyDescent="0.25">
      <c r="A430" s="9">
        <v>424</v>
      </c>
      <c r="B430" s="16" t="s">
        <v>357</v>
      </c>
      <c r="C430" s="19">
        <v>4193907.61</v>
      </c>
      <c r="D430" s="23"/>
      <c r="E430" s="10">
        <v>44588</v>
      </c>
    </row>
    <row r="431" spans="1:5" ht="14.25" customHeight="1" x14ac:dyDescent="0.25">
      <c r="A431" s="9">
        <v>425</v>
      </c>
      <c r="B431" s="16" t="s">
        <v>37</v>
      </c>
      <c r="C431" s="19">
        <v>477617.87</v>
      </c>
      <c r="D431" s="23"/>
      <c r="E431" s="10">
        <v>44588</v>
      </c>
    </row>
    <row r="432" spans="1:5" ht="14.25" customHeight="1" x14ac:dyDescent="0.25">
      <c r="A432" s="9">
        <v>426</v>
      </c>
      <c r="B432" s="16" t="s">
        <v>37</v>
      </c>
      <c r="C432" s="19">
        <v>64404.639999999999</v>
      </c>
      <c r="D432" s="23"/>
      <c r="E432" s="10">
        <v>44588</v>
      </c>
    </row>
    <row r="433" spans="1:5" ht="14.25" customHeight="1" x14ac:dyDescent="0.25">
      <c r="A433" s="9">
        <v>427</v>
      </c>
      <c r="B433" s="16" t="s">
        <v>358</v>
      </c>
      <c r="C433" s="19">
        <v>1594501.91</v>
      </c>
      <c r="D433" s="24"/>
      <c r="E433" s="10">
        <v>44588</v>
      </c>
    </row>
    <row r="434" spans="1:5" ht="14.25" customHeight="1" x14ac:dyDescent="0.25">
      <c r="A434" s="9">
        <v>428</v>
      </c>
      <c r="B434" s="16" t="s">
        <v>359</v>
      </c>
      <c r="C434" s="19">
        <v>676894.56</v>
      </c>
      <c r="D434" s="22" t="s">
        <v>56</v>
      </c>
      <c r="E434" s="10">
        <v>44588</v>
      </c>
    </row>
    <row r="435" spans="1:5" ht="14.25" customHeight="1" x14ac:dyDescent="0.25">
      <c r="A435" s="9">
        <v>429</v>
      </c>
      <c r="B435" s="16" t="s">
        <v>360</v>
      </c>
      <c r="C435" s="19">
        <v>68770.22</v>
      </c>
      <c r="D435" s="23"/>
      <c r="E435" s="10">
        <v>44588</v>
      </c>
    </row>
    <row r="436" spans="1:5" ht="14.25" customHeight="1" x14ac:dyDescent="0.25">
      <c r="A436" s="9">
        <v>430</v>
      </c>
      <c r="B436" s="16" t="s">
        <v>361</v>
      </c>
      <c r="C436" s="19">
        <v>482095.43</v>
      </c>
      <c r="D436" s="23"/>
      <c r="E436" s="10">
        <v>44588</v>
      </c>
    </row>
    <row r="437" spans="1:5" ht="14.25" customHeight="1" x14ac:dyDescent="0.25">
      <c r="A437" s="9">
        <v>431</v>
      </c>
      <c r="B437" s="16" t="s">
        <v>362</v>
      </c>
      <c r="C437" s="19">
        <v>262309.17</v>
      </c>
      <c r="D437" s="23"/>
      <c r="E437" s="10">
        <v>44588</v>
      </c>
    </row>
    <row r="438" spans="1:5" ht="14.25" customHeight="1" x14ac:dyDescent="0.25">
      <c r="A438" s="9">
        <v>432</v>
      </c>
      <c r="B438" s="16" t="s">
        <v>363</v>
      </c>
      <c r="C438" s="19">
        <v>250694.55</v>
      </c>
      <c r="D438" s="23"/>
      <c r="E438" s="10">
        <v>44588</v>
      </c>
    </row>
    <row r="439" spans="1:5" ht="14.25" customHeight="1" x14ac:dyDescent="0.25">
      <c r="A439" s="9">
        <v>433</v>
      </c>
      <c r="B439" s="16" t="s">
        <v>363</v>
      </c>
      <c r="C439" s="19">
        <v>69808.740000000005</v>
      </c>
      <c r="D439" s="23"/>
      <c r="E439" s="10">
        <v>44588</v>
      </c>
    </row>
    <row r="440" spans="1:5" ht="14.25" customHeight="1" x14ac:dyDescent="0.25">
      <c r="A440" s="9">
        <v>434</v>
      </c>
      <c r="B440" s="16" t="s">
        <v>364</v>
      </c>
      <c r="C440" s="19">
        <v>506929.58</v>
      </c>
      <c r="D440" s="23"/>
      <c r="E440" s="10">
        <v>44588</v>
      </c>
    </row>
    <row r="441" spans="1:5" ht="14.25" customHeight="1" x14ac:dyDescent="0.25">
      <c r="A441" s="9">
        <v>435</v>
      </c>
      <c r="B441" s="16" t="s">
        <v>477</v>
      </c>
      <c r="C441" s="19">
        <v>1094734.6499999999</v>
      </c>
      <c r="D441" s="23"/>
      <c r="E441" s="10">
        <v>44588</v>
      </c>
    </row>
    <row r="442" spans="1:5" ht="14.25" customHeight="1" x14ac:dyDescent="0.25">
      <c r="A442" s="9">
        <v>436</v>
      </c>
      <c r="B442" s="16" t="s">
        <v>365</v>
      </c>
      <c r="C442" s="19">
        <v>2440024.64</v>
      </c>
      <c r="D442" s="23"/>
      <c r="E442" s="10">
        <v>44588</v>
      </c>
    </row>
    <row r="443" spans="1:5" ht="14.25" customHeight="1" x14ac:dyDescent="0.25">
      <c r="A443" s="9">
        <v>437</v>
      </c>
      <c r="B443" s="16" t="s">
        <v>281</v>
      </c>
      <c r="C443" s="19">
        <v>478813.47</v>
      </c>
      <c r="D443" s="23"/>
      <c r="E443" s="10">
        <v>44588</v>
      </c>
    </row>
    <row r="444" spans="1:5" ht="14.25" customHeight="1" x14ac:dyDescent="0.25">
      <c r="A444" s="9">
        <v>438</v>
      </c>
      <c r="B444" s="16" t="s">
        <v>366</v>
      </c>
      <c r="C444" s="19">
        <f>1365556.73+1974246.59</f>
        <v>3339803.3200000003</v>
      </c>
      <c r="D444" s="23"/>
      <c r="E444" s="10">
        <v>44588</v>
      </c>
    </row>
    <row r="445" spans="1:5" ht="14.25" customHeight="1" x14ac:dyDescent="0.25">
      <c r="A445" s="9">
        <v>439</v>
      </c>
      <c r="B445" s="16" t="s">
        <v>367</v>
      </c>
      <c r="C445" s="19">
        <v>304627.78999999998</v>
      </c>
      <c r="D445" s="23"/>
      <c r="E445" s="10">
        <v>44588</v>
      </c>
    </row>
    <row r="446" spans="1:5" ht="14.25" customHeight="1" x14ac:dyDescent="0.25">
      <c r="A446" s="9">
        <v>440</v>
      </c>
      <c r="B446" s="16" t="s">
        <v>367</v>
      </c>
      <c r="C446" s="19">
        <v>228365.55</v>
      </c>
      <c r="D446" s="23"/>
      <c r="E446" s="10">
        <v>44588</v>
      </c>
    </row>
    <row r="447" spans="1:5" ht="14.25" customHeight="1" x14ac:dyDescent="0.25">
      <c r="A447" s="9">
        <v>441</v>
      </c>
      <c r="B447" s="16" t="s">
        <v>368</v>
      </c>
      <c r="C447" s="19">
        <v>1035905.98</v>
      </c>
      <c r="D447" s="23"/>
      <c r="E447" s="10">
        <v>44588</v>
      </c>
    </row>
    <row r="448" spans="1:5" ht="14.25" customHeight="1" x14ac:dyDescent="0.25">
      <c r="A448" s="9">
        <v>442</v>
      </c>
      <c r="B448" s="16" t="s">
        <v>369</v>
      </c>
      <c r="C448" s="19">
        <v>2145228.2200000002</v>
      </c>
      <c r="D448" s="24"/>
      <c r="E448" s="10">
        <v>44588</v>
      </c>
    </row>
    <row r="449" spans="1:5" ht="14.25" customHeight="1" x14ac:dyDescent="0.25">
      <c r="A449" s="9">
        <v>443</v>
      </c>
      <c r="B449" s="16" t="s">
        <v>370</v>
      </c>
      <c r="C449" s="19">
        <v>313054.01</v>
      </c>
      <c r="D449" s="22" t="s">
        <v>16</v>
      </c>
      <c r="E449" s="10">
        <v>44588</v>
      </c>
    </row>
    <row r="450" spans="1:5" ht="14.25" customHeight="1" x14ac:dyDescent="0.25">
      <c r="A450" s="9">
        <v>444</v>
      </c>
      <c r="B450" s="16" t="s">
        <v>371</v>
      </c>
      <c r="C450" s="19">
        <v>245752.42</v>
      </c>
      <c r="D450" s="23"/>
      <c r="E450" s="10">
        <v>44588</v>
      </c>
    </row>
    <row r="451" spans="1:5" ht="14.25" customHeight="1" x14ac:dyDescent="0.25">
      <c r="A451" s="9">
        <v>445</v>
      </c>
      <c r="B451" s="16" t="s">
        <v>372</v>
      </c>
      <c r="C451" s="19">
        <v>3675609.34</v>
      </c>
      <c r="D451" s="23"/>
      <c r="E451" s="10">
        <v>44588</v>
      </c>
    </row>
    <row r="452" spans="1:5" ht="14.25" customHeight="1" x14ac:dyDescent="0.25">
      <c r="A452" s="9">
        <v>446</v>
      </c>
      <c r="B452" s="16" t="s">
        <v>62</v>
      </c>
      <c r="C452" s="19">
        <f>6015290.39+2323693.29</f>
        <v>8338983.6799999997</v>
      </c>
      <c r="D452" s="23"/>
      <c r="E452" s="10">
        <v>44588</v>
      </c>
    </row>
    <row r="453" spans="1:5" ht="14.25" customHeight="1" x14ac:dyDescent="0.25">
      <c r="A453" s="9">
        <v>447</v>
      </c>
      <c r="B453" s="17" t="s">
        <v>62</v>
      </c>
      <c r="C453" s="20">
        <v>8084538.5099999998</v>
      </c>
      <c r="D453" s="23"/>
      <c r="E453" s="10">
        <v>44588</v>
      </c>
    </row>
    <row r="454" spans="1:5" ht="14.25" customHeight="1" x14ac:dyDescent="0.25">
      <c r="A454" s="9">
        <v>448</v>
      </c>
      <c r="B454" s="16" t="s">
        <v>373</v>
      </c>
      <c r="C454" s="19">
        <f>192991.64+381148.05</f>
        <v>574139.68999999994</v>
      </c>
      <c r="D454" s="23"/>
      <c r="E454" s="10">
        <v>44588</v>
      </c>
    </row>
    <row r="455" spans="1:5" ht="14.25" customHeight="1" x14ac:dyDescent="0.25">
      <c r="A455" s="9">
        <v>449</v>
      </c>
      <c r="B455" s="16" t="s">
        <v>410</v>
      </c>
      <c r="C455" s="19">
        <v>97238.73</v>
      </c>
      <c r="D455" s="23"/>
      <c r="E455" s="10">
        <v>44588</v>
      </c>
    </row>
    <row r="456" spans="1:5" ht="14.25" customHeight="1" x14ac:dyDescent="0.25">
      <c r="A456" s="9">
        <v>450</v>
      </c>
      <c r="B456" s="16" t="s">
        <v>410</v>
      </c>
      <c r="C456" s="19">
        <v>330860.01</v>
      </c>
      <c r="D456" s="23"/>
      <c r="E456" s="10">
        <v>44588</v>
      </c>
    </row>
    <row r="457" spans="1:5" ht="14.25" customHeight="1" x14ac:dyDescent="0.25">
      <c r="A457" s="9">
        <v>451</v>
      </c>
      <c r="B457" s="16" t="s">
        <v>458</v>
      </c>
      <c r="C457" s="19">
        <v>1047368.98</v>
      </c>
      <c r="D457" s="23"/>
      <c r="E457" s="10">
        <v>44588</v>
      </c>
    </row>
    <row r="458" spans="1:5" ht="14.25" customHeight="1" x14ac:dyDescent="0.25">
      <c r="A458" s="9">
        <v>452</v>
      </c>
      <c r="B458" s="16" t="s">
        <v>107</v>
      </c>
      <c r="C458" s="19">
        <v>922081.19</v>
      </c>
      <c r="D458" s="23"/>
      <c r="E458" s="10">
        <v>44588</v>
      </c>
    </row>
    <row r="459" spans="1:5" ht="14.25" customHeight="1" x14ac:dyDescent="0.25">
      <c r="A459" s="9">
        <v>453</v>
      </c>
      <c r="B459" s="16" t="s">
        <v>374</v>
      </c>
      <c r="C459" s="19">
        <v>2022811.53</v>
      </c>
      <c r="D459" s="23"/>
      <c r="E459" s="10">
        <v>44588</v>
      </c>
    </row>
    <row r="460" spans="1:5" ht="14.25" customHeight="1" x14ac:dyDescent="0.25">
      <c r="A460" s="9">
        <v>454</v>
      </c>
      <c r="B460" s="16" t="s">
        <v>375</v>
      </c>
      <c r="C460" s="19">
        <v>336500.17</v>
      </c>
      <c r="D460" s="23"/>
      <c r="E460" s="10">
        <v>44588</v>
      </c>
    </row>
    <row r="461" spans="1:5" ht="14.25" customHeight="1" x14ac:dyDescent="0.25">
      <c r="A461" s="9">
        <v>455</v>
      </c>
      <c r="B461" s="16" t="s">
        <v>376</v>
      </c>
      <c r="C461" s="19">
        <v>1992575.98</v>
      </c>
      <c r="D461" s="23"/>
      <c r="E461" s="10">
        <v>44588</v>
      </c>
    </row>
    <row r="462" spans="1:5" ht="14.25" customHeight="1" x14ac:dyDescent="0.25">
      <c r="A462" s="9">
        <v>456</v>
      </c>
      <c r="B462" s="16" t="s">
        <v>377</v>
      </c>
      <c r="C462" s="19">
        <v>183488.06</v>
      </c>
      <c r="D462" s="23"/>
      <c r="E462" s="10">
        <v>44588</v>
      </c>
    </row>
    <row r="463" spans="1:5" ht="14.25" customHeight="1" x14ac:dyDescent="0.25">
      <c r="A463" s="9">
        <v>457</v>
      </c>
      <c r="B463" s="16" t="s">
        <v>378</v>
      </c>
      <c r="C463" s="19">
        <v>244979.71</v>
      </c>
      <c r="D463" s="23"/>
      <c r="E463" s="10">
        <v>44588</v>
      </c>
    </row>
    <row r="464" spans="1:5" ht="14.25" customHeight="1" x14ac:dyDescent="0.25">
      <c r="A464" s="9">
        <v>458</v>
      </c>
      <c r="B464" s="16" t="s">
        <v>379</v>
      </c>
      <c r="C464" s="19">
        <v>818451.13</v>
      </c>
      <c r="D464" s="24"/>
      <c r="E464" s="10">
        <v>44588</v>
      </c>
    </row>
    <row r="465" spans="1:5" ht="14.25" customHeight="1" x14ac:dyDescent="0.25">
      <c r="A465" s="9">
        <v>459</v>
      </c>
      <c r="B465" s="16" t="s">
        <v>380</v>
      </c>
      <c r="C465" s="19">
        <v>507652.34</v>
      </c>
      <c r="D465" s="22" t="s">
        <v>428</v>
      </c>
      <c r="E465" s="10">
        <v>44588</v>
      </c>
    </row>
    <row r="466" spans="1:5" ht="14.25" customHeight="1" x14ac:dyDescent="0.25">
      <c r="A466" s="9">
        <v>460</v>
      </c>
      <c r="B466" s="16" t="s">
        <v>381</v>
      </c>
      <c r="C466" s="19">
        <v>1805305.74</v>
      </c>
      <c r="D466" s="23"/>
      <c r="E466" s="10">
        <v>44588</v>
      </c>
    </row>
    <row r="467" spans="1:5" ht="14.25" customHeight="1" x14ac:dyDescent="0.25">
      <c r="A467" s="9">
        <v>461</v>
      </c>
      <c r="B467" s="16" t="s">
        <v>381</v>
      </c>
      <c r="C467" s="19">
        <v>85486.58</v>
      </c>
      <c r="D467" s="23"/>
      <c r="E467" s="10">
        <v>44588</v>
      </c>
    </row>
    <row r="468" spans="1:5" ht="14.25" customHeight="1" x14ac:dyDescent="0.25">
      <c r="A468" s="9">
        <v>462</v>
      </c>
      <c r="B468" s="16" t="s">
        <v>478</v>
      </c>
      <c r="C468" s="19">
        <f>1714574.58+75267.27</f>
        <v>1789841.85</v>
      </c>
      <c r="D468" s="23"/>
      <c r="E468" s="10">
        <v>44588</v>
      </c>
    </row>
    <row r="469" spans="1:5" ht="14.25" customHeight="1" x14ac:dyDescent="0.25">
      <c r="A469" s="9">
        <v>463</v>
      </c>
      <c r="B469" s="16" t="s">
        <v>112</v>
      </c>
      <c r="C469" s="19">
        <v>587824.87</v>
      </c>
      <c r="D469" s="23"/>
      <c r="E469" s="10">
        <v>44588</v>
      </c>
    </row>
    <row r="470" spans="1:5" ht="14.25" customHeight="1" x14ac:dyDescent="0.25">
      <c r="A470" s="9">
        <v>464</v>
      </c>
      <c r="B470" s="16" t="s">
        <v>113</v>
      </c>
      <c r="C470" s="19">
        <v>2065700.45</v>
      </c>
      <c r="D470" s="23"/>
      <c r="E470" s="10">
        <v>44588</v>
      </c>
    </row>
    <row r="471" spans="1:5" ht="14.25" customHeight="1" x14ac:dyDescent="0.25">
      <c r="A471" s="9">
        <v>465</v>
      </c>
      <c r="B471" s="16" t="s">
        <v>382</v>
      </c>
      <c r="C471" s="19">
        <v>574624.17999999993</v>
      </c>
      <c r="D471" s="24"/>
      <c r="E471" s="10">
        <v>44588</v>
      </c>
    </row>
    <row r="472" spans="1:5" ht="14.25" customHeight="1" x14ac:dyDescent="0.25">
      <c r="A472" s="9">
        <v>466</v>
      </c>
      <c r="B472" s="16" t="s">
        <v>383</v>
      </c>
      <c r="C472" s="19">
        <v>712321.59</v>
      </c>
      <c r="D472" s="22" t="s">
        <v>9</v>
      </c>
      <c r="E472" s="10">
        <v>44588</v>
      </c>
    </row>
    <row r="473" spans="1:5" ht="14.25" customHeight="1" x14ac:dyDescent="0.25">
      <c r="A473" s="9">
        <v>467</v>
      </c>
      <c r="B473" s="16" t="s">
        <v>384</v>
      </c>
      <c r="C473" s="19">
        <v>240912.65</v>
      </c>
      <c r="D473" s="23"/>
      <c r="E473" s="10">
        <v>44588</v>
      </c>
    </row>
    <row r="474" spans="1:5" ht="14.25" customHeight="1" x14ac:dyDescent="0.25">
      <c r="A474" s="9">
        <v>468</v>
      </c>
      <c r="B474" s="16" t="s">
        <v>63</v>
      </c>
      <c r="C474" s="19">
        <v>2718644.56</v>
      </c>
      <c r="D474" s="23"/>
      <c r="E474" s="10">
        <v>44588</v>
      </c>
    </row>
    <row r="475" spans="1:5" ht="14.25" customHeight="1" x14ac:dyDescent="0.25">
      <c r="A475" s="9">
        <v>469</v>
      </c>
      <c r="B475" s="16" t="s">
        <v>63</v>
      </c>
      <c r="C475" s="19">
        <v>576056.16</v>
      </c>
      <c r="D475" s="23"/>
      <c r="E475" s="10">
        <v>44588</v>
      </c>
    </row>
    <row r="476" spans="1:5" ht="14.25" customHeight="1" x14ac:dyDescent="0.25">
      <c r="A476" s="9">
        <v>470</v>
      </c>
      <c r="B476" s="16" t="s">
        <v>115</v>
      </c>
      <c r="C476" s="19">
        <v>87868.33</v>
      </c>
      <c r="D476" s="23"/>
      <c r="E476" s="10">
        <v>44588</v>
      </c>
    </row>
    <row r="477" spans="1:5" ht="14.25" customHeight="1" x14ac:dyDescent="0.25">
      <c r="A477" s="9">
        <v>471</v>
      </c>
      <c r="B477" s="16" t="s">
        <v>385</v>
      </c>
      <c r="C477" s="19">
        <v>1125446.8400000001</v>
      </c>
      <c r="D477" s="23"/>
      <c r="E477" s="10">
        <v>44588</v>
      </c>
    </row>
    <row r="478" spans="1:5" ht="14.25" customHeight="1" x14ac:dyDescent="0.25">
      <c r="A478" s="9">
        <v>472</v>
      </c>
      <c r="B478" s="16" t="s">
        <v>386</v>
      </c>
      <c r="C478" s="19">
        <v>626816.99</v>
      </c>
      <c r="D478" s="23"/>
      <c r="E478" s="10">
        <v>44588</v>
      </c>
    </row>
    <row r="479" spans="1:5" ht="14.25" customHeight="1" x14ac:dyDescent="0.25">
      <c r="A479" s="9">
        <v>473</v>
      </c>
      <c r="B479" s="16" t="s">
        <v>387</v>
      </c>
      <c r="C479" s="19">
        <v>1340318.42</v>
      </c>
      <c r="D479" s="23"/>
      <c r="E479" s="10">
        <v>44588</v>
      </c>
    </row>
    <row r="480" spans="1:5" ht="14.25" customHeight="1" x14ac:dyDescent="0.25">
      <c r="A480" s="9">
        <v>474</v>
      </c>
      <c r="B480" s="16" t="s">
        <v>459</v>
      </c>
      <c r="C480" s="19">
        <v>514075.63</v>
      </c>
      <c r="D480" s="23"/>
      <c r="E480" s="10">
        <v>44588</v>
      </c>
    </row>
    <row r="481" spans="1:5" ht="14.25" customHeight="1" x14ac:dyDescent="0.25">
      <c r="A481" s="9">
        <v>475</v>
      </c>
      <c r="B481" s="16" t="s">
        <v>388</v>
      </c>
      <c r="C481" s="19">
        <v>362644.78</v>
      </c>
      <c r="D481" s="23"/>
      <c r="E481" s="10">
        <v>44588</v>
      </c>
    </row>
    <row r="482" spans="1:5" ht="14.25" customHeight="1" x14ac:dyDescent="0.25">
      <c r="A482" s="9">
        <v>476</v>
      </c>
      <c r="B482" s="16" t="s">
        <v>388</v>
      </c>
      <c r="C482" s="19">
        <v>259999.92</v>
      </c>
      <c r="D482" s="24"/>
      <c r="E482" s="10">
        <v>44588</v>
      </c>
    </row>
    <row r="483" spans="1:5" ht="14.25" customHeight="1" x14ac:dyDescent="0.25">
      <c r="A483" s="9">
        <v>477</v>
      </c>
      <c r="B483" s="16" t="s">
        <v>389</v>
      </c>
      <c r="C483" s="19">
        <v>938027.39</v>
      </c>
      <c r="D483" s="22" t="s">
        <v>57</v>
      </c>
      <c r="E483" s="10">
        <v>44588</v>
      </c>
    </row>
    <row r="484" spans="1:5" ht="14.25" customHeight="1" x14ac:dyDescent="0.25">
      <c r="A484" s="9">
        <v>478</v>
      </c>
      <c r="B484" s="16" t="s">
        <v>390</v>
      </c>
      <c r="C484" s="19">
        <v>502466.76</v>
      </c>
      <c r="D484" s="23"/>
      <c r="E484" s="10">
        <v>44588</v>
      </c>
    </row>
    <row r="485" spans="1:5" ht="14.25" customHeight="1" x14ac:dyDescent="0.25">
      <c r="A485" s="9">
        <v>479</v>
      </c>
      <c r="B485" s="16" t="s">
        <v>391</v>
      </c>
      <c r="C485" s="19">
        <v>881001.51</v>
      </c>
      <c r="D485" s="23"/>
      <c r="E485" s="10">
        <v>44588</v>
      </c>
    </row>
    <row r="486" spans="1:5" ht="14.25" customHeight="1" x14ac:dyDescent="0.25">
      <c r="A486" s="9">
        <v>480</v>
      </c>
      <c r="B486" s="16" t="s">
        <v>392</v>
      </c>
      <c r="C486" s="19">
        <v>466946.98</v>
      </c>
      <c r="D486" s="23"/>
      <c r="E486" s="10">
        <v>44588</v>
      </c>
    </row>
    <row r="487" spans="1:5" ht="14.25" customHeight="1" x14ac:dyDescent="0.25">
      <c r="A487" s="9">
        <v>481</v>
      </c>
      <c r="B487" s="16" t="s">
        <v>393</v>
      </c>
      <c r="C487" s="19">
        <v>555157.21</v>
      </c>
      <c r="D487" s="23"/>
      <c r="E487" s="10">
        <v>44588</v>
      </c>
    </row>
    <row r="488" spans="1:5" ht="14.25" customHeight="1" x14ac:dyDescent="0.25">
      <c r="A488" s="9">
        <v>482</v>
      </c>
      <c r="B488" s="16" t="s">
        <v>479</v>
      </c>
      <c r="C488" s="19">
        <v>1933611.21</v>
      </c>
      <c r="D488" s="23"/>
      <c r="E488" s="10">
        <v>44588</v>
      </c>
    </row>
    <row r="489" spans="1:5" ht="14.25" customHeight="1" x14ac:dyDescent="0.25">
      <c r="A489" s="9">
        <v>483</v>
      </c>
      <c r="B489" s="16" t="s">
        <v>394</v>
      </c>
      <c r="C489" s="19">
        <v>1234662.1200000001</v>
      </c>
      <c r="D489" s="23"/>
      <c r="E489" s="10">
        <v>44588</v>
      </c>
    </row>
    <row r="490" spans="1:5" ht="14.25" customHeight="1" x14ac:dyDescent="0.25">
      <c r="A490" s="9">
        <v>484</v>
      </c>
      <c r="B490" s="16" t="s">
        <v>394</v>
      </c>
      <c r="C490" s="19">
        <v>39592.49</v>
      </c>
      <c r="D490" s="23"/>
      <c r="E490" s="10">
        <v>44588</v>
      </c>
    </row>
    <row r="491" spans="1:5" ht="14.25" customHeight="1" x14ac:dyDescent="0.25">
      <c r="A491" s="9">
        <v>485</v>
      </c>
      <c r="B491" s="16" t="s">
        <v>394</v>
      </c>
      <c r="C491" s="19">
        <v>1140974.21</v>
      </c>
      <c r="D491" s="23"/>
      <c r="E491" s="10">
        <v>44588</v>
      </c>
    </row>
    <row r="492" spans="1:5" ht="14.25" customHeight="1" x14ac:dyDescent="0.25">
      <c r="A492" s="9">
        <v>486</v>
      </c>
      <c r="B492" s="16" t="s">
        <v>271</v>
      </c>
      <c r="C492" s="19">
        <v>529725.05000000005</v>
      </c>
      <c r="D492" s="23"/>
      <c r="E492" s="10">
        <v>44588</v>
      </c>
    </row>
    <row r="493" spans="1:5" ht="14.25" customHeight="1" x14ac:dyDescent="0.25">
      <c r="A493" s="9">
        <v>487</v>
      </c>
      <c r="B493" s="16" t="s">
        <v>460</v>
      </c>
      <c r="C493" s="19">
        <v>1287869.99</v>
      </c>
      <c r="D493" s="23"/>
      <c r="E493" s="10">
        <v>44588</v>
      </c>
    </row>
    <row r="494" spans="1:5" ht="14.25" customHeight="1" x14ac:dyDescent="0.25">
      <c r="A494" s="9">
        <v>488</v>
      </c>
      <c r="B494" s="16" t="s">
        <v>461</v>
      </c>
      <c r="C494" s="19">
        <v>761388.38</v>
      </c>
      <c r="D494" s="23"/>
      <c r="E494" s="10">
        <v>44588</v>
      </c>
    </row>
    <row r="495" spans="1:5" ht="14.25" customHeight="1" x14ac:dyDescent="0.25">
      <c r="A495" s="9">
        <v>489</v>
      </c>
      <c r="B495" s="16" t="s">
        <v>462</v>
      </c>
      <c r="C495" s="19">
        <v>741833.73</v>
      </c>
      <c r="D495" s="23"/>
      <c r="E495" s="10">
        <v>44588</v>
      </c>
    </row>
    <row r="496" spans="1:5" ht="14.25" customHeight="1" x14ac:dyDescent="0.25">
      <c r="A496" s="9">
        <v>490</v>
      </c>
      <c r="B496" s="16" t="s">
        <v>395</v>
      </c>
      <c r="C496" s="19">
        <v>315705.25</v>
      </c>
      <c r="D496" s="23"/>
      <c r="E496" s="10">
        <v>44588</v>
      </c>
    </row>
    <row r="497" spans="1:5" ht="14.25" customHeight="1" x14ac:dyDescent="0.25">
      <c r="A497" s="9">
        <v>491</v>
      </c>
      <c r="B497" s="16" t="s">
        <v>396</v>
      </c>
      <c r="C497" s="19">
        <v>1140414.97</v>
      </c>
      <c r="D497" s="24"/>
      <c r="E497" s="10">
        <v>44588</v>
      </c>
    </row>
    <row r="498" spans="1:5" ht="14.25" customHeight="1" x14ac:dyDescent="0.25">
      <c r="A498" s="9">
        <v>492</v>
      </c>
      <c r="B498" s="16" t="s">
        <v>397</v>
      </c>
      <c r="C498" s="19">
        <v>20906.09</v>
      </c>
      <c r="D498" s="22" t="s">
        <v>20</v>
      </c>
      <c r="E498" s="10">
        <v>44588</v>
      </c>
    </row>
    <row r="499" spans="1:5" ht="14.25" customHeight="1" x14ac:dyDescent="0.25">
      <c r="A499" s="9">
        <v>493</v>
      </c>
      <c r="B499" s="16" t="s">
        <v>398</v>
      </c>
      <c r="C499" s="19">
        <v>958711.95</v>
      </c>
      <c r="D499" s="23"/>
      <c r="E499" s="10">
        <v>44588</v>
      </c>
    </row>
    <row r="500" spans="1:5" ht="14.25" customHeight="1" x14ac:dyDescent="0.25">
      <c r="A500" s="9">
        <v>494</v>
      </c>
      <c r="B500" s="16" t="s">
        <v>117</v>
      </c>
      <c r="C500" s="19">
        <v>87585.5</v>
      </c>
      <c r="D500" s="23"/>
      <c r="E500" s="10">
        <v>44588</v>
      </c>
    </row>
    <row r="501" spans="1:5" ht="14.25" customHeight="1" x14ac:dyDescent="0.25">
      <c r="A501" s="9">
        <v>495</v>
      </c>
      <c r="B501" s="16" t="s">
        <v>118</v>
      </c>
      <c r="C501" s="19">
        <v>62951</v>
      </c>
      <c r="D501" s="23"/>
      <c r="E501" s="10">
        <v>44588</v>
      </c>
    </row>
    <row r="502" spans="1:5" ht="14.25" customHeight="1" x14ac:dyDescent="0.25">
      <c r="A502" s="9">
        <v>496</v>
      </c>
      <c r="B502" s="16" t="s">
        <v>118</v>
      </c>
      <c r="C502" s="19">
        <v>48433</v>
      </c>
      <c r="D502" s="23"/>
      <c r="E502" s="10">
        <v>44588</v>
      </c>
    </row>
    <row r="503" spans="1:5" ht="14.25" customHeight="1" x14ac:dyDescent="0.25">
      <c r="A503" s="9">
        <v>497</v>
      </c>
      <c r="B503" s="16" t="s">
        <v>119</v>
      </c>
      <c r="C503" s="19">
        <v>1536095.56</v>
      </c>
      <c r="D503" s="23"/>
      <c r="E503" s="10">
        <v>44588</v>
      </c>
    </row>
    <row r="504" spans="1:5" ht="14.25" customHeight="1" x14ac:dyDescent="0.25">
      <c r="A504" s="9">
        <v>498</v>
      </c>
      <c r="B504" s="16" t="s">
        <v>120</v>
      </c>
      <c r="C504" s="19">
        <v>320036.77</v>
      </c>
      <c r="D504" s="23"/>
      <c r="E504" s="10">
        <v>44588</v>
      </c>
    </row>
    <row r="505" spans="1:5" ht="14.25" customHeight="1" x14ac:dyDescent="0.25">
      <c r="A505" s="9">
        <v>499</v>
      </c>
      <c r="B505" s="16" t="s">
        <v>64</v>
      </c>
      <c r="C505" s="19">
        <v>1564980.23</v>
      </c>
      <c r="D505" s="23"/>
      <c r="E505" s="10">
        <v>44588</v>
      </c>
    </row>
    <row r="506" spans="1:5" ht="14.25" customHeight="1" x14ac:dyDescent="0.25">
      <c r="A506" s="9">
        <v>500</v>
      </c>
      <c r="B506" s="16" t="s">
        <v>64</v>
      </c>
      <c r="C506" s="19">
        <v>266351.73</v>
      </c>
      <c r="D506" s="23"/>
      <c r="E506" s="10">
        <v>44588</v>
      </c>
    </row>
    <row r="507" spans="1:5" ht="14.25" customHeight="1" x14ac:dyDescent="0.25">
      <c r="A507" s="9">
        <v>501</v>
      </c>
      <c r="B507" s="16" t="s">
        <v>399</v>
      </c>
      <c r="C507" s="19">
        <v>119541.93</v>
      </c>
      <c r="D507" s="23"/>
      <c r="E507" s="10">
        <v>44588</v>
      </c>
    </row>
    <row r="508" spans="1:5" ht="14.25" customHeight="1" x14ac:dyDescent="0.25">
      <c r="A508" s="9">
        <v>502</v>
      </c>
      <c r="B508" s="16" t="s">
        <v>400</v>
      </c>
      <c r="C508" s="19">
        <f>1737573.91</f>
        <v>1737573.91</v>
      </c>
      <c r="D508" s="23"/>
      <c r="E508" s="10">
        <v>44588</v>
      </c>
    </row>
    <row r="509" spans="1:5" ht="14.25" customHeight="1" x14ac:dyDescent="0.25">
      <c r="A509" s="9">
        <v>503</v>
      </c>
      <c r="B509" s="16" t="s">
        <v>400</v>
      </c>
      <c r="C509" s="19">
        <v>2145639.54</v>
      </c>
      <c r="D509" s="23"/>
      <c r="E509" s="10">
        <v>44588</v>
      </c>
    </row>
    <row r="510" spans="1:5" ht="14.25" customHeight="1" x14ac:dyDescent="0.25">
      <c r="A510" s="9">
        <v>504</v>
      </c>
      <c r="B510" s="16" t="s">
        <v>401</v>
      </c>
      <c r="C510" s="19">
        <v>113735.71</v>
      </c>
      <c r="D510" s="23"/>
      <c r="E510" s="10">
        <v>44588</v>
      </c>
    </row>
    <row r="511" spans="1:5" ht="14.25" customHeight="1" x14ac:dyDescent="0.25">
      <c r="A511" s="9">
        <v>505</v>
      </c>
      <c r="B511" s="16" t="s">
        <v>402</v>
      </c>
      <c r="C511" s="19">
        <v>558889.82999999996</v>
      </c>
      <c r="D511" s="23"/>
      <c r="E511" s="10">
        <v>44588</v>
      </c>
    </row>
    <row r="512" spans="1:5" ht="14.25" customHeight="1" x14ac:dyDescent="0.25">
      <c r="A512" s="9">
        <v>506</v>
      </c>
      <c r="B512" s="16" t="s">
        <v>403</v>
      </c>
      <c r="C512" s="19">
        <v>914631.26</v>
      </c>
      <c r="D512" s="23"/>
      <c r="E512" s="10">
        <v>44588</v>
      </c>
    </row>
    <row r="513" spans="1:5" ht="14.25" customHeight="1" x14ac:dyDescent="0.25">
      <c r="A513" s="9">
        <v>507</v>
      </c>
      <c r="B513" s="16" t="s">
        <v>404</v>
      </c>
      <c r="C513" s="19">
        <v>149048.54</v>
      </c>
      <c r="D513" s="23"/>
      <c r="E513" s="10">
        <v>44588</v>
      </c>
    </row>
    <row r="514" spans="1:5" ht="14.25" customHeight="1" x14ac:dyDescent="0.25">
      <c r="A514" s="9">
        <v>508</v>
      </c>
      <c r="B514" s="16" t="s">
        <v>405</v>
      </c>
      <c r="C514" s="19">
        <v>139125.96</v>
      </c>
      <c r="D514" s="23"/>
      <c r="E514" s="10">
        <v>44588</v>
      </c>
    </row>
    <row r="515" spans="1:5" ht="14.25" customHeight="1" x14ac:dyDescent="0.25">
      <c r="A515" s="9">
        <v>509</v>
      </c>
      <c r="B515" s="16" t="s">
        <v>38</v>
      </c>
      <c r="C515" s="19">
        <v>242402.05</v>
      </c>
      <c r="D515" s="23"/>
      <c r="E515" s="10">
        <v>44588</v>
      </c>
    </row>
    <row r="516" spans="1:5" ht="14.25" customHeight="1" x14ac:dyDescent="0.25">
      <c r="A516" s="9">
        <v>510</v>
      </c>
      <c r="B516" s="16" t="s">
        <v>38</v>
      </c>
      <c r="C516" s="19">
        <v>160535.91</v>
      </c>
      <c r="D516" s="24"/>
      <c r="E516" s="10">
        <v>44588</v>
      </c>
    </row>
    <row r="517" spans="1:5" ht="14.25" customHeight="1" x14ac:dyDescent="0.25">
      <c r="A517" s="9">
        <v>511</v>
      </c>
      <c r="B517" s="16" t="s">
        <v>480</v>
      </c>
      <c r="C517" s="19">
        <v>1710536.5</v>
      </c>
      <c r="D517" s="22" t="s">
        <v>429</v>
      </c>
      <c r="E517" s="10">
        <v>44588</v>
      </c>
    </row>
    <row r="518" spans="1:5" ht="14.25" customHeight="1" x14ac:dyDescent="0.25">
      <c r="A518" s="9">
        <v>512</v>
      </c>
      <c r="B518" s="16" t="s">
        <v>406</v>
      </c>
      <c r="C518" s="19">
        <v>1785918.19</v>
      </c>
      <c r="D518" s="23"/>
      <c r="E518" s="10">
        <v>44588</v>
      </c>
    </row>
    <row r="519" spans="1:5" ht="14.25" customHeight="1" x14ac:dyDescent="0.25">
      <c r="A519" s="9">
        <v>513</v>
      </c>
      <c r="B519" s="16" t="s">
        <v>407</v>
      </c>
      <c r="C519" s="19">
        <v>297570.90999999997</v>
      </c>
      <c r="D519" s="23"/>
      <c r="E519" s="10">
        <v>44588</v>
      </c>
    </row>
    <row r="520" spans="1:5" ht="14.25" customHeight="1" x14ac:dyDescent="0.25">
      <c r="A520" s="9">
        <v>514</v>
      </c>
      <c r="B520" s="16" t="s">
        <v>442</v>
      </c>
      <c r="C520" s="19">
        <f>89779.68+13197.1</f>
        <v>102976.78</v>
      </c>
      <c r="D520" s="23"/>
      <c r="E520" s="10">
        <v>44588</v>
      </c>
    </row>
    <row r="521" spans="1:5" ht="14.25" customHeight="1" x14ac:dyDescent="0.25">
      <c r="A521" s="9">
        <v>515</v>
      </c>
      <c r="B521" s="16" t="s">
        <v>442</v>
      </c>
      <c r="C521" s="19">
        <v>169114.4</v>
      </c>
      <c r="D521" s="23"/>
      <c r="E521" s="10">
        <v>44588</v>
      </c>
    </row>
    <row r="522" spans="1:5" ht="14.25" customHeight="1" x14ac:dyDescent="0.25">
      <c r="A522" s="9">
        <v>516</v>
      </c>
      <c r="B522" s="16" t="s">
        <v>408</v>
      </c>
      <c r="C522" s="19">
        <v>433723.83</v>
      </c>
      <c r="D522" s="23"/>
      <c r="E522" s="10">
        <v>44588</v>
      </c>
    </row>
    <row r="523" spans="1:5" ht="14.25" customHeight="1" x14ac:dyDescent="0.25">
      <c r="A523" s="9">
        <v>517</v>
      </c>
      <c r="B523" s="16" t="s">
        <v>409</v>
      </c>
      <c r="C523" s="19">
        <v>410544.05</v>
      </c>
      <c r="D523" s="24"/>
      <c r="E523" s="10">
        <v>44588</v>
      </c>
    </row>
    <row r="524" spans="1:5" ht="14.25" customHeight="1" x14ac:dyDescent="0.25">
      <c r="A524" s="9">
        <v>518</v>
      </c>
      <c r="B524" s="16" t="s">
        <v>410</v>
      </c>
      <c r="C524" s="19">
        <v>225298.66</v>
      </c>
      <c r="D524" s="22" t="s">
        <v>10</v>
      </c>
      <c r="E524" s="10">
        <v>44588</v>
      </c>
    </row>
    <row r="525" spans="1:5" ht="14.25" customHeight="1" x14ac:dyDescent="0.25">
      <c r="A525" s="9">
        <v>519</v>
      </c>
      <c r="B525" s="16" t="s">
        <v>411</v>
      </c>
      <c r="C525" s="19">
        <v>731643.7</v>
      </c>
      <c r="D525" s="23"/>
      <c r="E525" s="10">
        <v>44588</v>
      </c>
    </row>
    <row r="526" spans="1:5" ht="14.25" customHeight="1" x14ac:dyDescent="0.25">
      <c r="A526" s="9">
        <v>520</v>
      </c>
      <c r="B526" s="16" t="s">
        <v>412</v>
      </c>
      <c r="C526" s="19">
        <v>1290859.01</v>
      </c>
      <c r="D526" s="23"/>
      <c r="E526" s="10">
        <v>44588</v>
      </c>
    </row>
    <row r="527" spans="1:5" ht="14.25" customHeight="1" x14ac:dyDescent="0.25">
      <c r="A527" s="9">
        <v>521</v>
      </c>
      <c r="B527" s="16" t="s">
        <v>413</v>
      </c>
      <c r="C527" s="19">
        <v>176699.32</v>
      </c>
      <c r="D527" s="23"/>
      <c r="E527" s="10">
        <v>44588</v>
      </c>
    </row>
    <row r="528" spans="1:5" ht="14.25" customHeight="1" x14ac:dyDescent="0.25">
      <c r="A528" s="9">
        <v>522</v>
      </c>
      <c r="B528" s="16" t="s">
        <v>481</v>
      </c>
      <c r="C528" s="20">
        <v>508680.51</v>
      </c>
      <c r="D528" s="23"/>
      <c r="E528" s="10">
        <v>44588</v>
      </c>
    </row>
    <row r="529" spans="1:5" ht="14.25" customHeight="1" x14ac:dyDescent="0.25">
      <c r="A529" s="9">
        <v>523</v>
      </c>
      <c r="B529" s="16" t="s">
        <v>481</v>
      </c>
      <c r="C529" s="20">
        <f>852056.86+928158.21</f>
        <v>1780215.0699999998</v>
      </c>
      <c r="D529" s="23"/>
      <c r="E529" s="10">
        <v>44588</v>
      </c>
    </row>
    <row r="530" spans="1:5" ht="14.25" customHeight="1" x14ac:dyDescent="0.25">
      <c r="A530" s="9">
        <v>524</v>
      </c>
      <c r="B530" s="16" t="s">
        <v>481</v>
      </c>
      <c r="C530" s="20">
        <v>1451766.11</v>
      </c>
      <c r="D530" s="23"/>
      <c r="E530" s="10">
        <v>44588</v>
      </c>
    </row>
    <row r="531" spans="1:5" ht="14.25" customHeight="1" x14ac:dyDescent="0.25">
      <c r="A531" s="9">
        <v>525</v>
      </c>
      <c r="B531" s="16" t="s">
        <v>481</v>
      </c>
      <c r="C531" s="19">
        <v>2981309.27</v>
      </c>
      <c r="D531" s="23"/>
      <c r="E531" s="10">
        <v>44588</v>
      </c>
    </row>
    <row r="532" spans="1:5" ht="14.25" customHeight="1" x14ac:dyDescent="0.25">
      <c r="A532" s="9">
        <v>526</v>
      </c>
      <c r="B532" s="16" t="s">
        <v>481</v>
      </c>
      <c r="C532" s="19">
        <v>73606.92</v>
      </c>
      <c r="D532" s="23"/>
      <c r="E532" s="10">
        <v>44588</v>
      </c>
    </row>
    <row r="533" spans="1:5" ht="14.25" customHeight="1" x14ac:dyDescent="0.25">
      <c r="A533" s="9">
        <v>527</v>
      </c>
      <c r="B533" s="16" t="s">
        <v>414</v>
      </c>
      <c r="C533" s="19">
        <v>287406.24</v>
      </c>
      <c r="D533" s="23"/>
      <c r="E533" s="10">
        <v>44588</v>
      </c>
    </row>
    <row r="534" spans="1:5" ht="14.25" customHeight="1" x14ac:dyDescent="0.25">
      <c r="A534" s="9">
        <v>528</v>
      </c>
      <c r="B534" s="16" t="s">
        <v>463</v>
      </c>
      <c r="C534" s="19">
        <v>277351.31</v>
      </c>
      <c r="D534" s="23"/>
      <c r="E534" s="10">
        <v>44588</v>
      </c>
    </row>
    <row r="535" spans="1:5" ht="14.25" customHeight="1" x14ac:dyDescent="0.25">
      <c r="A535" s="9">
        <v>529</v>
      </c>
      <c r="B535" s="16" t="s">
        <v>463</v>
      </c>
      <c r="C535" s="19">
        <v>966137.45</v>
      </c>
      <c r="D535" s="23"/>
      <c r="E535" s="10">
        <v>44588</v>
      </c>
    </row>
    <row r="536" spans="1:5" ht="14.25" customHeight="1" x14ac:dyDescent="0.25">
      <c r="A536" s="9">
        <v>530</v>
      </c>
      <c r="B536" s="16" t="s">
        <v>464</v>
      </c>
      <c r="C536" s="19">
        <v>1233041.24</v>
      </c>
      <c r="D536" s="23"/>
      <c r="E536" s="10">
        <v>44588</v>
      </c>
    </row>
    <row r="537" spans="1:5" ht="14.25" customHeight="1" x14ac:dyDescent="0.25">
      <c r="A537" s="9">
        <v>531</v>
      </c>
      <c r="B537" s="16" t="s">
        <v>415</v>
      </c>
      <c r="C537" s="19">
        <v>2001988.45</v>
      </c>
      <c r="D537" s="23"/>
      <c r="E537" s="10">
        <v>44588</v>
      </c>
    </row>
    <row r="538" spans="1:5" ht="14.25" customHeight="1" x14ac:dyDescent="0.25">
      <c r="A538" s="9">
        <v>532</v>
      </c>
      <c r="B538" s="16" t="s">
        <v>416</v>
      </c>
      <c r="C538" s="19">
        <v>1009228.82</v>
      </c>
      <c r="D538" s="23"/>
      <c r="E538" s="10">
        <v>44588</v>
      </c>
    </row>
    <row r="539" spans="1:5" ht="14.25" customHeight="1" x14ac:dyDescent="0.25">
      <c r="A539" s="9">
        <v>533</v>
      </c>
      <c r="B539" s="16" t="s">
        <v>417</v>
      </c>
      <c r="C539" s="19">
        <v>304654.89</v>
      </c>
      <c r="D539" s="23"/>
      <c r="E539" s="10">
        <v>44588</v>
      </c>
    </row>
    <row r="540" spans="1:5" ht="14.25" customHeight="1" x14ac:dyDescent="0.25">
      <c r="A540" s="9">
        <v>534</v>
      </c>
      <c r="B540" s="16" t="s">
        <v>418</v>
      </c>
      <c r="C540" s="19">
        <v>163665.98000000001</v>
      </c>
      <c r="D540" s="23"/>
      <c r="E540" s="10">
        <v>44588</v>
      </c>
    </row>
    <row r="541" spans="1:5" ht="14.25" customHeight="1" x14ac:dyDescent="0.25">
      <c r="A541" s="9">
        <v>535</v>
      </c>
      <c r="B541" s="16" t="s">
        <v>418</v>
      </c>
      <c r="C541" s="19">
        <v>1027491.18</v>
      </c>
      <c r="D541" s="23"/>
      <c r="E541" s="10">
        <v>44588</v>
      </c>
    </row>
    <row r="542" spans="1:5" ht="14.25" customHeight="1" x14ac:dyDescent="0.25">
      <c r="A542" s="9">
        <v>536</v>
      </c>
      <c r="B542" s="16" t="s">
        <v>419</v>
      </c>
      <c r="C542" s="19">
        <v>932651.72</v>
      </c>
      <c r="D542" s="23"/>
      <c r="E542" s="10">
        <v>44588</v>
      </c>
    </row>
    <row r="543" spans="1:5" ht="14.25" customHeight="1" x14ac:dyDescent="0.25">
      <c r="A543" s="9">
        <v>537</v>
      </c>
      <c r="B543" s="16" t="s">
        <v>420</v>
      </c>
      <c r="C543" s="19">
        <v>87745.63</v>
      </c>
      <c r="D543" s="23"/>
      <c r="E543" s="10">
        <v>44588</v>
      </c>
    </row>
    <row r="544" spans="1:5" ht="14.25" customHeight="1" x14ac:dyDescent="0.25">
      <c r="A544" s="9">
        <v>538</v>
      </c>
      <c r="B544" s="16" t="s">
        <v>420</v>
      </c>
      <c r="C544" s="19">
        <v>249997</v>
      </c>
      <c r="D544" s="24"/>
      <c r="E544" s="10">
        <v>44588</v>
      </c>
    </row>
  </sheetData>
  <mergeCells count="63">
    <mergeCell ref="D99:D100"/>
    <mergeCell ref="D101:D117"/>
    <mergeCell ref="D51:D53"/>
    <mergeCell ref="D63:D64"/>
    <mergeCell ref="D73:D74"/>
    <mergeCell ref="D76:D86"/>
    <mergeCell ref="D87:D98"/>
    <mergeCell ref="A1:E1"/>
    <mergeCell ref="A3:E3"/>
    <mergeCell ref="A4:E4"/>
    <mergeCell ref="D14:D15"/>
    <mergeCell ref="D36:D39"/>
    <mergeCell ref="D118:D125"/>
    <mergeCell ref="D126:D132"/>
    <mergeCell ref="D133:D146"/>
    <mergeCell ref="D147:D157"/>
    <mergeCell ref="D158:D161"/>
    <mergeCell ref="D162:D170"/>
    <mergeCell ref="D171:D177"/>
    <mergeCell ref="D178:D189"/>
    <mergeCell ref="D190:D196"/>
    <mergeCell ref="D197:D209"/>
    <mergeCell ref="D210:D220"/>
    <mergeCell ref="D221:D231"/>
    <mergeCell ref="D232:D244"/>
    <mergeCell ref="D245:D253"/>
    <mergeCell ref="D254:D260"/>
    <mergeCell ref="D261:D265"/>
    <mergeCell ref="D266:D275"/>
    <mergeCell ref="D276:D283"/>
    <mergeCell ref="D284:D295"/>
    <mergeCell ref="D296:D305"/>
    <mergeCell ref="D306:D327"/>
    <mergeCell ref="D328:D330"/>
    <mergeCell ref="D331:D339"/>
    <mergeCell ref="D340:D348"/>
    <mergeCell ref="D349:D362"/>
    <mergeCell ref="D363:D383"/>
    <mergeCell ref="D384:D392"/>
    <mergeCell ref="D393:D407"/>
    <mergeCell ref="D408:D420"/>
    <mergeCell ref="D421:D433"/>
    <mergeCell ref="D434:D448"/>
    <mergeCell ref="D449:D464"/>
    <mergeCell ref="D465:D471"/>
    <mergeCell ref="D472:D482"/>
    <mergeCell ref="D483:D497"/>
    <mergeCell ref="D498:D516"/>
    <mergeCell ref="D517:D523"/>
    <mergeCell ref="D524:D544"/>
    <mergeCell ref="D8:D11"/>
    <mergeCell ref="D17:D22"/>
    <mergeCell ref="D23:D24"/>
    <mergeCell ref="D25:D26"/>
    <mergeCell ref="D27:D28"/>
    <mergeCell ref="D30:D31"/>
    <mergeCell ref="D32:D33"/>
    <mergeCell ref="D40:D42"/>
    <mergeCell ref="D44:D45"/>
    <mergeCell ref="D49:D50"/>
    <mergeCell ref="D55:D62"/>
    <mergeCell ref="D65:D66"/>
    <mergeCell ref="D68:D72"/>
  </mergeCells>
  <conditionalFormatting sqref="C141 C99 C89">
    <cfRule type="expression" dxfId="0" priority="1">
      <formula>J89&gt;WORKDAY(#REF!,20)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2022-01-27T14:36:44Z</dcterms:modified>
</cp:coreProperties>
</file>