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5180" windowHeight="7425" activeTab="0"/>
  </bookViews>
  <sheets>
    <sheet name="mai" sheetId="1" r:id="rId1"/>
  </sheets>
  <definedNames>
    <definedName name="_xlnm._FilterDatabase" localSheetId="0" hidden="1">'mai'!$A$127:$E$194</definedName>
  </definedNames>
  <calcPr fullCalcOnLoad="1"/>
</workbook>
</file>

<file path=xl/sharedStrings.xml><?xml version="1.0" encoding="utf-8"?>
<sst xmlns="http://schemas.openxmlformats.org/spreadsheetml/2006/main" count="924" uniqueCount="467">
  <si>
    <t>Nr. crt</t>
  </si>
  <si>
    <t>SUMA PLĂTITĂ</t>
  </si>
  <si>
    <t>BENEFICIAR</t>
  </si>
  <si>
    <t>OBIECTIV</t>
  </si>
  <si>
    <t>Bugetul de stat</t>
  </si>
  <si>
    <t>PROIECTE CU FINANATARE DIN FONDURI EXTERNE NERAMBURASABILE</t>
  </si>
  <si>
    <t>BUNURI SI SERVICII</t>
  </si>
  <si>
    <t>SUBVENTII</t>
  </si>
  <si>
    <t>CHELTUIELI PERSONAL</t>
  </si>
  <si>
    <t>VENITURI  PROPRII</t>
  </si>
  <si>
    <t>MINISTERUL DEZVOLTARII REGIONALE SI ADMINISTRATIEI PUBLICE</t>
  </si>
  <si>
    <t>SITUAȚIA</t>
  </si>
  <si>
    <t>Personal MDRAP (programe)</t>
  </si>
  <si>
    <t>DATA PLATII</t>
  </si>
  <si>
    <t>Cheltuieli deplasari interne (diurna)</t>
  </si>
  <si>
    <t>Cheltuieli deplasari externe (diurna)</t>
  </si>
  <si>
    <t xml:space="preserve">Cheltuieli deplasari interne </t>
  </si>
  <si>
    <t>Deconturi deplasare interna (progr. operationale)</t>
  </si>
  <si>
    <t>Deconturi deplasare externa (progr. operationale)</t>
  </si>
  <si>
    <t>Personal MDRAP</t>
  </si>
  <si>
    <t>ENEL ENERGIE SA</t>
  </si>
  <si>
    <t>Consum energie electica</t>
  </si>
  <si>
    <t>AGERPRES</t>
  </si>
  <si>
    <t>Publicare anunt</t>
  </si>
  <si>
    <t>MINISTERUL FINANTELOR</t>
  </si>
  <si>
    <t>APA NOVA</t>
  </si>
  <si>
    <t>ICIA SYSTEMS NET SRL</t>
  </si>
  <si>
    <t>Serv.asistenta tehnica program salarii</t>
  </si>
  <si>
    <t>MINISTERUL JUSTITIEI</t>
  </si>
  <si>
    <t>Intretinere ascensoare</t>
  </si>
  <si>
    <t>TIMAS</t>
  </si>
  <si>
    <t>Reparatii auto</t>
  </si>
  <si>
    <t>ASCENSORUL SA</t>
  </si>
  <si>
    <t>WECO TMC</t>
  </si>
  <si>
    <t>Bilet avion</t>
  </si>
  <si>
    <t>INTERNATIONAL FOOD SERVICE</t>
  </si>
  <si>
    <t>SAIFI</t>
  </si>
  <si>
    <t>EXIMTUR SRL</t>
  </si>
  <si>
    <t>ALL CONSULTING SERVICE SRL</t>
  </si>
  <si>
    <t>Servicii consultanta SSM SU RSVTI</t>
  </si>
  <si>
    <t>MINISTERUL MEDIULUI</t>
  </si>
  <si>
    <t>CN POSTA ROMANA</t>
  </si>
  <si>
    <t>DROP MAIL CONSULTING SERVICES</t>
  </si>
  <si>
    <t>CLEAN PREST ACTIV SRL</t>
  </si>
  <si>
    <t xml:space="preserve">ROMGERMED </t>
  </si>
  <si>
    <t>GG CONSULTING SRL</t>
  </si>
  <si>
    <t>KOMBAT GUARD GRUP SECURITY</t>
  </si>
  <si>
    <t>COMPANIA TRANSPORT BUSU</t>
  </si>
  <si>
    <t>BUGET DE STAT</t>
  </si>
  <si>
    <t>ALLIANZ TIRIAC ASIGURARI SA</t>
  </si>
  <si>
    <t>MONITORING MEDIA SRL</t>
  </si>
  <si>
    <t>STAR STORAGE SRL</t>
  </si>
  <si>
    <t>CNI</t>
  </si>
  <si>
    <t>Monitorul Oficial</t>
  </si>
  <si>
    <t>TIRIAC AUTO SRL</t>
  </si>
  <si>
    <t>ANL</t>
  </si>
  <si>
    <t>CEC BANK</t>
  </si>
  <si>
    <t>BCR</t>
  </si>
  <si>
    <t>Sector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</si>
  <si>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</si>
  <si>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</si>
  <si>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</si>
  <si>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</si>
  <si>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</si>
  <si>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</si>
  <si>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</si>
  <si>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</si>
  <si>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</si>
  <si>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</si>
  <si>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</si>
  <si>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</si>
  <si>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</si>
  <si>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</si>
  <si>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</si>
  <si>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</si>
  <si>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</si>
  <si>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</si>
  <si>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</si>
  <si>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</si>
  <si>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</si>
  <si>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</si>
  <si>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</si>
  <si>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</si>
  <si>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</si>
  <si>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</si>
  <si>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</si>
  <si>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</si>
  <si>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VODAFONE ROMANIA</t>
  </si>
  <si>
    <t>ARCHIVIT</t>
  </si>
  <si>
    <t>ORANGE ROMANIA</t>
  </si>
  <si>
    <t>Servicii curatenie</t>
  </si>
  <si>
    <t>Servicii depozitare</t>
  </si>
  <si>
    <t>Servicii protocol</t>
  </si>
  <si>
    <t>Achizitie produse protocol</t>
  </si>
  <si>
    <t xml:space="preserve">Chirie locuinta serviciu </t>
  </si>
  <si>
    <t>Servicii curierat rapid</t>
  </si>
  <si>
    <t>Servicii intretinere ascensoare</t>
  </si>
  <si>
    <t>Servicii medicina muncii</t>
  </si>
  <si>
    <t>Servicii paza Alexeni</t>
  </si>
  <si>
    <t>Servicii spalari auto</t>
  </si>
  <si>
    <t>Contravaloare taxa municipala</t>
  </si>
  <si>
    <t>Servicii monitorizare presa</t>
  </si>
  <si>
    <t>Taxa handicap</t>
  </si>
  <si>
    <t>Contravaloare polite RCA</t>
  </si>
  <si>
    <t>Servicii telefonie mobila</t>
  </si>
  <si>
    <t>Servicii depozitare arhiva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</si>
  <si>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</si>
  <si>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</si>
  <si>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</si>
  <si>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</si>
  <si>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</si>
  <si>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</si>
  <si>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</si>
  <si>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</si>
  <si>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</si>
  <si>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</si>
  <si>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</si>
  <si>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</si>
  <si>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</si>
  <si>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</si>
  <si>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</si>
  <si>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</si>
  <si>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</si>
  <si>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</si>
  <si>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</si>
  <si>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</si>
  <si>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</si>
  <si>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Buget de Stat</t>
  </si>
  <si>
    <t>Orange Romania</t>
  </si>
  <si>
    <t>Telefonie mobila - DCPS</t>
  </si>
  <si>
    <t>Weco TMC</t>
  </si>
  <si>
    <t>Materiale promotionale - POR</t>
  </si>
  <si>
    <t>Elsaco Electronic</t>
  </si>
  <si>
    <t>ACZ Consulting</t>
  </si>
  <si>
    <t>Telefonie mobila - POR</t>
  </si>
  <si>
    <t>Internet mobil - POR</t>
  </si>
  <si>
    <t>MBM Software Partners</t>
  </si>
  <si>
    <t>Service Auto Serus</t>
  </si>
  <si>
    <t>Reparatii auto - POR</t>
  </si>
  <si>
    <t>Telefonie mobila - STC MN</t>
  </si>
  <si>
    <t>Eximtur</t>
  </si>
  <si>
    <t>TNT Romania</t>
  </si>
  <si>
    <t>Telefonie mobila - MN</t>
  </si>
  <si>
    <t>Global Services Group</t>
  </si>
  <si>
    <t>Organizare evenimente - SEE</t>
  </si>
  <si>
    <t>Telefonie mobila - SEE</t>
  </si>
  <si>
    <t>Telefonie mobila - HU-RO</t>
  </si>
  <si>
    <t>Danco Pro Communication</t>
  </si>
  <si>
    <t>Global Archive Management</t>
  </si>
  <si>
    <t>Telefonie mobila - RO-BG</t>
  </si>
  <si>
    <t>91</t>
  </si>
  <si>
    <t>92</t>
  </si>
  <si>
    <t>93</t>
  </si>
  <si>
    <t>MONITORUL OFICIAL RA</t>
  </si>
  <si>
    <t>Impozit salarii, contributii etc.</t>
  </si>
  <si>
    <t>Salarii aprilie 2015</t>
  </si>
  <si>
    <t>05,05,2015</t>
  </si>
  <si>
    <t>08,05,2015</t>
  </si>
  <si>
    <t>13,05,2015</t>
  </si>
  <si>
    <t>UAUIM</t>
  </si>
  <si>
    <t>Reglementari tehnice ctr 534/2013</t>
  </si>
  <si>
    <t>19,05,2015</t>
  </si>
  <si>
    <t>05.05.2015</t>
  </si>
  <si>
    <t>RER ECOLOGIC SERVICE</t>
  </si>
  <si>
    <t>UPC ROMANIA</t>
  </si>
  <si>
    <t>EXPERT COPY XEROX</t>
  </si>
  <si>
    <t>MONITORUL OFICIAR RA</t>
  </si>
  <si>
    <t>MONDO PLAST</t>
  </si>
  <si>
    <t>LOGIC COMPUTER</t>
  </si>
  <si>
    <t>SEMPRE TRAVEL</t>
  </si>
  <si>
    <t>06.05.2015</t>
  </si>
  <si>
    <t>cota parte serv intret.statie hidrofor</t>
  </si>
  <si>
    <t>LUCA WAY</t>
  </si>
  <si>
    <t>CN AEROPORTURI</t>
  </si>
  <si>
    <t>SOLEXPERT COMPANY</t>
  </si>
  <si>
    <t>Servicii montare mocheta</t>
  </si>
  <si>
    <t>07.05.2015</t>
  </si>
  <si>
    <t>Servicii reparatii</t>
  </si>
  <si>
    <t>RECOSAL ENERGY TEAM</t>
  </si>
  <si>
    <t>08.05.2015</t>
  </si>
  <si>
    <t>Cota parte consum en.electrica</t>
  </si>
  <si>
    <t>11.05.2015</t>
  </si>
  <si>
    <t>Cota parte consum en.termica</t>
  </si>
  <si>
    <t>INDICATIV MEDIA</t>
  </si>
  <si>
    <t>13.05.2015</t>
  </si>
  <si>
    <t>14.05.2015</t>
  </si>
  <si>
    <t>15.05.2015</t>
  </si>
  <si>
    <t>18.05.2015</t>
  </si>
  <si>
    <t>19.05.2015</t>
  </si>
  <si>
    <t>CITADELA MEDIA</t>
  </si>
  <si>
    <t>21.05.2015</t>
  </si>
  <si>
    <t>FORTE SYSTEMS</t>
  </si>
  <si>
    <t>MARCO PRODUCTION</t>
  </si>
  <si>
    <t>25.05.2015</t>
  </si>
  <si>
    <t>MEDIAFAX</t>
  </si>
  <si>
    <t xml:space="preserve">TELEKOM ROMANIA </t>
  </si>
  <si>
    <t>Utilitati sediu</t>
  </si>
  <si>
    <t>26.05.2015</t>
  </si>
  <si>
    <t>27.05.2015</t>
  </si>
  <si>
    <t>LUKOIL ROMANIA</t>
  </si>
  <si>
    <t>DANCO PRO COMMUNICATION</t>
  </si>
  <si>
    <t>28.05.2015</t>
  </si>
  <si>
    <t>Servicii colectare deseuri menajere</t>
  </si>
  <si>
    <t>Serv.curierat rapid</t>
  </si>
  <si>
    <t>Abonament Eurolex</t>
  </si>
  <si>
    <t>Abonament cablu tv</t>
  </si>
  <si>
    <t>Cheltuieli postale</t>
  </si>
  <si>
    <t>Servicii consultanta</t>
  </si>
  <si>
    <t>Achizitionare mijloc fix</t>
  </si>
  <si>
    <t>Cota parte utilitati</t>
  </si>
  <si>
    <t>Contravaloare piese copiatoare</t>
  </si>
  <si>
    <t>Achizitie mijloace fixe</t>
  </si>
  <si>
    <t>Servicii traducere</t>
  </si>
  <si>
    <t>Achizitie telefoane</t>
  </si>
  <si>
    <t>Achizitie ob.inventar</t>
  </si>
  <si>
    <t>Servicii stiri</t>
  </si>
  <si>
    <t>Servicii telefonie fixa</t>
  </si>
  <si>
    <t>Utilitati sediu Libertatii</t>
  </si>
  <si>
    <t>Servicii postale</t>
  </si>
  <si>
    <t>Utilitati sediu Apolodor</t>
  </si>
  <si>
    <t>Achizitie file BVC</t>
  </si>
  <si>
    <t>108</t>
  </si>
  <si>
    <t>109</t>
  </si>
  <si>
    <t>110</t>
  </si>
  <si>
    <t xml:space="preserve">Cheltuieli deplasari externe </t>
  </si>
  <si>
    <t>12.05.2015</t>
  </si>
  <si>
    <t>plăților efectuate în luna MAI 2015</t>
  </si>
  <si>
    <t>DANCO PROD COMMUNICATION</t>
  </si>
  <si>
    <t>PROSOFT</t>
  </si>
  <si>
    <t>INCERC URBAN</t>
  </si>
  <si>
    <t>VOGUE INTERNATIONAL</t>
  </si>
  <si>
    <t>ZEUS CONSULTING</t>
  </si>
  <si>
    <t>ATC &amp;IT SOLUTIONS</t>
  </si>
  <si>
    <t>RTC</t>
  </si>
  <si>
    <t>EVIDENT GROUP</t>
  </si>
  <si>
    <t>RAmbursare cr 23</t>
  </si>
  <si>
    <t>INCER URBAN</t>
  </si>
  <si>
    <t>15,05,2015</t>
  </si>
  <si>
    <t>18,05,2015</t>
  </si>
  <si>
    <t>20,05,2015</t>
  </si>
  <si>
    <t>25,05,2015</t>
  </si>
  <si>
    <t>26,05,2015</t>
  </si>
  <si>
    <t>27,05,2015</t>
  </si>
  <si>
    <t>29,05,2015</t>
  </si>
  <si>
    <t>22,05,2015</t>
  </si>
  <si>
    <t>Asociatia Pt .Implementarea Democratiei</t>
  </si>
  <si>
    <t>Bilete avion</t>
  </si>
  <si>
    <t>Servicii internet mobil</t>
  </si>
  <si>
    <t>Servicii telefonie</t>
  </si>
  <si>
    <t>Aplicatie informatica</t>
  </si>
  <si>
    <t>Cofinantare cr22</t>
  </si>
  <si>
    <t>Cofinantare cr17-21</t>
  </si>
  <si>
    <t>Organizare sesiuni informare</t>
  </si>
  <si>
    <t>Cofinantare 15%-cr22</t>
  </si>
  <si>
    <t>Contravaloare taxa conferinta</t>
  </si>
  <si>
    <t>Achizitie birotica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</si>
  <si>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</si>
  <si>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</si>
  <si>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</si>
  <si>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</si>
  <si>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</si>
  <si>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</si>
  <si>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</si>
  <si>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</si>
  <si>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</si>
  <si>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</si>
  <si>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</si>
  <si>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</si>
  <si>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</si>
  <si>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</si>
  <si>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</si>
  <si>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</si>
  <si>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</si>
  <si>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</si>
  <si>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</si>
  <si>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</si>
  <si>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</si>
  <si>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</si>
  <si>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</si>
  <si>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</si>
  <si>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</si>
  <si>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</si>
  <si>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</si>
  <si>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</si>
  <si>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</si>
  <si>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</si>
  <si>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</si>
  <si>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</si>
  <si>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</si>
  <si>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</si>
  <si>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</si>
  <si>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</si>
  <si>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</si>
  <si>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</si>
  <si>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</si>
  <si>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</si>
  <si>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</si>
  <si>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</si>
  <si>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</si>
  <si>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</si>
  <si>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</si>
  <si>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</si>
  <si>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</si>
  <si>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</si>
  <si>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</si>
  <si>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</si>
  <si>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</si>
  <si>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</si>
  <si>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</si>
  <si>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Transfer CNI TITLUL 55</t>
  </si>
  <si>
    <t>Transfer CNI TITLUL 65</t>
  </si>
  <si>
    <t>Locuinte pt tineri destinate inchirierii ANL titlul 71</t>
  </si>
  <si>
    <t>Nistoresti</t>
  </si>
  <si>
    <t>Popesti</t>
  </si>
  <si>
    <t>Cotesti</t>
  </si>
  <si>
    <t>Blajeni</t>
  </si>
  <si>
    <t>Ghelari</t>
  </si>
  <si>
    <t>Valisoara</t>
  </si>
  <si>
    <t>Ipatele</t>
  </si>
  <si>
    <t>Motca</t>
  </si>
  <si>
    <t>Vladeni</t>
  </si>
  <si>
    <t>Suplac</t>
  </si>
  <si>
    <t>Livezeni</t>
  </si>
  <si>
    <t>Baltati</t>
  </si>
  <si>
    <t>Sinmihaiu de Campie</t>
  </si>
  <si>
    <t>Tiha Birgaului</t>
  </si>
  <si>
    <t>Sieu Odorhei</t>
  </si>
  <si>
    <t>Sieut</t>
  </si>
  <si>
    <t>Botesti</t>
  </si>
  <si>
    <t>Tupilati</t>
  </si>
  <si>
    <t>CJ Neamt</t>
  </si>
  <si>
    <t>Agapia</t>
  </si>
  <si>
    <t>Bodesti</t>
  </si>
  <si>
    <t>Gheraesti</t>
  </si>
  <si>
    <t>Pastraveni</t>
  </si>
  <si>
    <t>Olanu</t>
  </si>
  <si>
    <t>Roesti</t>
  </si>
  <si>
    <t>Rastolita</t>
  </si>
  <si>
    <t>Secuieni</t>
  </si>
  <si>
    <t>Intorsura Buzaului</t>
  </si>
  <si>
    <t>Simian</t>
  </si>
  <si>
    <t>CJ Sibiu</t>
  </si>
  <si>
    <t>Suatu</t>
  </si>
  <si>
    <t>Vultureni</t>
  </si>
  <si>
    <t>Chetani</t>
  </si>
  <si>
    <t>Darmanesti</t>
  </si>
  <si>
    <t>Dorohoi</t>
  </si>
  <si>
    <t>Razboieni</t>
  </si>
  <si>
    <t>Silivasu de Campie</t>
  </si>
  <si>
    <t>Avrameni</t>
  </si>
  <si>
    <t>Lunca</t>
  </si>
  <si>
    <t>Scrioastea</t>
  </si>
  <si>
    <t>Ionesti</t>
  </si>
  <si>
    <t>Coteana</t>
  </si>
  <si>
    <t>Soparlita</t>
  </si>
  <si>
    <t>Vitomiresti</t>
  </si>
  <si>
    <t>Piatra Olt</t>
  </si>
  <si>
    <t>Baia de Fier</t>
  </si>
  <si>
    <t>Barbatesti</t>
  </si>
  <si>
    <t>Bengesti Ciocadia</t>
  </si>
  <si>
    <t>Vladimir</t>
  </si>
  <si>
    <t>Aninoasa</t>
  </si>
  <si>
    <t>Borascu</t>
  </si>
  <si>
    <t>Glogova</t>
  </si>
  <si>
    <t>Saulesti</t>
  </si>
  <si>
    <t>Targu Carbunesti</t>
  </si>
  <si>
    <t>Alexandru Ioan Cuza</t>
  </si>
  <si>
    <t>Singeorgiu de Mures</t>
  </si>
  <si>
    <t>Ulmeni</t>
  </si>
  <si>
    <t>Comisani</t>
  </si>
  <si>
    <t>Cornesti</t>
  </si>
  <si>
    <t>Blajel</t>
  </si>
  <si>
    <t>Crevedia Mare</t>
  </si>
  <si>
    <t>Sprincenata</t>
  </si>
  <si>
    <t>Grinties</t>
  </si>
  <si>
    <t>Boghicea</t>
  </si>
  <si>
    <t>Salva</t>
  </si>
  <si>
    <t>Galanesti</t>
  </si>
  <si>
    <t>Vicovu de Jos</t>
  </si>
  <si>
    <t>Fantana Mare</t>
  </si>
  <si>
    <t>Berchisesti</t>
  </si>
  <si>
    <t>Iaslovat</t>
  </si>
  <si>
    <t>Cornu Luncii</t>
  </si>
  <si>
    <t>Pirtestii de Jos</t>
  </si>
  <si>
    <t>Valea Moldovei</t>
  </si>
  <si>
    <t>Breaza</t>
  </si>
  <si>
    <t>Gura Humorului</t>
  </si>
  <si>
    <t>Beica de Jos</t>
  </si>
  <si>
    <t>RADACINI MOTORS SRL</t>
  </si>
  <si>
    <t>Voluntari</t>
  </si>
  <si>
    <t>Sector 1</t>
  </si>
  <si>
    <t>Tufesti</t>
  </si>
  <si>
    <t>Turnu Magurele</t>
  </si>
  <si>
    <t xml:space="preserve">Autobuze tip 28+2 locuri ctr.347/2014 </t>
  </si>
  <si>
    <t xml:space="preserve">Transferuri cf. OUG 28/2013 SECTOR 3 </t>
  </si>
  <si>
    <t>Autobuze tip 28+2 locuri ctr.347/2014</t>
  </si>
  <si>
    <t>Microbuze sc.16+1 locuri ctr.332/2014</t>
  </si>
  <si>
    <t>OUG 51/2006 sprijin constructii locuinte</t>
  </si>
  <si>
    <t>Locuinte soc.pt.comunitatile de rromi ANL titlul 71</t>
  </si>
  <si>
    <t>Transfer subv.OUG 69/2010 reabilitare termica</t>
  </si>
  <si>
    <t>PF Sorin Cernev</t>
  </si>
  <si>
    <t>Utilitati STC MN</t>
  </si>
  <si>
    <t>Chirie STC MN</t>
  </si>
  <si>
    <t>29.05.2015</t>
  </si>
  <si>
    <t>Bilet avion Bruxel - SUERD</t>
  </si>
  <si>
    <t>Bilet avion - SEE</t>
  </si>
  <si>
    <t>AMG Comservice</t>
  </si>
  <si>
    <t>Bilet avion Londra - HU-RO</t>
  </si>
  <si>
    <t>International Food Service</t>
  </si>
  <si>
    <t>Bilet avion Lille - HU-RO</t>
  </si>
  <si>
    <t>Servicii consultanta - HU-RO</t>
  </si>
  <si>
    <t>Bilet avion Timisoara - HU-RO</t>
  </si>
  <si>
    <t>Bilet avion Londra - RO-BG</t>
  </si>
  <si>
    <t>Bilet avion Lille - RO-BG</t>
  </si>
  <si>
    <t>ESRI Romania</t>
  </si>
  <si>
    <t>Servicii formare profesionala - PICSUERD</t>
  </si>
  <si>
    <t>Cabinet Mischian Augustin</t>
  </si>
  <si>
    <t>Servicii audit - PICSUERD</t>
  </si>
  <si>
    <t>20.05.2015</t>
  </si>
  <si>
    <t>Omega Trust</t>
  </si>
  <si>
    <t>Avensa Consulting</t>
  </si>
  <si>
    <t>Servicii consultanta - PDUDI</t>
  </si>
  <si>
    <t>Mentenanta website - RO-UA-MD</t>
  </si>
  <si>
    <t>Pragma Computers</t>
  </si>
  <si>
    <t>Echipamente IT - RO-UA-MD</t>
  </si>
  <si>
    <t>Telekom Romania</t>
  </si>
  <si>
    <t>Telefonie mobila - RO-UA-MD</t>
  </si>
  <si>
    <t>ISPE</t>
  </si>
  <si>
    <t>Servicii consultanta - RO-UA-MD</t>
  </si>
  <si>
    <t>Bilet avion Iasi - RO-UA-MD</t>
  </si>
  <si>
    <t>Servicii arhivare - MN</t>
  </si>
  <si>
    <t>Servicii curierat - MN</t>
  </si>
  <si>
    <t>RCS RDS</t>
  </si>
  <si>
    <t>Comunicatii bucla locala - POR</t>
  </si>
  <si>
    <t>OMV Petrom Marketing</t>
  </si>
  <si>
    <t>Carburant BVC - POR</t>
  </si>
  <si>
    <t>OTP Consulting</t>
  </si>
  <si>
    <t>Realizare proiect - POR</t>
  </si>
  <si>
    <t>Optimizare inforegio - POR</t>
  </si>
  <si>
    <t>Silkat Electric Grup</t>
  </si>
  <si>
    <t>Evident Group</t>
  </si>
  <si>
    <t>2M Distribution</t>
  </si>
  <si>
    <t>Scanner - POR</t>
  </si>
  <si>
    <t>Expert Aktiv Group</t>
  </si>
  <si>
    <t>Curs perfectionare - POR</t>
  </si>
  <si>
    <t>Reparatii IT - POR</t>
  </si>
  <si>
    <t>BERD</t>
  </si>
  <si>
    <t>Servicii consultanta - POR</t>
  </si>
  <si>
    <t>TVA consultanta BERD - POR</t>
  </si>
  <si>
    <t>19.06.2015</t>
  </si>
  <si>
    <t>Consumabile (hartie) - POR</t>
  </si>
  <si>
    <t>Servicii protocol - MN</t>
  </si>
  <si>
    <t>Servicii protocol - RO-UA-MD</t>
  </si>
  <si>
    <t>Servicii protocol - RO-BG</t>
  </si>
  <si>
    <t>Consumabile (tonere) - HU-RO</t>
  </si>
  <si>
    <t>Servicii protocol - HU-RO</t>
  </si>
  <si>
    <t>Servicii protocol - POR</t>
  </si>
  <si>
    <t>Contravaloare bilet avion deplasare Bruxelles</t>
  </si>
  <si>
    <t>Servicii publicare ordin MDRAP</t>
  </si>
  <si>
    <t>Interventii in prima urgenta</t>
  </si>
  <si>
    <t>Servicii intretinere spatii</t>
  </si>
  <si>
    <t>Abonament electronic monitor oficial</t>
  </si>
  <si>
    <t>Service copiatoare</t>
  </si>
  <si>
    <t xml:space="preserve">Transferuri cf. OUG 28/2013 </t>
  </si>
  <si>
    <t xml:space="preserve">Transferuri cf. OUG 28/2013  </t>
  </si>
  <si>
    <t>Consum apa arhiva</t>
  </si>
  <si>
    <t xml:space="preserve">Consum en.electrica 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</si>
</sst>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</numFmts>
  <fonts count="42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4" fontId="1" fillId="33" borderId="10" xfId="48" applyNumberFormat="1" applyFont="1" applyFill="1" applyBorder="1" applyAlignment="1">
      <alignment/>
    </xf>
    <xf numFmtId="0" fontId="1" fillId="33" borderId="10" xfId="48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48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179" fontId="1" fillId="0" borderId="0" xfId="42" applyFont="1" applyAlignment="1">
      <alignment vertic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59" applyFont="1" applyBorder="1" applyAlignment="1">
      <alignment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59" applyFont="1" applyBorder="1" applyAlignment="1">
      <alignment vertical="center"/>
      <protection/>
    </xf>
    <xf numFmtId="0" fontId="1" fillId="0" borderId="10" xfId="57" applyFont="1" applyBorder="1" applyAlignment="1">
      <alignment vertical="center"/>
      <protection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1" fillId="33" borderId="0" xfId="0" applyFont="1" applyFill="1" applyAlignment="1">
      <alignment/>
    </xf>
    <xf numFmtId="0" fontId="1" fillId="33" borderId="10" xfId="48" applyFont="1" applyFill="1" applyBorder="1" applyAlignment="1">
      <alignment vertical="center"/>
    </xf>
    <xf numFmtId="4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left" vertical="center"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4" fontId="0" fillId="33" borderId="10" xfId="0" applyNumberFormat="1" applyFont="1" applyFill="1" applyBorder="1" applyAlignment="1">
      <alignment horizontal="right" vertical="center"/>
    </xf>
    <xf numFmtId="14" fontId="0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11"/>
  <sheetViews>
    <sheetView tabSelected="1" zoomScale="130" zoomScaleNormal="130" zoomScalePageLayoutView="0" workbookViewId="0" topLeftCell="A79">
      <selection activeCell="J100" sqref="J100"/>
    </sheetView>
  </sheetViews>
  <sheetFormatPr defaultColWidth="9.140625" defaultRowHeight="12.75"/>
  <cols>
    <col min="1" max="1" width="4.421875" style="4" customWidth="1"/>
    <col min="2" max="2" width="12.57421875" style="58" customWidth="1"/>
    <col min="3" max="3" width="32.57421875" style="29" bestFit="1" customWidth="1"/>
    <col min="4" max="4" width="40.57421875" style="29" customWidth="1"/>
    <col min="5" max="5" width="12.00390625" style="4" customWidth="1"/>
    <col min="6" max="7" width="9.140625" style="29" customWidth="1"/>
    <col min="8" max="16384" width="9.140625" style="29" customWidth="1"/>
  </cols>
  <sheetData>
    <row r="1" spans="1:4" ht="12.75">
      <c r="A1" s="84" t="s">
        <v>10</v>
      </c>
      <c r="B1" s="84"/>
      <c r="C1" s="84"/>
      <c r="D1" s="84"/>
    </row>
    <row r="3" spans="1:4" ht="12.75">
      <c r="A3" s="85" t="s">
        <v>11</v>
      </c>
      <c r="B3" s="85"/>
      <c r="C3" s="85"/>
      <c r="D3" s="85"/>
    </row>
    <row r="4" spans="1:4" ht="12.75">
      <c r="A4" s="85" t="s">
        <v>226</v>
      </c>
      <c r="B4" s="85"/>
      <c r="C4" s="85"/>
      <c r="D4" s="85"/>
    </row>
    <row r="5" spans="1:3" ht="12.75">
      <c r="A5" s="30"/>
      <c r="B5" s="59"/>
      <c r="C5" s="28"/>
    </row>
    <row r="6" spans="1:4" ht="12.75">
      <c r="A6" s="86" t="s">
        <v>8</v>
      </c>
      <c r="B6" s="86"/>
      <c r="C6" s="86"/>
      <c r="D6" s="86"/>
    </row>
    <row r="7" spans="1:6" ht="25.5">
      <c r="A7" s="5" t="s">
        <v>0</v>
      </c>
      <c r="B7" s="60" t="s">
        <v>1</v>
      </c>
      <c r="C7" s="6" t="s">
        <v>2</v>
      </c>
      <c r="D7" s="6" t="s">
        <v>3</v>
      </c>
      <c r="E7" s="6" t="s">
        <v>13</v>
      </c>
      <c r="F7" s="50"/>
    </row>
    <row r="8" spans="1:6" ht="12.75">
      <c r="A8" s="31" t="s">
        <v>59</v>
      </c>
      <c r="B8" s="1">
        <f>1851575+1399803</f>
        <v>3251378</v>
      </c>
      <c r="C8" s="32" t="s">
        <v>19</v>
      </c>
      <c r="D8" s="2" t="s">
        <v>155</v>
      </c>
      <c r="E8" s="15" t="s">
        <v>181</v>
      </c>
      <c r="F8" s="50"/>
    </row>
    <row r="9" spans="1:6" ht="12.75">
      <c r="A9" s="31" t="s">
        <v>60</v>
      </c>
      <c r="B9" s="1">
        <f>1342840+1021705</f>
        <v>2364545</v>
      </c>
      <c r="C9" s="32" t="s">
        <v>4</v>
      </c>
      <c r="D9" s="2" t="s">
        <v>154</v>
      </c>
      <c r="E9" s="15" t="s">
        <v>225</v>
      </c>
      <c r="F9" s="50"/>
    </row>
    <row r="10" spans="1:6" ht="12.75">
      <c r="A10" s="31" t="s">
        <v>61</v>
      </c>
      <c r="B10" s="1">
        <v>221</v>
      </c>
      <c r="C10" s="2" t="s">
        <v>19</v>
      </c>
      <c r="D10" s="2" t="s">
        <v>14</v>
      </c>
      <c r="E10" s="33"/>
      <c r="F10" s="50"/>
    </row>
    <row r="11" spans="1:6" ht="12.75">
      <c r="A11" s="31" t="s">
        <v>62</v>
      </c>
      <c r="B11" s="34">
        <v>1090.63</v>
      </c>
      <c r="C11" s="2" t="s">
        <v>19</v>
      </c>
      <c r="D11" s="2" t="s">
        <v>15</v>
      </c>
      <c r="E11" s="33"/>
      <c r="F11" s="50"/>
    </row>
    <row r="12" spans="1:6" ht="12.75">
      <c r="A12" s="35"/>
      <c r="B12" s="36"/>
      <c r="C12" s="37"/>
      <c r="D12" s="37"/>
      <c r="F12" s="50"/>
    </row>
    <row r="13" spans="1:5" ht="12.75">
      <c r="A13" s="87" t="s">
        <v>6</v>
      </c>
      <c r="B13" s="87"/>
      <c r="C13" s="87"/>
      <c r="D13" s="87"/>
      <c r="E13" s="9"/>
    </row>
    <row r="14" spans="1:5" ht="25.5">
      <c r="A14" s="10" t="s">
        <v>0</v>
      </c>
      <c r="B14" s="61" t="s">
        <v>1</v>
      </c>
      <c r="C14" s="11" t="s">
        <v>2</v>
      </c>
      <c r="D14" s="11" t="s">
        <v>3</v>
      </c>
      <c r="E14" s="11" t="s">
        <v>13</v>
      </c>
    </row>
    <row r="15" spans="1:5" ht="12.75">
      <c r="A15" s="52">
        <v>1</v>
      </c>
      <c r="B15" s="66">
        <v>31.91</v>
      </c>
      <c r="C15" s="67" t="s">
        <v>20</v>
      </c>
      <c r="D15" s="53" t="s">
        <v>21</v>
      </c>
      <c r="E15" s="68" t="s">
        <v>162</v>
      </c>
    </row>
    <row r="16" spans="1:5" ht="12.75">
      <c r="A16" s="54">
        <v>2</v>
      </c>
      <c r="B16" s="69">
        <v>34.51</v>
      </c>
      <c r="C16" s="70" t="s">
        <v>25</v>
      </c>
      <c r="D16" s="55" t="s">
        <v>465</v>
      </c>
      <c r="E16" s="68" t="s">
        <v>162</v>
      </c>
    </row>
    <row r="17" spans="1:5" ht="12.75">
      <c r="A17" s="52">
        <v>3</v>
      </c>
      <c r="B17" s="69">
        <v>392.83</v>
      </c>
      <c r="C17" s="70" t="s">
        <v>163</v>
      </c>
      <c r="D17" s="71" t="s">
        <v>202</v>
      </c>
      <c r="E17" s="52" t="s">
        <v>162</v>
      </c>
    </row>
    <row r="18" spans="1:5" ht="12.75">
      <c r="A18" s="54">
        <v>4</v>
      </c>
      <c r="B18" s="69">
        <v>902.72</v>
      </c>
      <c r="C18" s="70" t="s">
        <v>42</v>
      </c>
      <c r="D18" s="55" t="s">
        <v>95</v>
      </c>
      <c r="E18" s="52" t="s">
        <v>162</v>
      </c>
    </row>
    <row r="19" spans="1:5" ht="12.75">
      <c r="A19" s="52">
        <v>5</v>
      </c>
      <c r="B19" s="69">
        <v>534.9</v>
      </c>
      <c r="C19" s="70" t="s">
        <v>164</v>
      </c>
      <c r="D19" s="55" t="s">
        <v>205</v>
      </c>
      <c r="E19" s="52" t="s">
        <v>162</v>
      </c>
    </row>
    <row r="20" spans="1:5" ht="12.75">
      <c r="A20" s="54">
        <v>6</v>
      </c>
      <c r="B20" s="69">
        <v>185</v>
      </c>
      <c r="C20" s="70" t="s">
        <v>30</v>
      </c>
      <c r="D20" s="55" t="s">
        <v>31</v>
      </c>
      <c r="E20" s="68" t="s">
        <v>162</v>
      </c>
    </row>
    <row r="21" spans="1:5" ht="12.75">
      <c r="A21" s="52">
        <v>7</v>
      </c>
      <c r="B21" s="72">
        <v>87.26</v>
      </c>
      <c r="C21" s="70" t="s">
        <v>30</v>
      </c>
      <c r="D21" s="55" t="s">
        <v>31</v>
      </c>
      <c r="E21" s="68" t="s">
        <v>162</v>
      </c>
    </row>
    <row r="22" spans="1:5" ht="12.75">
      <c r="A22" s="54">
        <v>8</v>
      </c>
      <c r="B22" s="72">
        <v>185</v>
      </c>
      <c r="C22" s="70" t="s">
        <v>30</v>
      </c>
      <c r="D22" s="55" t="s">
        <v>31</v>
      </c>
      <c r="E22" s="68" t="s">
        <v>162</v>
      </c>
    </row>
    <row r="23" spans="1:5" ht="12.75">
      <c r="A23" s="52">
        <v>9</v>
      </c>
      <c r="B23" s="72">
        <v>185</v>
      </c>
      <c r="C23" s="70" t="s">
        <v>30</v>
      </c>
      <c r="D23" s="55" t="s">
        <v>31</v>
      </c>
      <c r="E23" s="68" t="s">
        <v>162</v>
      </c>
    </row>
    <row r="24" spans="1:5" ht="12.75">
      <c r="A24" s="54">
        <v>10</v>
      </c>
      <c r="B24" s="72">
        <v>2509.02</v>
      </c>
      <c r="C24" s="70" t="s">
        <v>30</v>
      </c>
      <c r="D24" s="55" t="s">
        <v>31</v>
      </c>
      <c r="E24" s="68" t="s">
        <v>162</v>
      </c>
    </row>
    <row r="25" spans="1:5" ht="12.75">
      <c r="A25" s="52">
        <v>11</v>
      </c>
      <c r="B25" s="72">
        <v>125</v>
      </c>
      <c r="C25" s="70" t="s">
        <v>30</v>
      </c>
      <c r="D25" s="55" t="s">
        <v>31</v>
      </c>
      <c r="E25" s="68" t="s">
        <v>162</v>
      </c>
    </row>
    <row r="26" spans="1:5" ht="12.75">
      <c r="A26" s="54">
        <v>12</v>
      </c>
      <c r="B26" s="69">
        <v>125</v>
      </c>
      <c r="C26" s="70" t="s">
        <v>30</v>
      </c>
      <c r="D26" s="55" t="s">
        <v>31</v>
      </c>
      <c r="E26" s="68" t="s">
        <v>162</v>
      </c>
    </row>
    <row r="27" spans="1:5" ht="12.75">
      <c r="A27" s="52">
        <v>13</v>
      </c>
      <c r="B27" s="69">
        <v>105.28</v>
      </c>
      <c r="C27" s="70" t="s">
        <v>30</v>
      </c>
      <c r="D27" s="55" t="s">
        <v>31</v>
      </c>
      <c r="E27" s="68" t="s">
        <v>162</v>
      </c>
    </row>
    <row r="28" spans="1:5" ht="12.75">
      <c r="A28" s="54">
        <v>14</v>
      </c>
      <c r="B28" s="69">
        <v>1501.37</v>
      </c>
      <c r="C28" s="70" t="s">
        <v>30</v>
      </c>
      <c r="D28" s="55" t="s">
        <v>31</v>
      </c>
      <c r="E28" s="68" t="s">
        <v>162</v>
      </c>
    </row>
    <row r="29" spans="1:5" ht="12.75">
      <c r="A29" s="52">
        <v>15</v>
      </c>
      <c r="B29" s="69">
        <v>935.73</v>
      </c>
      <c r="C29" s="70" t="s">
        <v>30</v>
      </c>
      <c r="D29" s="55" t="s">
        <v>31</v>
      </c>
      <c r="E29" s="68" t="s">
        <v>162</v>
      </c>
    </row>
    <row r="30" spans="1:5" ht="12.75">
      <c r="A30" s="54">
        <v>16</v>
      </c>
      <c r="B30" s="69">
        <v>372</v>
      </c>
      <c r="C30" s="73" t="s">
        <v>45</v>
      </c>
      <c r="D30" s="55" t="s">
        <v>204</v>
      </c>
      <c r="E30" s="68" t="s">
        <v>162</v>
      </c>
    </row>
    <row r="31" spans="1:5" ht="12.75">
      <c r="A31" s="52">
        <v>17</v>
      </c>
      <c r="B31" s="69">
        <v>24.75</v>
      </c>
      <c r="C31" s="70" t="s">
        <v>165</v>
      </c>
      <c r="D31" s="71" t="s">
        <v>462</v>
      </c>
      <c r="E31" s="68" t="s">
        <v>162</v>
      </c>
    </row>
    <row r="32" spans="1:5" ht="12.75">
      <c r="A32" s="54">
        <v>18</v>
      </c>
      <c r="B32" s="69">
        <v>450</v>
      </c>
      <c r="C32" s="70" t="s">
        <v>166</v>
      </c>
      <c r="D32" s="56" t="s">
        <v>461</v>
      </c>
      <c r="E32" s="68" t="s">
        <v>162</v>
      </c>
    </row>
    <row r="33" spans="1:5" ht="12.75">
      <c r="A33" s="52">
        <v>19</v>
      </c>
      <c r="B33" s="69">
        <v>1600</v>
      </c>
      <c r="C33" s="70" t="s">
        <v>26</v>
      </c>
      <c r="D33" s="55" t="s">
        <v>27</v>
      </c>
      <c r="E33" s="68" t="s">
        <v>162</v>
      </c>
    </row>
    <row r="34" spans="1:5" ht="12.75">
      <c r="A34" s="54">
        <v>20</v>
      </c>
      <c r="B34" s="69">
        <v>281.48</v>
      </c>
      <c r="C34" s="70" t="s">
        <v>167</v>
      </c>
      <c r="D34" s="55" t="s">
        <v>214</v>
      </c>
      <c r="E34" s="68" t="s">
        <v>162</v>
      </c>
    </row>
    <row r="35" spans="1:5" ht="12.75">
      <c r="A35" s="52">
        <v>21</v>
      </c>
      <c r="B35" s="69">
        <v>272.8</v>
      </c>
      <c r="C35" s="70" t="s">
        <v>168</v>
      </c>
      <c r="D35" s="55" t="s">
        <v>214</v>
      </c>
      <c r="E35" s="68" t="s">
        <v>162</v>
      </c>
    </row>
    <row r="36" spans="1:5" ht="12.75">
      <c r="A36" s="54">
        <v>22</v>
      </c>
      <c r="B36" s="69">
        <v>300</v>
      </c>
      <c r="C36" s="70" t="s">
        <v>169</v>
      </c>
      <c r="D36" s="55" t="s">
        <v>214</v>
      </c>
      <c r="E36" s="68" t="s">
        <v>162</v>
      </c>
    </row>
    <row r="37" spans="1:5" ht="12.75">
      <c r="A37" s="52">
        <v>23</v>
      </c>
      <c r="B37" s="69">
        <v>98.64</v>
      </c>
      <c r="C37" s="70" t="s">
        <v>35</v>
      </c>
      <c r="D37" s="56" t="s">
        <v>93</v>
      </c>
      <c r="E37" s="68" t="s">
        <v>162</v>
      </c>
    </row>
    <row r="38" spans="1:5" ht="12.75">
      <c r="A38" s="54">
        <v>24</v>
      </c>
      <c r="B38" s="69">
        <v>1486.32</v>
      </c>
      <c r="C38" s="70" t="s">
        <v>35</v>
      </c>
      <c r="D38" s="56" t="s">
        <v>93</v>
      </c>
      <c r="E38" s="68" t="s">
        <v>162</v>
      </c>
    </row>
    <row r="39" spans="1:5" ht="12.75">
      <c r="A39" s="52">
        <v>25</v>
      </c>
      <c r="B39" s="69">
        <v>63.56</v>
      </c>
      <c r="C39" s="70" t="s">
        <v>35</v>
      </c>
      <c r="D39" s="56" t="s">
        <v>93</v>
      </c>
      <c r="E39" s="68" t="s">
        <v>162</v>
      </c>
    </row>
    <row r="40" spans="1:5" ht="12.75">
      <c r="A40" s="54">
        <v>26</v>
      </c>
      <c r="B40" s="69">
        <v>854.8</v>
      </c>
      <c r="C40" s="70" t="s">
        <v>41</v>
      </c>
      <c r="D40" s="56" t="s">
        <v>206</v>
      </c>
      <c r="E40" s="68" t="s">
        <v>170</v>
      </c>
    </row>
    <row r="41" spans="1:5" ht="12.75">
      <c r="A41" s="52">
        <v>27</v>
      </c>
      <c r="B41" s="69">
        <v>642.4</v>
      </c>
      <c r="C41" s="70" t="s">
        <v>28</v>
      </c>
      <c r="D41" s="55" t="s">
        <v>29</v>
      </c>
      <c r="E41" s="68" t="s">
        <v>170</v>
      </c>
    </row>
    <row r="42" spans="1:5" ht="12.75">
      <c r="A42" s="54">
        <v>28</v>
      </c>
      <c r="B42" s="69">
        <v>1486.76</v>
      </c>
      <c r="C42" s="73" t="s">
        <v>38</v>
      </c>
      <c r="D42" s="55" t="s">
        <v>39</v>
      </c>
      <c r="E42" s="68" t="s">
        <v>170</v>
      </c>
    </row>
    <row r="43" spans="1:5" ht="12.75">
      <c r="A43" s="52">
        <v>29</v>
      </c>
      <c r="B43" s="69">
        <v>3261.33</v>
      </c>
      <c r="C43" s="70" t="s">
        <v>24</v>
      </c>
      <c r="D43" s="55" t="s">
        <v>171</v>
      </c>
      <c r="E43" s="68" t="s">
        <v>170</v>
      </c>
    </row>
    <row r="44" spans="1:5" ht="12.75">
      <c r="A44" s="54">
        <v>30</v>
      </c>
      <c r="B44" s="69">
        <v>224.91</v>
      </c>
      <c r="C44" s="70" t="s">
        <v>172</v>
      </c>
      <c r="D44" s="55" t="s">
        <v>207</v>
      </c>
      <c r="E44" s="68" t="s">
        <v>170</v>
      </c>
    </row>
    <row r="45" spans="1:5" ht="12.75">
      <c r="A45" s="52">
        <v>31</v>
      </c>
      <c r="B45" s="69">
        <v>894</v>
      </c>
      <c r="C45" s="70" t="s">
        <v>173</v>
      </c>
      <c r="D45" s="56" t="s">
        <v>92</v>
      </c>
      <c r="E45" s="68" t="s">
        <v>170</v>
      </c>
    </row>
    <row r="46" spans="1:5" ht="12.75">
      <c r="A46" s="54">
        <v>32</v>
      </c>
      <c r="B46" s="69">
        <v>3761.54</v>
      </c>
      <c r="C46" s="70" t="s">
        <v>174</v>
      </c>
      <c r="D46" s="55" t="s">
        <v>175</v>
      </c>
      <c r="E46" s="68" t="s">
        <v>176</v>
      </c>
    </row>
    <row r="47" spans="1:5" ht="12.75">
      <c r="A47" s="52">
        <v>33</v>
      </c>
      <c r="B47" s="69">
        <v>7520.35</v>
      </c>
      <c r="C47" s="70" t="s">
        <v>174</v>
      </c>
      <c r="D47" s="55" t="s">
        <v>177</v>
      </c>
      <c r="E47" s="68" t="s">
        <v>176</v>
      </c>
    </row>
    <row r="48" spans="1:5" ht="12.75">
      <c r="A48" s="54">
        <v>34</v>
      </c>
      <c r="B48" s="62">
        <v>13902.22</v>
      </c>
      <c r="C48" s="55" t="s">
        <v>178</v>
      </c>
      <c r="D48" s="55" t="s">
        <v>208</v>
      </c>
      <c r="E48" s="52" t="s">
        <v>176</v>
      </c>
    </row>
    <row r="49" spans="1:5" ht="12.75">
      <c r="A49" s="52">
        <v>35</v>
      </c>
      <c r="B49" s="74">
        <v>3006.77</v>
      </c>
      <c r="C49" s="73" t="s">
        <v>36</v>
      </c>
      <c r="D49" s="55" t="s">
        <v>94</v>
      </c>
      <c r="E49" s="68" t="s">
        <v>179</v>
      </c>
    </row>
    <row r="50" spans="1:5" ht="12.75">
      <c r="A50" s="54">
        <v>36</v>
      </c>
      <c r="B50" s="69">
        <v>17688.97</v>
      </c>
      <c r="C50" s="70" t="s">
        <v>24</v>
      </c>
      <c r="D50" s="55" t="s">
        <v>180</v>
      </c>
      <c r="E50" s="68" t="s">
        <v>181</v>
      </c>
    </row>
    <row r="51" spans="1:5" ht="12.75">
      <c r="A51" s="52">
        <v>37</v>
      </c>
      <c r="B51" s="69">
        <v>25792.19</v>
      </c>
      <c r="C51" s="70" t="s">
        <v>24</v>
      </c>
      <c r="D51" s="55" t="s">
        <v>182</v>
      </c>
      <c r="E51" s="68" t="s">
        <v>181</v>
      </c>
    </row>
    <row r="52" spans="1:5" ht="12.75">
      <c r="A52" s="54">
        <v>38</v>
      </c>
      <c r="B52" s="69">
        <v>2124.22</v>
      </c>
      <c r="C52" s="70" t="s">
        <v>24</v>
      </c>
      <c r="D52" s="71" t="s">
        <v>209</v>
      </c>
      <c r="E52" s="68" t="s">
        <v>181</v>
      </c>
    </row>
    <row r="53" spans="1:5" ht="12.75">
      <c r="A53" s="52">
        <v>39</v>
      </c>
      <c r="B53" s="69">
        <v>2234.48</v>
      </c>
      <c r="C53" s="70" t="s">
        <v>165</v>
      </c>
      <c r="D53" s="71" t="s">
        <v>210</v>
      </c>
      <c r="E53" s="68" t="s">
        <v>181</v>
      </c>
    </row>
    <row r="54" spans="1:5" ht="12.75">
      <c r="A54" s="54">
        <v>40</v>
      </c>
      <c r="B54" s="69">
        <v>3225.24</v>
      </c>
      <c r="C54" s="70" t="s">
        <v>165</v>
      </c>
      <c r="D54" s="71" t="s">
        <v>210</v>
      </c>
      <c r="E54" s="68" t="s">
        <v>181</v>
      </c>
    </row>
    <row r="55" spans="1:5" ht="12.75">
      <c r="A55" s="52">
        <v>41</v>
      </c>
      <c r="B55" s="69">
        <v>558</v>
      </c>
      <c r="C55" s="70" t="s">
        <v>165</v>
      </c>
      <c r="D55" s="71" t="s">
        <v>210</v>
      </c>
      <c r="E55" s="68" t="s">
        <v>181</v>
      </c>
    </row>
    <row r="56" spans="1:5" ht="12.75">
      <c r="A56" s="54">
        <v>42</v>
      </c>
      <c r="B56" s="74">
        <v>1200.32</v>
      </c>
      <c r="C56" s="73" t="s">
        <v>32</v>
      </c>
      <c r="D56" s="56" t="s">
        <v>96</v>
      </c>
      <c r="E56" s="68" t="s">
        <v>181</v>
      </c>
    </row>
    <row r="57" spans="1:5" ht="12.75">
      <c r="A57" s="52">
        <v>43</v>
      </c>
      <c r="B57" s="69">
        <v>73</v>
      </c>
      <c r="C57" s="70" t="s">
        <v>166</v>
      </c>
      <c r="D57" s="56" t="s">
        <v>23</v>
      </c>
      <c r="E57" s="68" t="s">
        <v>181</v>
      </c>
    </row>
    <row r="58" spans="1:5" ht="12.75">
      <c r="A58" s="54">
        <v>44</v>
      </c>
      <c r="B58" s="69">
        <v>219</v>
      </c>
      <c r="C58" s="70" t="s">
        <v>166</v>
      </c>
      <c r="D58" s="56" t="s">
        <v>23</v>
      </c>
      <c r="E58" s="68" t="s">
        <v>181</v>
      </c>
    </row>
    <row r="59" spans="1:5" ht="12.75">
      <c r="A59" s="52">
        <v>45</v>
      </c>
      <c r="B59" s="69">
        <v>140.24</v>
      </c>
      <c r="C59" s="70" t="s">
        <v>183</v>
      </c>
      <c r="D59" s="56" t="s">
        <v>23</v>
      </c>
      <c r="E59" s="68" t="s">
        <v>181</v>
      </c>
    </row>
    <row r="60" spans="1:5" ht="12.75">
      <c r="A60" s="54">
        <v>46</v>
      </c>
      <c r="B60" s="69">
        <v>84.74</v>
      </c>
      <c r="C60" s="70" t="s">
        <v>35</v>
      </c>
      <c r="D60" s="56" t="s">
        <v>93</v>
      </c>
      <c r="E60" s="68" t="s">
        <v>181</v>
      </c>
    </row>
    <row r="61" spans="1:5" ht="12.75">
      <c r="A61" s="52">
        <v>47</v>
      </c>
      <c r="B61" s="69">
        <v>15.15</v>
      </c>
      <c r="C61" s="70" t="s">
        <v>24</v>
      </c>
      <c r="D61" s="55" t="s">
        <v>100</v>
      </c>
      <c r="E61" s="68" t="s">
        <v>181</v>
      </c>
    </row>
    <row r="62" spans="1:5" ht="12.75">
      <c r="A62" s="54">
        <v>48</v>
      </c>
      <c r="B62" s="69">
        <v>21.16</v>
      </c>
      <c r="C62" s="73" t="s">
        <v>30</v>
      </c>
      <c r="D62" s="55" t="s">
        <v>31</v>
      </c>
      <c r="E62" s="68" t="s">
        <v>184</v>
      </c>
    </row>
    <row r="63" spans="1:5" ht="12.75">
      <c r="A63" s="52">
        <v>49</v>
      </c>
      <c r="B63" s="69">
        <v>1732.07</v>
      </c>
      <c r="C63" s="73" t="s">
        <v>30</v>
      </c>
      <c r="D63" s="55" t="s">
        <v>31</v>
      </c>
      <c r="E63" s="68" t="s">
        <v>184</v>
      </c>
    </row>
    <row r="64" spans="1:5" ht="12.75">
      <c r="A64" s="54">
        <v>50</v>
      </c>
      <c r="B64" s="69">
        <v>804.15</v>
      </c>
      <c r="C64" s="73" t="s">
        <v>30</v>
      </c>
      <c r="D64" s="55" t="s">
        <v>31</v>
      </c>
      <c r="E64" s="68" t="s">
        <v>184</v>
      </c>
    </row>
    <row r="65" spans="1:5" ht="12.75">
      <c r="A65" s="52">
        <v>51</v>
      </c>
      <c r="B65" s="69">
        <v>2530.13</v>
      </c>
      <c r="C65" s="73" t="s">
        <v>30</v>
      </c>
      <c r="D65" s="55" t="s">
        <v>31</v>
      </c>
      <c r="E65" s="68" t="s">
        <v>184</v>
      </c>
    </row>
    <row r="66" spans="1:5" ht="12.75">
      <c r="A66" s="54">
        <v>52</v>
      </c>
      <c r="B66" s="69">
        <v>729</v>
      </c>
      <c r="C66" s="73" t="s">
        <v>30</v>
      </c>
      <c r="D66" s="55" t="s">
        <v>31</v>
      </c>
      <c r="E66" s="68" t="s">
        <v>184</v>
      </c>
    </row>
    <row r="67" spans="1:5" ht="12.75">
      <c r="A67" s="52">
        <v>53</v>
      </c>
      <c r="B67" s="69">
        <v>391.57</v>
      </c>
      <c r="C67" s="73" t="s">
        <v>30</v>
      </c>
      <c r="D67" s="55" t="s">
        <v>31</v>
      </c>
      <c r="E67" s="68" t="s">
        <v>184</v>
      </c>
    </row>
    <row r="68" spans="1:5" ht="12.75">
      <c r="A68" s="54">
        <v>54</v>
      </c>
      <c r="B68" s="69">
        <v>13163</v>
      </c>
      <c r="C68" s="70" t="s">
        <v>48</v>
      </c>
      <c r="D68" s="55" t="s">
        <v>102</v>
      </c>
      <c r="E68" s="68" t="s">
        <v>184</v>
      </c>
    </row>
    <row r="69" spans="1:5" ht="12.75">
      <c r="A69" s="52">
        <v>55</v>
      </c>
      <c r="B69" s="69">
        <v>117</v>
      </c>
      <c r="C69" s="70" t="s">
        <v>48</v>
      </c>
      <c r="D69" s="55" t="s">
        <v>102</v>
      </c>
      <c r="E69" s="68" t="s">
        <v>185</v>
      </c>
    </row>
    <row r="70" spans="1:5" ht="12.75">
      <c r="A70" s="54">
        <v>56</v>
      </c>
      <c r="B70" s="69">
        <v>752.8</v>
      </c>
      <c r="C70" s="70" t="s">
        <v>41</v>
      </c>
      <c r="D70" s="56" t="s">
        <v>206</v>
      </c>
      <c r="E70" s="68" t="s">
        <v>186</v>
      </c>
    </row>
    <row r="71" spans="1:5" ht="12.75">
      <c r="A71" s="52">
        <v>57</v>
      </c>
      <c r="B71" s="69">
        <v>727.88</v>
      </c>
      <c r="C71" s="70" t="s">
        <v>42</v>
      </c>
      <c r="D71" s="55" t="s">
        <v>203</v>
      </c>
      <c r="E71" s="52" t="s">
        <v>186</v>
      </c>
    </row>
    <row r="72" spans="1:5" ht="12.75">
      <c r="A72" s="54">
        <v>58</v>
      </c>
      <c r="B72" s="69">
        <v>30648.67</v>
      </c>
      <c r="C72" s="70" t="s">
        <v>43</v>
      </c>
      <c r="D72" s="55" t="s">
        <v>90</v>
      </c>
      <c r="E72" s="68" t="s">
        <v>186</v>
      </c>
    </row>
    <row r="73" spans="1:5" ht="12.75">
      <c r="A73" s="52">
        <v>59</v>
      </c>
      <c r="B73" s="69">
        <v>1649.2</v>
      </c>
      <c r="C73" s="73" t="s">
        <v>47</v>
      </c>
      <c r="D73" s="55" t="s">
        <v>99</v>
      </c>
      <c r="E73" s="68" t="s">
        <v>186</v>
      </c>
    </row>
    <row r="74" spans="1:5" ht="12.75">
      <c r="A74" s="54">
        <v>60</v>
      </c>
      <c r="B74" s="69">
        <v>11408</v>
      </c>
      <c r="C74" s="73" t="s">
        <v>46</v>
      </c>
      <c r="D74" s="55" t="s">
        <v>98</v>
      </c>
      <c r="E74" s="68" t="s">
        <v>186</v>
      </c>
    </row>
    <row r="75" spans="1:5" ht="12.75">
      <c r="A75" s="52">
        <v>61</v>
      </c>
      <c r="B75" s="69">
        <v>395</v>
      </c>
      <c r="C75" s="73" t="s">
        <v>44</v>
      </c>
      <c r="D75" s="55" t="s">
        <v>97</v>
      </c>
      <c r="E75" s="68" t="s">
        <v>186</v>
      </c>
    </row>
    <row r="76" spans="1:5" ht="12.75">
      <c r="A76" s="54">
        <v>62</v>
      </c>
      <c r="B76" s="74">
        <v>12062.27</v>
      </c>
      <c r="C76" s="73" t="s">
        <v>51</v>
      </c>
      <c r="D76" s="55" t="s">
        <v>105</v>
      </c>
      <c r="E76" s="68" t="s">
        <v>186</v>
      </c>
    </row>
    <row r="77" spans="1:5" ht="12.75">
      <c r="A77" s="52">
        <v>63</v>
      </c>
      <c r="B77" s="74">
        <v>5621</v>
      </c>
      <c r="C77" s="57" t="s">
        <v>49</v>
      </c>
      <c r="D77" s="57" t="s">
        <v>103</v>
      </c>
      <c r="E77" s="68" t="s">
        <v>186</v>
      </c>
    </row>
    <row r="78" spans="1:5" ht="12.75">
      <c r="A78" s="54">
        <v>64</v>
      </c>
      <c r="B78" s="69">
        <v>73</v>
      </c>
      <c r="C78" s="70" t="s">
        <v>153</v>
      </c>
      <c r="D78" s="56" t="s">
        <v>23</v>
      </c>
      <c r="E78" s="68" t="s">
        <v>186</v>
      </c>
    </row>
    <row r="79" spans="1:5" ht="12.75">
      <c r="A79" s="52">
        <v>65</v>
      </c>
      <c r="B79" s="74">
        <v>1949.81</v>
      </c>
      <c r="C79" s="73" t="s">
        <v>36</v>
      </c>
      <c r="D79" s="55" t="s">
        <v>94</v>
      </c>
      <c r="E79" s="68" t="s">
        <v>186</v>
      </c>
    </row>
    <row r="80" spans="1:5" ht="12.75">
      <c r="A80" s="54">
        <v>66</v>
      </c>
      <c r="B80" s="69">
        <v>3851.73</v>
      </c>
      <c r="C80" s="70" t="s">
        <v>36</v>
      </c>
      <c r="D80" s="55" t="s">
        <v>94</v>
      </c>
      <c r="E80" s="68" t="s">
        <v>186</v>
      </c>
    </row>
    <row r="81" spans="1:5" ht="12.75">
      <c r="A81" s="52">
        <v>67</v>
      </c>
      <c r="B81" s="69">
        <v>16120</v>
      </c>
      <c r="C81" s="70" t="s">
        <v>50</v>
      </c>
      <c r="D81" s="55" t="s">
        <v>101</v>
      </c>
      <c r="E81" s="68" t="s">
        <v>187</v>
      </c>
    </row>
    <row r="82" spans="1:5" ht="12.75">
      <c r="A82" s="54">
        <v>68</v>
      </c>
      <c r="B82" s="69">
        <v>1600</v>
      </c>
      <c r="C82" s="70" t="s">
        <v>26</v>
      </c>
      <c r="D82" s="55" t="s">
        <v>27</v>
      </c>
      <c r="E82" s="68" t="s">
        <v>187</v>
      </c>
    </row>
    <row r="83" spans="1:5" ht="12.75">
      <c r="A83" s="52">
        <v>69</v>
      </c>
      <c r="B83" s="69">
        <v>99.02</v>
      </c>
      <c r="C83" s="70" t="s">
        <v>35</v>
      </c>
      <c r="D83" s="56" t="s">
        <v>93</v>
      </c>
      <c r="E83" s="68" t="s">
        <v>187</v>
      </c>
    </row>
    <row r="84" spans="1:5" ht="12.75">
      <c r="A84" s="54">
        <v>70</v>
      </c>
      <c r="B84" s="62">
        <v>36271.24</v>
      </c>
      <c r="C84" s="55" t="s">
        <v>174</v>
      </c>
      <c r="D84" s="55" t="s">
        <v>211</v>
      </c>
      <c r="E84" s="52" t="s">
        <v>187</v>
      </c>
    </row>
    <row r="85" spans="1:5" ht="12.75">
      <c r="A85" s="52">
        <v>71</v>
      </c>
      <c r="B85" s="69">
        <v>496</v>
      </c>
      <c r="C85" s="73" t="s">
        <v>30</v>
      </c>
      <c r="D85" s="55" t="s">
        <v>31</v>
      </c>
      <c r="E85" s="68" t="s">
        <v>188</v>
      </c>
    </row>
    <row r="86" spans="1:5" ht="12.75">
      <c r="A86" s="54">
        <v>72</v>
      </c>
      <c r="B86" s="69">
        <v>2047.71</v>
      </c>
      <c r="C86" s="73" t="s">
        <v>30</v>
      </c>
      <c r="D86" s="55" t="s">
        <v>31</v>
      </c>
      <c r="E86" s="68" t="s">
        <v>188</v>
      </c>
    </row>
    <row r="87" spans="1:5" ht="12.75">
      <c r="A87" s="52">
        <v>73</v>
      </c>
      <c r="B87" s="69">
        <v>867.88</v>
      </c>
      <c r="C87" s="73" t="s">
        <v>30</v>
      </c>
      <c r="D87" s="55" t="s">
        <v>31</v>
      </c>
      <c r="E87" s="68" t="s">
        <v>188</v>
      </c>
    </row>
    <row r="88" spans="1:5" ht="12.75">
      <c r="A88" s="54">
        <v>74</v>
      </c>
      <c r="B88" s="69">
        <v>21.16</v>
      </c>
      <c r="C88" s="73" t="s">
        <v>30</v>
      </c>
      <c r="D88" s="55" t="s">
        <v>31</v>
      </c>
      <c r="E88" s="68" t="s">
        <v>188</v>
      </c>
    </row>
    <row r="89" spans="1:5" ht="12.75">
      <c r="A89" s="52">
        <v>75</v>
      </c>
      <c r="B89" s="69">
        <v>622.68</v>
      </c>
      <c r="C89" s="73" t="s">
        <v>30</v>
      </c>
      <c r="D89" s="55" t="s">
        <v>31</v>
      </c>
      <c r="E89" s="68" t="s">
        <v>188</v>
      </c>
    </row>
    <row r="90" spans="1:5" ht="12.75">
      <c r="A90" s="54">
        <v>76</v>
      </c>
      <c r="B90" s="69">
        <v>228.67</v>
      </c>
      <c r="C90" s="73" t="s">
        <v>30</v>
      </c>
      <c r="D90" s="55" t="s">
        <v>31</v>
      </c>
      <c r="E90" s="68" t="s">
        <v>188</v>
      </c>
    </row>
    <row r="91" spans="1:5" ht="12.75">
      <c r="A91" s="52">
        <v>77</v>
      </c>
      <c r="B91" s="69">
        <v>251.08</v>
      </c>
      <c r="C91" s="73" t="s">
        <v>30</v>
      </c>
      <c r="D91" s="55" t="s">
        <v>31</v>
      </c>
      <c r="E91" s="68" t="s">
        <v>188</v>
      </c>
    </row>
    <row r="92" spans="1:5" ht="12.75">
      <c r="A92" s="54">
        <v>78</v>
      </c>
      <c r="B92" s="69">
        <v>904.41</v>
      </c>
      <c r="C92" s="73" t="s">
        <v>30</v>
      </c>
      <c r="D92" s="55" t="s">
        <v>31</v>
      </c>
      <c r="E92" s="68" t="s">
        <v>188</v>
      </c>
    </row>
    <row r="93" spans="1:5" ht="12.75">
      <c r="A93" s="52">
        <v>79</v>
      </c>
      <c r="B93" s="69">
        <v>3557.58</v>
      </c>
      <c r="C93" s="73" t="s">
        <v>30</v>
      </c>
      <c r="D93" s="55" t="s">
        <v>31</v>
      </c>
      <c r="E93" s="68" t="s">
        <v>188</v>
      </c>
    </row>
    <row r="94" spans="1:5" ht="12.75">
      <c r="A94" s="54">
        <v>80</v>
      </c>
      <c r="B94" s="69">
        <v>2245.2</v>
      </c>
      <c r="C94" s="73" t="s">
        <v>30</v>
      </c>
      <c r="D94" s="55" t="s">
        <v>31</v>
      </c>
      <c r="E94" s="68" t="s">
        <v>188</v>
      </c>
    </row>
    <row r="95" spans="1:5" ht="12.75">
      <c r="A95" s="52">
        <v>81</v>
      </c>
      <c r="B95" s="69">
        <v>182.03</v>
      </c>
      <c r="C95" s="73" t="s">
        <v>30</v>
      </c>
      <c r="D95" s="55" t="s">
        <v>31</v>
      </c>
      <c r="E95" s="68" t="s">
        <v>188</v>
      </c>
    </row>
    <row r="96" spans="1:5" ht="12.75">
      <c r="A96" s="54">
        <v>82</v>
      </c>
      <c r="B96" s="69">
        <v>99.02</v>
      </c>
      <c r="C96" s="70" t="s">
        <v>35</v>
      </c>
      <c r="D96" s="56" t="s">
        <v>93</v>
      </c>
      <c r="E96" s="68" t="s">
        <v>188</v>
      </c>
    </row>
    <row r="97" spans="1:5" ht="12.75">
      <c r="A97" s="54">
        <v>83</v>
      </c>
      <c r="B97" s="62">
        <v>890.01</v>
      </c>
      <c r="C97" s="55" t="s">
        <v>189</v>
      </c>
      <c r="D97" s="55" t="s">
        <v>212</v>
      </c>
      <c r="E97" s="52" t="s">
        <v>190</v>
      </c>
    </row>
    <row r="98" spans="1:5" ht="12.75">
      <c r="A98" s="52">
        <v>84</v>
      </c>
      <c r="B98" s="62">
        <v>11249.28</v>
      </c>
      <c r="C98" s="55" t="s">
        <v>36</v>
      </c>
      <c r="D98" s="55" t="s">
        <v>460</v>
      </c>
      <c r="E98" s="52" t="s">
        <v>190</v>
      </c>
    </row>
    <row r="99" spans="1:5" ht="12.75">
      <c r="A99" s="54">
        <v>85</v>
      </c>
      <c r="B99" s="62">
        <v>2659.8</v>
      </c>
      <c r="C99" s="55" t="s">
        <v>191</v>
      </c>
      <c r="D99" s="55" t="s">
        <v>213</v>
      </c>
      <c r="E99" s="52" t="s">
        <v>190</v>
      </c>
    </row>
    <row r="100" spans="1:5" ht="12.75">
      <c r="A100" s="54">
        <v>86</v>
      </c>
      <c r="B100" s="62">
        <v>2728</v>
      </c>
      <c r="C100" s="55" t="s">
        <v>192</v>
      </c>
      <c r="D100" s="55" t="s">
        <v>214</v>
      </c>
      <c r="E100" s="52" t="s">
        <v>190</v>
      </c>
    </row>
    <row r="101" spans="1:5" ht="12.75">
      <c r="A101" s="54">
        <v>87</v>
      </c>
      <c r="B101" s="62">
        <v>4960</v>
      </c>
      <c r="C101" s="55" t="s">
        <v>22</v>
      </c>
      <c r="D101" s="55" t="s">
        <v>215</v>
      </c>
      <c r="E101" s="52" t="s">
        <v>193</v>
      </c>
    </row>
    <row r="102" spans="1:5" ht="12.75">
      <c r="A102" s="54">
        <v>88</v>
      </c>
      <c r="B102" s="62">
        <v>15500</v>
      </c>
      <c r="C102" s="55" t="s">
        <v>194</v>
      </c>
      <c r="D102" s="55" t="s">
        <v>101</v>
      </c>
      <c r="E102" s="52" t="s">
        <v>193</v>
      </c>
    </row>
    <row r="103" spans="1:5" ht="12.75">
      <c r="A103" s="54">
        <v>89</v>
      </c>
      <c r="B103" s="62">
        <v>1260.08</v>
      </c>
      <c r="C103" s="55" t="s">
        <v>42</v>
      </c>
      <c r="D103" s="55" t="s">
        <v>95</v>
      </c>
      <c r="E103" s="52" t="s">
        <v>193</v>
      </c>
    </row>
    <row r="104" spans="1:5" ht="12.75">
      <c r="A104" s="54">
        <v>90</v>
      </c>
      <c r="B104" s="62">
        <v>2379.67</v>
      </c>
      <c r="C104" s="55" t="s">
        <v>195</v>
      </c>
      <c r="D104" s="55" t="s">
        <v>216</v>
      </c>
      <c r="E104" s="52" t="s">
        <v>193</v>
      </c>
    </row>
    <row r="105" spans="1:5" ht="12.75">
      <c r="A105" s="54">
        <v>91</v>
      </c>
      <c r="B105" s="62">
        <v>914.58</v>
      </c>
      <c r="C105" s="55" t="s">
        <v>40</v>
      </c>
      <c r="D105" s="55" t="s">
        <v>196</v>
      </c>
      <c r="E105" s="52" t="s">
        <v>193</v>
      </c>
    </row>
    <row r="106" spans="1:5" ht="12.75">
      <c r="A106" s="54">
        <v>92</v>
      </c>
      <c r="B106" s="62">
        <v>152.66</v>
      </c>
      <c r="C106" s="70" t="s">
        <v>28</v>
      </c>
      <c r="D106" s="55" t="s">
        <v>196</v>
      </c>
      <c r="E106" s="52" t="s">
        <v>193</v>
      </c>
    </row>
    <row r="107" spans="1:5" ht="12.75">
      <c r="A107" s="54">
        <v>93</v>
      </c>
      <c r="B107" s="62">
        <v>296.41</v>
      </c>
      <c r="C107" s="55" t="s">
        <v>28</v>
      </c>
      <c r="D107" s="55" t="s">
        <v>196</v>
      </c>
      <c r="E107" s="52" t="s">
        <v>193</v>
      </c>
    </row>
    <row r="108" spans="1:5" ht="12.75">
      <c r="A108" s="54">
        <v>94</v>
      </c>
      <c r="B108" s="62">
        <v>365.87</v>
      </c>
      <c r="C108" s="55" t="s">
        <v>20</v>
      </c>
      <c r="D108" s="55" t="s">
        <v>466</v>
      </c>
      <c r="E108" s="52" t="s">
        <v>193</v>
      </c>
    </row>
    <row r="109" spans="1:5" ht="12.75">
      <c r="A109" s="54">
        <v>95</v>
      </c>
      <c r="B109" s="62">
        <v>9398.25</v>
      </c>
      <c r="C109" s="55" t="s">
        <v>40</v>
      </c>
      <c r="D109" s="55" t="s">
        <v>217</v>
      </c>
      <c r="E109" s="52" t="s">
        <v>193</v>
      </c>
    </row>
    <row r="110" spans="1:5" ht="12.75">
      <c r="A110" s="54">
        <v>96</v>
      </c>
      <c r="B110" s="62">
        <v>8287.16</v>
      </c>
      <c r="C110" s="55" t="s">
        <v>40</v>
      </c>
      <c r="D110" s="55" t="s">
        <v>217</v>
      </c>
      <c r="E110" s="52" t="s">
        <v>193</v>
      </c>
    </row>
    <row r="111" spans="1:5" ht="12.75">
      <c r="A111" s="54">
        <v>97</v>
      </c>
      <c r="B111" s="62">
        <v>146</v>
      </c>
      <c r="C111" s="70" t="s">
        <v>153</v>
      </c>
      <c r="D111" s="56" t="s">
        <v>23</v>
      </c>
      <c r="E111" s="52" t="s">
        <v>193</v>
      </c>
    </row>
    <row r="112" spans="1:5" ht="12.75">
      <c r="A112" s="54">
        <v>98</v>
      </c>
      <c r="B112" s="62">
        <v>99.94</v>
      </c>
      <c r="C112" s="55" t="s">
        <v>183</v>
      </c>
      <c r="D112" s="55" t="s">
        <v>23</v>
      </c>
      <c r="E112" s="52" t="s">
        <v>193</v>
      </c>
    </row>
    <row r="113" spans="1:5" ht="12.75">
      <c r="A113" s="54">
        <v>99</v>
      </c>
      <c r="B113" s="62">
        <v>236.96</v>
      </c>
      <c r="C113" s="55" t="s">
        <v>183</v>
      </c>
      <c r="D113" s="55" t="s">
        <v>23</v>
      </c>
      <c r="E113" s="52" t="s">
        <v>193</v>
      </c>
    </row>
    <row r="114" spans="1:5" ht="12.75">
      <c r="A114" s="54">
        <v>100</v>
      </c>
      <c r="B114" s="62">
        <v>146</v>
      </c>
      <c r="C114" s="70" t="s">
        <v>153</v>
      </c>
      <c r="D114" s="56" t="s">
        <v>23</v>
      </c>
      <c r="E114" s="52" t="s">
        <v>193</v>
      </c>
    </row>
    <row r="115" spans="1:5" ht="12.75">
      <c r="A115" s="54">
        <v>101</v>
      </c>
      <c r="B115" s="62">
        <v>721.6</v>
      </c>
      <c r="C115" s="70" t="s">
        <v>41</v>
      </c>
      <c r="D115" s="56" t="s">
        <v>218</v>
      </c>
      <c r="E115" s="52" t="s">
        <v>197</v>
      </c>
    </row>
    <row r="116" spans="1:5" ht="12.75">
      <c r="A116" s="54">
        <v>102</v>
      </c>
      <c r="B116" s="62">
        <v>1429</v>
      </c>
      <c r="C116" s="70" t="s">
        <v>49</v>
      </c>
      <c r="D116" s="56" t="s">
        <v>103</v>
      </c>
      <c r="E116" s="52" t="s">
        <v>197</v>
      </c>
    </row>
    <row r="117" spans="1:5" ht="12.75">
      <c r="A117" s="54">
        <v>103</v>
      </c>
      <c r="B117" s="62">
        <v>423.27</v>
      </c>
      <c r="C117" s="70" t="s">
        <v>28</v>
      </c>
      <c r="D117" s="56" t="s">
        <v>219</v>
      </c>
      <c r="E117" s="52" t="s">
        <v>197</v>
      </c>
    </row>
    <row r="118" spans="1:5" ht="12.75">
      <c r="A118" s="54">
        <v>104</v>
      </c>
      <c r="B118" s="62">
        <v>323.64</v>
      </c>
      <c r="C118" s="70" t="s">
        <v>189</v>
      </c>
      <c r="D118" s="55" t="s">
        <v>212</v>
      </c>
      <c r="E118" s="52" t="s">
        <v>197</v>
      </c>
    </row>
    <row r="119" spans="1:5" ht="12.75">
      <c r="A119" s="54">
        <v>105</v>
      </c>
      <c r="B119" s="62">
        <v>9123.78</v>
      </c>
      <c r="C119" s="55" t="s">
        <v>89</v>
      </c>
      <c r="D119" s="55" t="s">
        <v>104</v>
      </c>
      <c r="E119" s="52" t="s">
        <v>198</v>
      </c>
    </row>
    <row r="120" spans="1:5" ht="12.75">
      <c r="A120" s="54">
        <v>106</v>
      </c>
      <c r="B120" s="62">
        <v>98000</v>
      </c>
      <c r="C120" s="55" t="s">
        <v>199</v>
      </c>
      <c r="D120" s="55" t="s">
        <v>220</v>
      </c>
      <c r="E120" s="52" t="s">
        <v>198</v>
      </c>
    </row>
    <row r="121" spans="1:5" ht="12.75">
      <c r="A121" s="54">
        <v>107</v>
      </c>
      <c r="B121" s="62">
        <v>2117.09</v>
      </c>
      <c r="C121" s="55" t="s">
        <v>200</v>
      </c>
      <c r="D121" s="55" t="s">
        <v>34</v>
      </c>
      <c r="E121" s="52" t="s">
        <v>201</v>
      </c>
    </row>
    <row r="122" spans="1:5" ht="12.75">
      <c r="A122" s="63" t="s">
        <v>221</v>
      </c>
      <c r="B122" s="62">
        <v>2307.24</v>
      </c>
      <c r="C122" s="55" t="s">
        <v>37</v>
      </c>
      <c r="D122" s="55" t="s">
        <v>34</v>
      </c>
      <c r="E122" s="52" t="s">
        <v>201</v>
      </c>
    </row>
    <row r="123" spans="1:5" ht="12.75">
      <c r="A123" s="63" t="s">
        <v>222</v>
      </c>
      <c r="B123" s="38">
        <f>4410.15</f>
        <v>4410.15</v>
      </c>
      <c r="C123" s="40" t="s">
        <v>19</v>
      </c>
      <c r="D123" s="40" t="s">
        <v>16</v>
      </c>
      <c r="E123" s="52"/>
    </row>
    <row r="124" spans="1:5" ht="12.75">
      <c r="A124" s="63" t="s">
        <v>223</v>
      </c>
      <c r="B124" s="38">
        <f>2669.89</f>
        <v>2669.89</v>
      </c>
      <c r="C124" s="40" t="s">
        <v>19</v>
      </c>
      <c r="D124" s="40" t="s">
        <v>224</v>
      </c>
      <c r="E124" s="21"/>
    </row>
    <row r="125" spans="1:4" ht="12.75">
      <c r="A125" s="35"/>
      <c r="B125" s="36"/>
      <c r="C125" s="37"/>
      <c r="D125" s="37"/>
    </row>
    <row r="126" spans="1:5" ht="12.75">
      <c r="A126" s="88" t="s">
        <v>5</v>
      </c>
      <c r="B126" s="88"/>
      <c r="C126" s="88"/>
      <c r="D126" s="88"/>
      <c r="E126" s="9"/>
    </row>
    <row r="127" spans="1:5" ht="25.5">
      <c r="A127" s="10" t="s">
        <v>0</v>
      </c>
      <c r="B127" s="61" t="s">
        <v>1</v>
      </c>
      <c r="C127" s="11" t="s">
        <v>2</v>
      </c>
      <c r="D127" s="11" t="s">
        <v>3</v>
      </c>
      <c r="E127" s="11" t="s">
        <v>13</v>
      </c>
    </row>
    <row r="128" spans="1:5" ht="12.75">
      <c r="A128" s="22" t="s">
        <v>59</v>
      </c>
      <c r="B128" s="23">
        <v>1217.79</v>
      </c>
      <c r="C128" s="24" t="s">
        <v>400</v>
      </c>
      <c r="D128" s="24" t="s">
        <v>401</v>
      </c>
      <c r="E128" s="25" t="s">
        <v>197</v>
      </c>
    </row>
    <row r="129" spans="1:5" ht="12.75">
      <c r="A129" s="22" t="s">
        <v>60</v>
      </c>
      <c r="B129" s="23">
        <v>5080</v>
      </c>
      <c r="C129" s="24" t="s">
        <v>400</v>
      </c>
      <c r="D129" s="24" t="s">
        <v>402</v>
      </c>
      <c r="E129" s="25" t="s">
        <v>197</v>
      </c>
    </row>
    <row r="130" spans="1:5" ht="12.75">
      <c r="A130" s="22" t="s">
        <v>61</v>
      </c>
      <c r="B130" s="23">
        <v>391.26</v>
      </c>
      <c r="C130" s="24" t="s">
        <v>128</v>
      </c>
      <c r="D130" s="24" t="s">
        <v>139</v>
      </c>
      <c r="E130" s="25" t="s">
        <v>403</v>
      </c>
    </row>
    <row r="131" spans="1:5" ht="12.75">
      <c r="A131" s="22" t="s">
        <v>62</v>
      </c>
      <c r="B131" s="23">
        <v>2103.92</v>
      </c>
      <c r="C131" s="24" t="s">
        <v>147</v>
      </c>
      <c r="D131" s="24" t="s">
        <v>404</v>
      </c>
      <c r="E131" s="25" t="s">
        <v>403</v>
      </c>
    </row>
    <row r="132" spans="1:5" ht="12.75">
      <c r="A132" s="22" t="s">
        <v>63</v>
      </c>
      <c r="B132" s="23">
        <v>22488.4</v>
      </c>
      <c r="C132" s="24" t="s">
        <v>143</v>
      </c>
      <c r="D132" s="24" t="s">
        <v>144</v>
      </c>
      <c r="E132" s="25" t="s">
        <v>176</v>
      </c>
    </row>
    <row r="133" spans="1:5" ht="12.75">
      <c r="A133" s="22" t="s">
        <v>64</v>
      </c>
      <c r="B133" s="23">
        <v>1705.17</v>
      </c>
      <c r="C133" s="24" t="s">
        <v>147</v>
      </c>
      <c r="D133" s="24" t="s">
        <v>405</v>
      </c>
      <c r="E133" s="25" t="s">
        <v>193</v>
      </c>
    </row>
    <row r="134" spans="1:5" ht="12.75">
      <c r="A134" s="22" t="s">
        <v>65</v>
      </c>
      <c r="B134" s="23">
        <v>134.78</v>
      </c>
      <c r="C134" s="24" t="s">
        <v>128</v>
      </c>
      <c r="D134" s="24" t="s">
        <v>145</v>
      </c>
      <c r="E134" s="25" t="s">
        <v>403</v>
      </c>
    </row>
    <row r="135" spans="1:5" ht="12.75">
      <c r="A135" s="22" t="s">
        <v>66</v>
      </c>
      <c r="B135" s="23">
        <v>565.69</v>
      </c>
      <c r="C135" s="24" t="s">
        <v>406</v>
      </c>
      <c r="D135" s="24" t="s">
        <v>454</v>
      </c>
      <c r="E135" s="25" t="s">
        <v>176</v>
      </c>
    </row>
    <row r="136" spans="1:5" ht="12.75">
      <c r="A136" s="22" t="s">
        <v>67</v>
      </c>
      <c r="B136" s="23">
        <v>1942.96</v>
      </c>
      <c r="C136" s="24" t="s">
        <v>140</v>
      </c>
      <c r="D136" s="24" t="s">
        <v>407</v>
      </c>
      <c r="E136" s="25" t="s">
        <v>176</v>
      </c>
    </row>
    <row r="137" spans="1:5" ht="12.75">
      <c r="A137" s="22" t="s">
        <v>68</v>
      </c>
      <c r="B137" s="23">
        <v>892.34</v>
      </c>
      <c r="C137" s="24" t="s">
        <v>408</v>
      </c>
      <c r="D137" s="24" t="s">
        <v>455</v>
      </c>
      <c r="E137" s="25" t="s">
        <v>193</v>
      </c>
    </row>
    <row r="138" spans="1:5" ht="12.75">
      <c r="A138" s="22" t="s">
        <v>69</v>
      </c>
      <c r="B138" s="23">
        <v>2302.24</v>
      </c>
      <c r="C138" s="24" t="s">
        <v>140</v>
      </c>
      <c r="D138" s="24" t="s">
        <v>409</v>
      </c>
      <c r="E138" s="25" t="s">
        <v>193</v>
      </c>
    </row>
    <row r="139" spans="1:5" ht="12.75">
      <c r="A139" s="22" t="s">
        <v>70</v>
      </c>
      <c r="B139" s="23">
        <v>35753.03</v>
      </c>
      <c r="C139" s="24" t="s">
        <v>133</v>
      </c>
      <c r="D139" s="24" t="s">
        <v>410</v>
      </c>
      <c r="E139" s="25" t="s">
        <v>193</v>
      </c>
    </row>
    <row r="140" spans="1:5" ht="12.75">
      <c r="A140" s="22" t="s">
        <v>71</v>
      </c>
      <c r="B140" s="23">
        <v>2997.03</v>
      </c>
      <c r="C140" s="24" t="s">
        <v>130</v>
      </c>
      <c r="D140" s="24" t="s">
        <v>411</v>
      </c>
      <c r="E140" s="25" t="s">
        <v>193</v>
      </c>
    </row>
    <row r="141" spans="1:5" ht="12.75">
      <c r="A141" s="22" t="s">
        <v>72</v>
      </c>
      <c r="B141" s="23">
        <v>159.47</v>
      </c>
      <c r="C141" s="24" t="s">
        <v>128</v>
      </c>
      <c r="D141" s="24" t="s">
        <v>146</v>
      </c>
      <c r="E141" s="25" t="s">
        <v>403</v>
      </c>
    </row>
    <row r="142" spans="1:5" ht="12.75">
      <c r="A142" s="22" t="s">
        <v>73</v>
      </c>
      <c r="B142" s="23">
        <v>1942.96</v>
      </c>
      <c r="C142" s="24" t="s">
        <v>140</v>
      </c>
      <c r="D142" s="24" t="s">
        <v>412</v>
      </c>
      <c r="E142" s="25" t="s">
        <v>176</v>
      </c>
    </row>
    <row r="143" spans="1:5" ht="12.75">
      <c r="A143" s="22" t="s">
        <v>74</v>
      </c>
      <c r="B143" s="23">
        <v>93.37</v>
      </c>
      <c r="C143" s="24" t="s">
        <v>408</v>
      </c>
      <c r="D143" s="24" t="s">
        <v>453</v>
      </c>
      <c r="E143" s="25" t="s">
        <v>193</v>
      </c>
    </row>
    <row r="144" spans="1:5" ht="12.75">
      <c r="A144" s="22" t="s">
        <v>75</v>
      </c>
      <c r="B144" s="23">
        <v>2302.24</v>
      </c>
      <c r="C144" s="24" t="s">
        <v>140</v>
      </c>
      <c r="D144" s="24" t="s">
        <v>413</v>
      </c>
      <c r="E144" s="25" t="s">
        <v>193</v>
      </c>
    </row>
    <row r="145" spans="1:5" ht="12.75">
      <c r="A145" s="22" t="s">
        <v>76</v>
      </c>
      <c r="B145" s="23">
        <v>823.55</v>
      </c>
      <c r="C145" s="24" t="s">
        <v>128</v>
      </c>
      <c r="D145" s="24" t="s">
        <v>149</v>
      </c>
      <c r="E145" s="25" t="s">
        <v>403</v>
      </c>
    </row>
    <row r="146" spans="1:5" ht="12.75">
      <c r="A146" s="22" t="s">
        <v>77</v>
      </c>
      <c r="B146" s="23">
        <v>4960</v>
      </c>
      <c r="C146" s="24" t="s">
        <v>414</v>
      </c>
      <c r="D146" s="24" t="s">
        <v>415</v>
      </c>
      <c r="E146" s="25" t="s">
        <v>162</v>
      </c>
    </row>
    <row r="147" spans="1:5" ht="12.75">
      <c r="A147" s="22" t="s">
        <v>78</v>
      </c>
      <c r="B147" s="23">
        <v>4400</v>
      </c>
      <c r="C147" s="24" t="s">
        <v>416</v>
      </c>
      <c r="D147" s="24" t="s">
        <v>417</v>
      </c>
      <c r="E147" s="25" t="s">
        <v>418</v>
      </c>
    </row>
    <row r="148" spans="1:5" ht="12.75">
      <c r="A148" s="22" t="s">
        <v>79</v>
      </c>
      <c r="B148" s="23">
        <v>5828</v>
      </c>
      <c r="C148" s="24" t="s">
        <v>419</v>
      </c>
      <c r="D148" s="24" t="s">
        <v>417</v>
      </c>
      <c r="E148" s="25" t="s">
        <v>418</v>
      </c>
    </row>
    <row r="149" spans="1:5" ht="12.75">
      <c r="A149" s="22" t="s">
        <v>80</v>
      </c>
      <c r="B149" s="23">
        <v>922119.8</v>
      </c>
      <c r="C149" s="24" t="s">
        <v>420</v>
      </c>
      <c r="D149" s="24" t="s">
        <v>421</v>
      </c>
      <c r="E149" s="25" t="s">
        <v>181</v>
      </c>
    </row>
    <row r="150" spans="1:5" ht="12.75">
      <c r="A150" s="22" t="s">
        <v>81</v>
      </c>
      <c r="B150" s="23">
        <v>512.84</v>
      </c>
      <c r="C150" s="24" t="s">
        <v>136</v>
      </c>
      <c r="D150" s="24" t="s">
        <v>422</v>
      </c>
      <c r="E150" s="25" t="s">
        <v>185</v>
      </c>
    </row>
    <row r="151" spans="1:5" ht="12.75">
      <c r="A151" s="22" t="s">
        <v>82</v>
      </c>
      <c r="B151" s="23">
        <v>197356.58</v>
      </c>
      <c r="C151" s="24" t="s">
        <v>423</v>
      </c>
      <c r="D151" s="24" t="s">
        <v>424</v>
      </c>
      <c r="E151" s="25" t="s">
        <v>188</v>
      </c>
    </row>
    <row r="152" spans="1:5" ht="12.75">
      <c r="A152" s="22" t="s">
        <v>83</v>
      </c>
      <c r="B152" s="23">
        <v>4632.67</v>
      </c>
      <c r="C152" s="24" t="s">
        <v>425</v>
      </c>
      <c r="D152" s="24" t="s">
        <v>426</v>
      </c>
      <c r="E152" s="25" t="s">
        <v>188</v>
      </c>
    </row>
    <row r="153" spans="1:5" ht="12.75">
      <c r="A153" s="22" t="s">
        <v>84</v>
      </c>
      <c r="B153" s="23">
        <v>500</v>
      </c>
      <c r="C153" s="24" t="s">
        <v>408</v>
      </c>
      <c r="D153" s="24" t="s">
        <v>452</v>
      </c>
      <c r="E153" s="25" t="s">
        <v>188</v>
      </c>
    </row>
    <row r="154" spans="1:5" ht="12.75">
      <c r="A154" s="22" t="s">
        <v>85</v>
      </c>
      <c r="B154" s="23">
        <v>39729.6</v>
      </c>
      <c r="C154" s="24" t="s">
        <v>427</v>
      </c>
      <c r="D154" s="24" t="s">
        <v>428</v>
      </c>
      <c r="E154" s="25" t="s">
        <v>188</v>
      </c>
    </row>
    <row r="155" spans="1:5" ht="12.75">
      <c r="A155" s="22" t="s">
        <v>86</v>
      </c>
      <c r="B155" s="23">
        <v>1485.09</v>
      </c>
      <c r="C155" s="24" t="s">
        <v>130</v>
      </c>
      <c r="D155" s="24" t="s">
        <v>429</v>
      </c>
      <c r="E155" s="25" t="s">
        <v>403</v>
      </c>
    </row>
    <row r="156" spans="1:5" ht="12.75">
      <c r="A156" s="22" t="s">
        <v>256</v>
      </c>
      <c r="B156" s="23">
        <v>268.39</v>
      </c>
      <c r="C156" s="24" t="s">
        <v>148</v>
      </c>
      <c r="D156" s="24" t="s">
        <v>430</v>
      </c>
      <c r="E156" s="25" t="s">
        <v>176</v>
      </c>
    </row>
    <row r="157" spans="1:5" ht="12.75">
      <c r="A157" s="22" t="s">
        <v>257</v>
      </c>
      <c r="B157" s="23">
        <v>347.43</v>
      </c>
      <c r="C157" s="24" t="s">
        <v>141</v>
      </c>
      <c r="D157" s="24" t="s">
        <v>431</v>
      </c>
      <c r="E157" s="25" t="s">
        <v>176</v>
      </c>
    </row>
    <row r="158" spans="1:5" ht="12.75">
      <c r="A158" s="22" t="s">
        <v>258</v>
      </c>
      <c r="B158" s="23">
        <v>43.61</v>
      </c>
      <c r="C158" s="24" t="s">
        <v>408</v>
      </c>
      <c r="D158" s="24" t="s">
        <v>451</v>
      </c>
      <c r="E158" s="25" t="s">
        <v>188</v>
      </c>
    </row>
    <row r="159" spans="1:5" ht="12.75">
      <c r="A159" s="22" t="s">
        <v>259</v>
      </c>
      <c r="B159" s="23">
        <v>2357.77</v>
      </c>
      <c r="C159" s="24" t="s">
        <v>141</v>
      </c>
      <c r="D159" s="24" t="s">
        <v>431</v>
      </c>
      <c r="E159" s="26" t="s">
        <v>418</v>
      </c>
    </row>
    <row r="160" spans="1:5" ht="12.75">
      <c r="A160" s="22" t="s">
        <v>260</v>
      </c>
      <c r="B160" s="23">
        <v>602.78</v>
      </c>
      <c r="C160" s="24" t="s">
        <v>148</v>
      </c>
      <c r="D160" s="24" t="s">
        <v>430</v>
      </c>
      <c r="E160" s="25" t="s">
        <v>193</v>
      </c>
    </row>
    <row r="161" spans="1:5" ht="12.75">
      <c r="A161" s="22" t="s">
        <v>261</v>
      </c>
      <c r="B161" s="23">
        <v>995.68</v>
      </c>
      <c r="C161" s="24" t="s">
        <v>128</v>
      </c>
      <c r="D161" s="24" t="s">
        <v>142</v>
      </c>
      <c r="E161" s="26" t="s">
        <v>403</v>
      </c>
    </row>
    <row r="162" spans="1:5" ht="12.75">
      <c r="A162" s="22" t="s">
        <v>262</v>
      </c>
      <c r="B162" s="23">
        <v>105.9</v>
      </c>
      <c r="C162" s="24" t="s">
        <v>128</v>
      </c>
      <c r="D162" s="24" t="s">
        <v>129</v>
      </c>
      <c r="E162" s="26" t="s">
        <v>403</v>
      </c>
    </row>
    <row r="163" spans="1:5" ht="12.75">
      <c r="A163" s="22" t="s">
        <v>263</v>
      </c>
      <c r="B163" s="23">
        <v>3843.95</v>
      </c>
      <c r="C163" s="24" t="s">
        <v>137</v>
      </c>
      <c r="D163" s="24" t="s">
        <v>138</v>
      </c>
      <c r="E163" s="26" t="s">
        <v>176</v>
      </c>
    </row>
    <row r="164" spans="1:5" ht="12.75">
      <c r="A164" s="22" t="s">
        <v>264</v>
      </c>
      <c r="B164" s="23">
        <v>2767.95</v>
      </c>
      <c r="C164" s="24" t="s">
        <v>432</v>
      </c>
      <c r="D164" s="24" t="s">
        <v>433</v>
      </c>
      <c r="E164" s="26" t="s">
        <v>176</v>
      </c>
    </row>
    <row r="165" spans="1:5" ht="12.75">
      <c r="A165" s="22" t="s">
        <v>265</v>
      </c>
      <c r="B165" s="23">
        <v>29103.75</v>
      </c>
      <c r="C165" s="24" t="s">
        <v>434</v>
      </c>
      <c r="D165" s="24" t="s">
        <v>435</v>
      </c>
      <c r="E165" s="26" t="s">
        <v>176</v>
      </c>
    </row>
    <row r="166" spans="1:5" ht="12.75">
      <c r="A166" s="22" t="s">
        <v>266</v>
      </c>
      <c r="B166" s="27">
        <v>302207.01</v>
      </c>
      <c r="C166" s="24" t="s">
        <v>436</v>
      </c>
      <c r="D166" s="24" t="s">
        <v>437</v>
      </c>
      <c r="E166" s="26" t="s">
        <v>185</v>
      </c>
    </row>
    <row r="167" spans="1:5" ht="12.75">
      <c r="A167" s="22" t="s">
        <v>267</v>
      </c>
      <c r="B167" s="23">
        <v>31.44</v>
      </c>
      <c r="C167" s="24" t="s">
        <v>408</v>
      </c>
      <c r="D167" s="24" t="s">
        <v>456</v>
      </c>
      <c r="E167" s="26" t="s">
        <v>186</v>
      </c>
    </row>
    <row r="168" spans="1:5" ht="12.75">
      <c r="A168" s="22" t="s">
        <v>268</v>
      </c>
      <c r="B168" s="23">
        <v>2219.72</v>
      </c>
      <c r="C168" s="24" t="s">
        <v>128</v>
      </c>
      <c r="D168" s="24" t="s">
        <v>135</v>
      </c>
      <c r="E168" s="26" t="s">
        <v>186</v>
      </c>
    </row>
    <row r="169" spans="1:5" ht="12.75">
      <c r="A169" s="22" t="s">
        <v>269</v>
      </c>
      <c r="B169" s="23">
        <v>12071.07</v>
      </c>
      <c r="C169" s="24" t="s">
        <v>128</v>
      </c>
      <c r="D169" s="24" t="s">
        <v>134</v>
      </c>
      <c r="E169" s="26" t="s">
        <v>186</v>
      </c>
    </row>
    <row r="170" spans="1:5" ht="12.75">
      <c r="A170" s="22" t="s">
        <v>270</v>
      </c>
      <c r="B170" s="23">
        <v>496</v>
      </c>
      <c r="C170" s="24" t="s">
        <v>136</v>
      </c>
      <c r="D170" s="24" t="s">
        <v>438</v>
      </c>
      <c r="E170" s="26" t="s">
        <v>186</v>
      </c>
    </row>
    <row r="171" spans="1:5" ht="12.75">
      <c r="A171" s="22" t="s">
        <v>271</v>
      </c>
      <c r="B171" s="23">
        <v>53935.03</v>
      </c>
      <c r="C171" s="24" t="s">
        <v>439</v>
      </c>
      <c r="D171" s="24" t="s">
        <v>131</v>
      </c>
      <c r="E171" s="26" t="s">
        <v>186</v>
      </c>
    </row>
    <row r="172" spans="1:5" ht="12.75">
      <c r="A172" s="22" t="s">
        <v>272</v>
      </c>
      <c r="B172" s="23">
        <v>43059.81</v>
      </c>
      <c r="C172" s="24" t="s">
        <v>440</v>
      </c>
      <c r="D172" s="24" t="s">
        <v>450</v>
      </c>
      <c r="E172" s="26" t="s">
        <v>418</v>
      </c>
    </row>
    <row r="173" spans="1:5" ht="12.75">
      <c r="A173" s="22" t="s">
        <v>273</v>
      </c>
      <c r="B173" s="23">
        <v>66841.51</v>
      </c>
      <c r="C173" s="24" t="s">
        <v>441</v>
      </c>
      <c r="D173" s="24" t="s">
        <v>442</v>
      </c>
      <c r="E173" s="26" t="s">
        <v>190</v>
      </c>
    </row>
    <row r="174" spans="1:5" ht="12.75">
      <c r="A174" s="22" t="s">
        <v>274</v>
      </c>
      <c r="B174" s="23">
        <v>2157.6</v>
      </c>
      <c r="C174" s="24" t="s">
        <v>443</v>
      </c>
      <c r="D174" s="24" t="s">
        <v>444</v>
      </c>
      <c r="E174" s="26" t="s">
        <v>193</v>
      </c>
    </row>
    <row r="175" spans="1:5" ht="12.75">
      <c r="A175" s="22" t="s">
        <v>275</v>
      </c>
      <c r="B175" s="23">
        <v>2767.95</v>
      </c>
      <c r="C175" s="24" t="s">
        <v>432</v>
      </c>
      <c r="D175" s="24" t="s">
        <v>433</v>
      </c>
      <c r="E175" s="26" t="s">
        <v>403</v>
      </c>
    </row>
    <row r="176" spans="1:5" ht="12.75">
      <c r="A176" s="22" t="s">
        <v>276</v>
      </c>
      <c r="B176" s="23">
        <v>782.12</v>
      </c>
      <c r="C176" s="24" t="s">
        <v>132</v>
      </c>
      <c r="D176" s="24" t="s">
        <v>445</v>
      </c>
      <c r="E176" s="26" t="s">
        <v>403</v>
      </c>
    </row>
    <row r="177" spans="1:5" ht="12.75">
      <c r="A177" s="22" t="s">
        <v>277</v>
      </c>
      <c r="B177" s="23">
        <v>245200</v>
      </c>
      <c r="C177" s="24" t="s">
        <v>446</v>
      </c>
      <c r="D177" s="24" t="s">
        <v>447</v>
      </c>
      <c r="E177" s="26" t="s">
        <v>403</v>
      </c>
    </row>
    <row r="178" spans="1:5" ht="12.75">
      <c r="A178" s="22" t="s">
        <v>278</v>
      </c>
      <c r="B178" s="23">
        <v>56544</v>
      </c>
      <c r="C178" s="24" t="s">
        <v>127</v>
      </c>
      <c r="D178" s="24" t="s">
        <v>448</v>
      </c>
      <c r="E178" s="26" t="s">
        <v>449</v>
      </c>
    </row>
    <row r="179" spans="1:5" ht="12.75">
      <c r="A179" s="22" t="s">
        <v>279</v>
      </c>
      <c r="B179" s="12">
        <v>616.03</v>
      </c>
      <c r="C179" s="16" t="s">
        <v>88</v>
      </c>
      <c r="D179" s="40" t="s">
        <v>91</v>
      </c>
      <c r="E179" s="19" t="s">
        <v>158</v>
      </c>
    </row>
    <row r="180" spans="1:5" ht="12.75">
      <c r="A180" s="22" t="s">
        <v>280</v>
      </c>
      <c r="B180" s="12">
        <v>1642.75</v>
      </c>
      <c r="C180" s="16" t="s">
        <v>87</v>
      </c>
      <c r="D180" s="40" t="s">
        <v>248</v>
      </c>
      <c r="E180" s="19" t="s">
        <v>158</v>
      </c>
    </row>
    <row r="181" spans="1:5" ht="12.75">
      <c r="A181" s="22" t="s">
        <v>281</v>
      </c>
      <c r="B181" s="12">
        <v>2435.66</v>
      </c>
      <c r="C181" s="16" t="s">
        <v>227</v>
      </c>
      <c r="D181" s="40" t="s">
        <v>246</v>
      </c>
      <c r="E181" s="19" t="s">
        <v>158</v>
      </c>
    </row>
    <row r="182" spans="1:5" ht="12.75">
      <c r="A182" s="22" t="s">
        <v>282</v>
      </c>
      <c r="B182" s="12">
        <v>1271.55</v>
      </c>
      <c r="C182" s="16" t="s">
        <v>89</v>
      </c>
      <c r="D182" s="40" t="s">
        <v>247</v>
      </c>
      <c r="E182" s="19" t="s">
        <v>237</v>
      </c>
    </row>
    <row r="183" spans="1:5" ht="12.75">
      <c r="A183" s="22" t="s">
        <v>283</v>
      </c>
      <c r="B183" s="17">
        <v>148366</v>
      </c>
      <c r="C183" s="18" t="s">
        <v>228</v>
      </c>
      <c r="D183" s="65" t="s">
        <v>249</v>
      </c>
      <c r="E183" s="20" t="s">
        <v>238</v>
      </c>
    </row>
    <row r="184" spans="1:5" ht="12.75">
      <c r="A184" s="22" t="s">
        <v>284</v>
      </c>
      <c r="B184" s="12">
        <v>20835.89</v>
      </c>
      <c r="C184" s="18" t="s">
        <v>245</v>
      </c>
      <c r="D184" s="40" t="s">
        <v>250</v>
      </c>
      <c r="E184" s="19" t="s">
        <v>238</v>
      </c>
    </row>
    <row r="185" spans="1:5" ht="12.75">
      <c r="A185" s="22" t="s">
        <v>285</v>
      </c>
      <c r="B185" s="12">
        <v>28141.5</v>
      </c>
      <c r="C185" s="16" t="s">
        <v>229</v>
      </c>
      <c r="D185" s="40" t="s">
        <v>251</v>
      </c>
      <c r="E185" s="19" t="s">
        <v>238</v>
      </c>
    </row>
    <row r="186" spans="1:5" ht="12.75">
      <c r="A186" s="22" t="s">
        <v>286</v>
      </c>
      <c r="B186" s="12">
        <v>160615.24</v>
      </c>
      <c r="C186" s="16" t="s">
        <v>230</v>
      </c>
      <c r="D186" s="40" t="s">
        <v>252</v>
      </c>
      <c r="E186" s="19" t="s">
        <v>239</v>
      </c>
    </row>
    <row r="187" spans="1:5" ht="12.75">
      <c r="A187" s="22" t="s">
        <v>287</v>
      </c>
      <c r="B187" s="12">
        <v>3043.26</v>
      </c>
      <c r="C187" s="16" t="s">
        <v>231</v>
      </c>
      <c r="D187" s="40" t="s">
        <v>212</v>
      </c>
      <c r="E187" s="19" t="s">
        <v>240</v>
      </c>
    </row>
    <row r="188" spans="1:5" ht="12.75">
      <c r="A188" s="22" t="s">
        <v>288</v>
      </c>
      <c r="B188" s="12">
        <v>30033</v>
      </c>
      <c r="C188" s="16" t="s">
        <v>229</v>
      </c>
      <c r="D188" s="40" t="s">
        <v>253</v>
      </c>
      <c r="E188" s="19" t="s">
        <v>240</v>
      </c>
    </row>
    <row r="189" spans="1:5" ht="12.75">
      <c r="A189" s="22" t="s">
        <v>289</v>
      </c>
      <c r="B189" s="12">
        <v>3571.2</v>
      </c>
      <c r="C189" s="16" t="s">
        <v>232</v>
      </c>
      <c r="D189" s="40" t="s">
        <v>254</v>
      </c>
      <c r="E189" s="19" t="s">
        <v>240</v>
      </c>
    </row>
    <row r="190" spans="1:5" ht="12.75">
      <c r="A190" s="22" t="s">
        <v>290</v>
      </c>
      <c r="B190" s="12">
        <v>150.16</v>
      </c>
      <c r="C190" s="16" t="s">
        <v>233</v>
      </c>
      <c r="D190" s="40" t="s">
        <v>255</v>
      </c>
      <c r="E190" s="19" t="s">
        <v>241</v>
      </c>
    </row>
    <row r="191" spans="1:5" ht="12.75">
      <c r="A191" s="22" t="s">
        <v>291</v>
      </c>
      <c r="B191" s="12">
        <v>2829.06</v>
      </c>
      <c r="C191" s="16" t="s">
        <v>234</v>
      </c>
      <c r="D191" s="40" t="s">
        <v>255</v>
      </c>
      <c r="E191" s="19" t="s">
        <v>242</v>
      </c>
    </row>
    <row r="192" spans="1:5" ht="12.75">
      <c r="A192" s="22" t="s">
        <v>292</v>
      </c>
      <c r="B192" s="12">
        <v>1647.22</v>
      </c>
      <c r="C192" s="16" t="s">
        <v>87</v>
      </c>
      <c r="D192" s="40" t="s">
        <v>248</v>
      </c>
      <c r="E192" s="19" t="s">
        <v>243</v>
      </c>
    </row>
    <row r="193" spans="1:5" ht="12.75">
      <c r="A193" s="22" t="s">
        <v>293</v>
      </c>
      <c r="B193" s="12">
        <v>89425.62</v>
      </c>
      <c r="C193" s="18" t="s">
        <v>245</v>
      </c>
      <c r="D193" s="40" t="s">
        <v>235</v>
      </c>
      <c r="E193" s="19" t="s">
        <v>244</v>
      </c>
    </row>
    <row r="194" spans="1:5" ht="12.75">
      <c r="A194" s="22" t="s">
        <v>294</v>
      </c>
      <c r="B194" s="12">
        <v>25644.5</v>
      </c>
      <c r="C194" s="16" t="s">
        <v>236</v>
      </c>
      <c r="D194" s="40" t="s">
        <v>235</v>
      </c>
      <c r="E194" s="19" t="s">
        <v>244</v>
      </c>
    </row>
    <row r="195" spans="1:5" ht="12.75" customHeight="1">
      <c r="A195" s="22" t="s">
        <v>295</v>
      </c>
      <c r="B195" s="13">
        <f>11515.11+28562.05</f>
        <v>40077.16</v>
      </c>
      <c r="C195" s="48" t="s">
        <v>12</v>
      </c>
      <c r="D195" s="14" t="s">
        <v>17</v>
      </c>
      <c r="E195" s="15"/>
    </row>
    <row r="196" spans="1:5" ht="12.75" customHeight="1">
      <c r="A196" s="22" t="s">
        <v>296</v>
      </c>
      <c r="B196" s="13">
        <f>10914.5+729.52</f>
        <v>11644.02</v>
      </c>
      <c r="C196" s="48" t="s">
        <v>12</v>
      </c>
      <c r="D196" s="14" t="s">
        <v>18</v>
      </c>
      <c r="E196" s="15"/>
    </row>
    <row r="197" spans="1:5" ht="12.75">
      <c r="A197" s="41"/>
      <c r="B197" s="42"/>
      <c r="C197" s="43"/>
      <c r="D197" s="44"/>
      <c r="E197" s="45"/>
    </row>
    <row r="198" spans="1:4" ht="12.75">
      <c r="A198" s="86" t="s">
        <v>9</v>
      </c>
      <c r="B198" s="86"/>
      <c r="C198" s="86"/>
      <c r="D198" s="86"/>
    </row>
    <row r="199" spans="1:5" ht="25.5">
      <c r="A199" s="5" t="s">
        <v>0</v>
      </c>
      <c r="B199" s="60" t="s">
        <v>1</v>
      </c>
      <c r="C199" s="6" t="s">
        <v>2</v>
      </c>
      <c r="D199" s="6" t="s">
        <v>3</v>
      </c>
      <c r="E199" s="6" t="s">
        <v>13</v>
      </c>
    </row>
    <row r="200" spans="1:5" ht="12.75">
      <c r="A200" s="46">
        <v>1</v>
      </c>
      <c r="B200" s="39">
        <v>102</v>
      </c>
      <c r="C200" s="47" t="s">
        <v>53</v>
      </c>
      <c r="D200" s="32" t="s">
        <v>458</v>
      </c>
      <c r="E200" s="51" t="s">
        <v>156</v>
      </c>
    </row>
    <row r="201" spans="1:5" ht="12.75">
      <c r="A201" s="46">
        <v>2</v>
      </c>
      <c r="B201" s="39">
        <v>5097.1</v>
      </c>
      <c r="C201" s="47" t="s">
        <v>33</v>
      </c>
      <c r="D201" s="32" t="s">
        <v>457</v>
      </c>
      <c r="E201" s="51" t="s">
        <v>157</v>
      </c>
    </row>
    <row r="202" spans="1:5" ht="12.75">
      <c r="A202" s="46">
        <v>3</v>
      </c>
      <c r="B202" s="39">
        <v>424286.26</v>
      </c>
      <c r="C202" s="47" t="s">
        <v>52</v>
      </c>
      <c r="D202" s="32" t="s">
        <v>459</v>
      </c>
      <c r="E202" s="51" t="s">
        <v>158</v>
      </c>
    </row>
    <row r="203" spans="1:5" ht="12.75">
      <c r="A203" s="46">
        <v>4</v>
      </c>
      <c r="B203" s="39">
        <v>80034.25</v>
      </c>
      <c r="C203" s="47" t="s">
        <v>159</v>
      </c>
      <c r="D203" s="32" t="s">
        <v>160</v>
      </c>
      <c r="E203" s="51" t="s">
        <v>161</v>
      </c>
    </row>
    <row r="204" spans="1:4" ht="12.75">
      <c r="A204" s="35"/>
      <c r="B204" s="36"/>
      <c r="C204" s="37"/>
      <c r="D204" s="37"/>
    </row>
    <row r="205" spans="1:4" ht="12.75">
      <c r="A205" s="86" t="s">
        <v>7</v>
      </c>
      <c r="B205" s="86"/>
      <c r="C205" s="86"/>
      <c r="D205" s="86"/>
    </row>
    <row r="206" spans="1:5" ht="25.5">
      <c r="A206" s="5" t="s">
        <v>0</v>
      </c>
      <c r="B206" s="60" t="s">
        <v>1</v>
      </c>
      <c r="C206" s="6" t="s">
        <v>2</v>
      </c>
      <c r="D206" s="6" t="s">
        <v>3</v>
      </c>
      <c r="E206" s="6" t="s">
        <v>13</v>
      </c>
    </row>
    <row r="207" spans="1:5" ht="12.75" customHeight="1">
      <c r="A207" s="7" t="s">
        <v>59</v>
      </c>
      <c r="B207" s="1">
        <v>192000</v>
      </c>
      <c r="C207" s="16" t="s">
        <v>312</v>
      </c>
      <c r="D207" s="81" t="s">
        <v>464</v>
      </c>
      <c r="E207" s="75">
        <v>42137</v>
      </c>
    </row>
    <row r="208" spans="1:5" ht="12.75">
      <c r="A208" s="7" t="s">
        <v>60</v>
      </c>
      <c r="B208" s="1">
        <v>333091.58</v>
      </c>
      <c r="C208" s="16" t="s">
        <v>313</v>
      </c>
      <c r="D208" s="82"/>
      <c r="E208" s="75">
        <v>42137</v>
      </c>
    </row>
    <row r="209" spans="1:5" ht="12.75">
      <c r="A209" s="7" t="s">
        <v>61</v>
      </c>
      <c r="B209" s="1">
        <v>177700</v>
      </c>
      <c r="C209" s="16" t="s">
        <v>314</v>
      </c>
      <c r="D209" s="83"/>
      <c r="E209" s="75">
        <v>42137</v>
      </c>
    </row>
    <row r="210" spans="1:5" ht="12.75">
      <c r="A210" s="7" t="s">
        <v>62</v>
      </c>
      <c r="B210" s="1">
        <v>900000</v>
      </c>
      <c r="C210" s="16" t="s">
        <v>315</v>
      </c>
      <c r="D210" s="81" t="s">
        <v>464</v>
      </c>
      <c r="E210" s="75">
        <v>42132</v>
      </c>
    </row>
    <row r="211" spans="1:5" ht="12.75">
      <c r="A211" s="7" t="s">
        <v>63</v>
      </c>
      <c r="B211" s="3">
        <v>159837.13</v>
      </c>
      <c r="C211" s="16" t="s">
        <v>316</v>
      </c>
      <c r="D211" s="82"/>
      <c r="E211" s="75">
        <v>42132</v>
      </c>
    </row>
    <row r="212" spans="1:5" ht="12.75">
      <c r="A212" s="7" t="s">
        <v>64</v>
      </c>
      <c r="B212" s="3">
        <v>199980.87</v>
      </c>
      <c r="C212" s="16" t="s">
        <v>317</v>
      </c>
      <c r="D212" s="83"/>
      <c r="E212" s="75">
        <v>42132</v>
      </c>
    </row>
    <row r="213" spans="1:5" ht="12.75">
      <c r="A213" s="7" t="s">
        <v>65</v>
      </c>
      <c r="B213" s="3">
        <v>311211.53</v>
      </c>
      <c r="C213" s="16" t="s">
        <v>318</v>
      </c>
      <c r="D213" s="89" t="s">
        <v>463</v>
      </c>
      <c r="E213" s="75">
        <v>42137</v>
      </c>
    </row>
    <row r="214" spans="1:5" ht="12.75">
      <c r="A214" s="7" t="s">
        <v>66</v>
      </c>
      <c r="B214" s="3">
        <v>53418.57</v>
      </c>
      <c r="C214" s="16" t="s">
        <v>319</v>
      </c>
      <c r="D214" s="89"/>
      <c r="E214" s="75">
        <v>42137</v>
      </c>
    </row>
    <row r="215" spans="1:5" ht="12.75">
      <c r="A215" s="7" t="s">
        <v>67</v>
      </c>
      <c r="B215" s="3">
        <v>6000</v>
      </c>
      <c r="C215" s="16" t="s">
        <v>320</v>
      </c>
      <c r="D215" s="89"/>
      <c r="E215" s="75">
        <v>42137</v>
      </c>
    </row>
    <row r="216" spans="1:5" ht="12.75">
      <c r="A216" s="7" t="s">
        <v>68</v>
      </c>
      <c r="B216" s="3">
        <v>14400</v>
      </c>
      <c r="C216" s="16" t="s">
        <v>320</v>
      </c>
      <c r="D216" s="89"/>
      <c r="E216" s="75">
        <v>42137</v>
      </c>
    </row>
    <row r="217" spans="1:5" ht="12.75">
      <c r="A217" s="7" t="s">
        <v>69</v>
      </c>
      <c r="B217" s="3">
        <v>182996.86</v>
      </c>
      <c r="C217" s="16" t="s">
        <v>321</v>
      </c>
      <c r="D217" s="81" t="s">
        <v>463</v>
      </c>
      <c r="E217" s="75">
        <v>42129</v>
      </c>
    </row>
    <row r="218" spans="1:5" ht="12.75">
      <c r="A218" s="7" t="s">
        <v>70</v>
      </c>
      <c r="B218" s="3">
        <v>147976.55</v>
      </c>
      <c r="C218" s="16" t="s">
        <v>322</v>
      </c>
      <c r="D218" s="83"/>
      <c r="E218" s="75">
        <v>42129</v>
      </c>
    </row>
    <row r="219" spans="1:5" ht="12.75">
      <c r="A219" s="7" t="s">
        <v>71</v>
      </c>
      <c r="B219" s="3">
        <v>59080</v>
      </c>
      <c r="C219" s="16" t="s">
        <v>323</v>
      </c>
      <c r="D219" s="8" t="s">
        <v>463</v>
      </c>
      <c r="E219" s="75">
        <v>42137</v>
      </c>
    </row>
    <row r="220" spans="1:5" ht="12.75">
      <c r="A220" s="7" t="s">
        <v>72</v>
      </c>
      <c r="B220" s="3">
        <v>425006.2</v>
      </c>
      <c r="C220" s="16" t="s">
        <v>324</v>
      </c>
      <c r="D220" s="78" t="s">
        <v>463</v>
      </c>
      <c r="E220" s="75">
        <v>42132</v>
      </c>
    </row>
    <row r="221" spans="1:5" ht="12.75">
      <c r="A221" s="7" t="s">
        <v>73</v>
      </c>
      <c r="B221" s="3">
        <v>149555</v>
      </c>
      <c r="C221" s="16" t="s">
        <v>325</v>
      </c>
      <c r="D221" s="79"/>
      <c r="E221" s="75">
        <v>42132</v>
      </c>
    </row>
    <row r="222" spans="1:5" ht="12.75">
      <c r="A222" s="7" t="s">
        <v>74</v>
      </c>
      <c r="B222" s="3">
        <v>364466.03</v>
      </c>
      <c r="C222" s="16" t="s">
        <v>326</v>
      </c>
      <c r="D222" s="79"/>
      <c r="E222" s="75">
        <v>42132</v>
      </c>
    </row>
    <row r="223" spans="1:5" ht="12.75">
      <c r="A223" s="7" t="s">
        <v>75</v>
      </c>
      <c r="B223" s="3">
        <v>29602.52</v>
      </c>
      <c r="C223" s="16" t="s">
        <v>327</v>
      </c>
      <c r="D223" s="80"/>
      <c r="E223" s="75">
        <v>42132</v>
      </c>
    </row>
    <row r="224" spans="1:5" ht="12.75">
      <c r="A224" s="7" t="s">
        <v>76</v>
      </c>
      <c r="B224" s="3">
        <v>400000</v>
      </c>
      <c r="C224" s="16" t="s">
        <v>328</v>
      </c>
      <c r="D224" s="81" t="s">
        <v>463</v>
      </c>
      <c r="E224" s="75">
        <v>42137</v>
      </c>
    </row>
    <row r="225" spans="1:5" ht="12.75">
      <c r="A225" s="7" t="s">
        <v>77</v>
      </c>
      <c r="B225" s="3">
        <v>500000</v>
      </c>
      <c r="C225" s="16" t="s">
        <v>329</v>
      </c>
      <c r="D225" s="82"/>
      <c r="E225" s="75">
        <v>42137</v>
      </c>
    </row>
    <row r="226" spans="1:5" ht="12.75">
      <c r="A226" s="7" t="s">
        <v>78</v>
      </c>
      <c r="B226" s="1">
        <v>299846.1</v>
      </c>
      <c r="C226" s="16" t="s">
        <v>330</v>
      </c>
      <c r="D226" s="82"/>
      <c r="E226" s="75">
        <v>42137</v>
      </c>
    </row>
    <row r="227" spans="1:5" ht="12.75" customHeight="1">
      <c r="A227" s="7" t="s">
        <v>79</v>
      </c>
      <c r="B227" s="1">
        <v>338136.85</v>
      </c>
      <c r="C227" s="16" t="s">
        <v>331</v>
      </c>
      <c r="D227" s="82"/>
      <c r="E227" s="75">
        <v>42137</v>
      </c>
    </row>
    <row r="228" spans="1:5" ht="12.75" customHeight="1">
      <c r="A228" s="7" t="s">
        <v>80</v>
      </c>
      <c r="B228" s="1">
        <v>29336</v>
      </c>
      <c r="C228" s="16" t="s">
        <v>332</v>
      </c>
      <c r="D228" s="82"/>
      <c r="E228" s="75">
        <v>42137</v>
      </c>
    </row>
    <row r="229" spans="1:5" ht="12.75" customHeight="1">
      <c r="A229" s="7" t="s">
        <v>81</v>
      </c>
      <c r="B229" s="1">
        <v>36338</v>
      </c>
      <c r="C229" s="16" t="s">
        <v>332</v>
      </c>
      <c r="D229" s="82"/>
      <c r="E229" s="75">
        <v>42137</v>
      </c>
    </row>
    <row r="230" spans="1:5" ht="12.75" customHeight="1">
      <c r="A230" s="7" t="s">
        <v>82</v>
      </c>
      <c r="B230" s="1">
        <v>50000</v>
      </c>
      <c r="C230" s="16" t="s">
        <v>333</v>
      </c>
      <c r="D230" s="82"/>
      <c r="E230" s="75">
        <v>42137</v>
      </c>
    </row>
    <row r="231" spans="1:5" ht="12.75" customHeight="1">
      <c r="A231" s="7" t="s">
        <v>83</v>
      </c>
      <c r="B231" s="1">
        <v>74000</v>
      </c>
      <c r="C231" s="16" t="s">
        <v>334</v>
      </c>
      <c r="D231" s="82"/>
      <c r="E231" s="75">
        <v>42137</v>
      </c>
    </row>
    <row r="232" spans="1:5" ht="12.75" customHeight="1">
      <c r="A232" s="7" t="s">
        <v>84</v>
      </c>
      <c r="B232" s="1">
        <v>5914.8</v>
      </c>
      <c r="C232" s="16" t="s">
        <v>334</v>
      </c>
      <c r="D232" s="83"/>
      <c r="E232" s="75">
        <v>42137</v>
      </c>
    </row>
    <row r="233" spans="1:5" ht="12.75" customHeight="1">
      <c r="A233" s="7" t="s">
        <v>85</v>
      </c>
      <c r="B233" s="3">
        <v>82000000</v>
      </c>
      <c r="C233" s="40" t="s">
        <v>52</v>
      </c>
      <c r="D233" s="48" t="s">
        <v>309</v>
      </c>
      <c r="E233" s="75">
        <v>42129</v>
      </c>
    </row>
    <row r="234" spans="1:5" ht="12.75" customHeight="1">
      <c r="A234" s="7" t="s">
        <v>86</v>
      </c>
      <c r="B234" s="3">
        <v>10000000</v>
      </c>
      <c r="C234" s="40" t="s">
        <v>52</v>
      </c>
      <c r="D234" s="48" t="s">
        <v>310</v>
      </c>
      <c r="E234" s="75">
        <v>42129</v>
      </c>
    </row>
    <row r="235" spans="1:5" ht="12.75">
      <c r="A235" s="7" t="s">
        <v>256</v>
      </c>
      <c r="B235" s="1">
        <v>513794.11</v>
      </c>
      <c r="C235" s="16" t="s">
        <v>335</v>
      </c>
      <c r="D235" s="81" t="s">
        <v>464</v>
      </c>
      <c r="E235" s="76">
        <v>42137</v>
      </c>
    </row>
    <row r="236" spans="1:5" ht="12.75">
      <c r="A236" s="7" t="s">
        <v>257</v>
      </c>
      <c r="B236" s="1">
        <v>90391.89</v>
      </c>
      <c r="C236" s="16" t="s">
        <v>336</v>
      </c>
      <c r="D236" s="83"/>
      <c r="E236" s="76">
        <v>42137</v>
      </c>
    </row>
    <row r="237" spans="1:5" ht="12.75">
      <c r="A237" s="7" t="s">
        <v>258</v>
      </c>
      <c r="B237" s="1">
        <v>22101.88</v>
      </c>
      <c r="C237" s="16" t="s">
        <v>337</v>
      </c>
      <c r="D237" s="8" t="s">
        <v>464</v>
      </c>
      <c r="E237" s="76">
        <v>42137</v>
      </c>
    </row>
    <row r="238" spans="1:5" ht="12.75">
      <c r="A238" s="7" t="s">
        <v>259</v>
      </c>
      <c r="B238" s="1">
        <v>162552.61</v>
      </c>
      <c r="C238" s="16" t="s">
        <v>338</v>
      </c>
      <c r="D238" s="8" t="s">
        <v>464</v>
      </c>
      <c r="E238" s="76">
        <v>42137</v>
      </c>
    </row>
    <row r="239" spans="1:5" ht="12.75">
      <c r="A239" s="7" t="s">
        <v>260</v>
      </c>
      <c r="B239" s="1">
        <v>300000</v>
      </c>
      <c r="C239" s="16" t="s">
        <v>339</v>
      </c>
      <c r="D239" s="8" t="s">
        <v>464</v>
      </c>
      <c r="E239" s="76">
        <v>42137</v>
      </c>
    </row>
    <row r="240" spans="1:5" ht="12.75">
      <c r="A240" s="7" t="s">
        <v>261</v>
      </c>
      <c r="B240" s="1">
        <v>72580.65</v>
      </c>
      <c r="C240" s="16" t="s">
        <v>340</v>
      </c>
      <c r="D240" s="8" t="s">
        <v>463</v>
      </c>
      <c r="E240" s="76">
        <v>42142</v>
      </c>
    </row>
    <row r="241" spans="1:5" ht="12.75">
      <c r="A241" s="7" t="s">
        <v>262</v>
      </c>
      <c r="B241" s="1">
        <v>1130904.54</v>
      </c>
      <c r="C241" s="16" t="s">
        <v>341</v>
      </c>
      <c r="D241" s="8" t="s">
        <v>463</v>
      </c>
      <c r="E241" s="76">
        <v>42144</v>
      </c>
    </row>
    <row r="242" spans="1:5" ht="12.75">
      <c r="A242" s="7" t="s">
        <v>263</v>
      </c>
      <c r="B242" s="1">
        <v>197830</v>
      </c>
      <c r="C242" s="16" t="s">
        <v>342</v>
      </c>
      <c r="D242" s="81" t="s">
        <v>464</v>
      </c>
      <c r="E242" s="76">
        <v>42144</v>
      </c>
    </row>
    <row r="243" spans="1:5" ht="12.75">
      <c r="A243" s="7" t="s">
        <v>264</v>
      </c>
      <c r="B243" s="1">
        <v>269781</v>
      </c>
      <c r="C243" s="16" t="s">
        <v>343</v>
      </c>
      <c r="D243" s="83"/>
      <c r="E243" s="76">
        <v>42144</v>
      </c>
    </row>
    <row r="244" spans="1:5" ht="12.75">
      <c r="A244" s="7" t="s">
        <v>265</v>
      </c>
      <c r="B244" s="1">
        <v>931682</v>
      </c>
      <c r="C244" s="16" t="s">
        <v>344</v>
      </c>
      <c r="D244" s="8" t="s">
        <v>464</v>
      </c>
      <c r="E244" s="76">
        <v>42144</v>
      </c>
    </row>
    <row r="245" spans="1:5" ht="12.75">
      <c r="A245" s="7" t="s">
        <v>266</v>
      </c>
      <c r="B245" s="1">
        <v>4503455.46</v>
      </c>
      <c r="C245" s="40" t="s">
        <v>54</v>
      </c>
      <c r="D245" s="48" t="s">
        <v>393</v>
      </c>
      <c r="E245" s="76">
        <v>42145</v>
      </c>
    </row>
    <row r="246" spans="1:5" ht="12.75">
      <c r="A246" s="7" t="s">
        <v>267</v>
      </c>
      <c r="B246" s="1">
        <v>37758</v>
      </c>
      <c r="C246" s="16" t="s">
        <v>345</v>
      </c>
      <c r="D246" s="77" t="s">
        <v>463</v>
      </c>
      <c r="E246" s="75">
        <v>42149</v>
      </c>
    </row>
    <row r="247" spans="1:5" ht="12.75">
      <c r="A247" s="7" t="s">
        <v>268</v>
      </c>
      <c r="B247" s="1">
        <v>181937.45</v>
      </c>
      <c r="C247" s="40" t="s">
        <v>346</v>
      </c>
      <c r="D247" s="77" t="s">
        <v>463</v>
      </c>
      <c r="E247" s="75">
        <v>42149</v>
      </c>
    </row>
    <row r="248" spans="1:5" ht="12.75">
      <c r="A248" s="7" t="s">
        <v>269</v>
      </c>
      <c r="B248" s="1">
        <v>305782.72</v>
      </c>
      <c r="C248" s="16" t="s">
        <v>347</v>
      </c>
      <c r="D248" s="8" t="s">
        <v>463</v>
      </c>
      <c r="E248" s="75">
        <v>42149</v>
      </c>
    </row>
    <row r="249" spans="1:5" ht="12.75">
      <c r="A249" s="7" t="s">
        <v>270</v>
      </c>
      <c r="B249" s="1">
        <v>67012.65</v>
      </c>
      <c r="C249" s="40" t="s">
        <v>348</v>
      </c>
      <c r="D249" s="77" t="s">
        <v>463</v>
      </c>
      <c r="E249" s="75">
        <v>42149</v>
      </c>
    </row>
    <row r="250" spans="1:5" ht="12.75">
      <c r="A250" s="7" t="s">
        <v>271</v>
      </c>
      <c r="B250" s="1">
        <v>6000</v>
      </c>
      <c r="C250" s="16" t="s">
        <v>349</v>
      </c>
      <c r="D250" s="81" t="s">
        <v>463</v>
      </c>
      <c r="E250" s="75">
        <v>42149</v>
      </c>
    </row>
    <row r="251" spans="1:5" ht="12.75">
      <c r="A251" s="7" t="s">
        <v>272</v>
      </c>
      <c r="B251" s="1">
        <v>6500</v>
      </c>
      <c r="C251" s="16" t="s">
        <v>350</v>
      </c>
      <c r="D251" s="83"/>
      <c r="E251" s="75">
        <v>42149</v>
      </c>
    </row>
    <row r="252" spans="1:5" ht="12.75">
      <c r="A252" s="7" t="s">
        <v>273</v>
      </c>
      <c r="B252" s="1">
        <v>539304.1</v>
      </c>
      <c r="C252" s="16" t="s">
        <v>351</v>
      </c>
      <c r="D252" s="8" t="s">
        <v>463</v>
      </c>
      <c r="E252" s="75">
        <v>42149</v>
      </c>
    </row>
    <row r="253" spans="1:5" ht="12.75">
      <c r="A253" s="7" t="s">
        <v>274</v>
      </c>
      <c r="B253" s="1">
        <v>350435</v>
      </c>
      <c r="C253" s="16" t="s">
        <v>343</v>
      </c>
      <c r="D253" s="8" t="s">
        <v>463</v>
      </c>
      <c r="E253" s="75">
        <v>42149</v>
      </c>
    </row>
    <row r="254" spans="1:5" ht="12.75">
      <c r="A254" s="7" t="s">
        <v>275</v>
      </c>
      <c r="B254" s="1">
        <v>1608376.95</v>
      </c>
      <c r="C254" s="40" t="s">
        <v>54</v>
      </c>
      <c r="D254" s="48" t="s">
        <v>393</v>
      </c>
      <c r="E254" s="75">
        <v>42150</v>
      </c>
    </row>
    <row r="255" spans="1:5" ht="12.75">
      <c r="A255" s="7" t="s">
        <v>276</v>
      </c>
      <c r="B255" s="1">
        <v>1065481.7</v>
      </c>
      <c r="C255" s="16" t="s">
        <v>352</v>
      </c>
      <c r="D255" s="8" t="s">
        <v>463</v>
      </c>
      <c r="E255" s="75">
        <v>42149</v>
      </c>
    </row>
    <row r="256" spans="1:5" ht="12.75">
      <c r="A256" s="7" t="s">
        <v>277</v>
      </c>
      <c r="B256" s="1">
        <v>300000</v>
      </c>
      <c r="C256" s="16" t="s">
        <v>353</v>
      </c>
      <c r="D256" s="81" t="s">
        <v>464</v>
      </c>
      <c r="E256" s="75">
        <v>42153</v>
      </c>
    </row>
    <row r="257" spans="1:5" ht="12.75">
      <c r="A257" s="7" t="s">
        <v>278</v>
      </c>
      <c r="B257" s="1">
        <v>2946</v>
      </c>
      <c r="C257" s="16" t="s">
        <v>354</v>
      </c>
      <c r="D257" s="82"/>
      <c r="E257" s="75">
        <v>42153</v>
      </c>
    </row>
    <row r="258" spans="1:5" ht="12.75">
      <c r="A258" s="7" t="s">
        <v>279</v>
      </c>
      <c r="B258" s="1">
        <v>296400</v>
      </c>
      <c r="C258" s="16" t="s">
        <v>355</v>
      </c>
      <c r="D258" s="82"/>
      <c r="E258" s="75">
        <v>42153</v>
      </c>
    </row>
    <row r="259" spans="1:5" ht="12.75">
      <c r="A259" s="7" t="s">
        <v>280</v>
      </c>
      <c r="B259" s="1">
        <v>797986.66</v>
      </c>
      <c r="C259" s="16" t="s">
        <v>356</v>
      </c>
      <c r="D259" s="83"/>
      <c r="E259" s="75">
        <v>42153</v>
      </c>
    </row>
    <row r="260" spans="1:5" ht="12.75">
      <c r="A260" s="7" t="s">
        <v>281</v>
      </c>
      <c r="B260" s="1">
        <v>192201.24</v>
      </c>
      <c r="C260" s="16" t="s">
        <v>357</v>
      </c>
      <c r="D260" s="81" t="s">
        <v>464</v>
      </c>
      <c r="E260" s="75">
        <v>42149</v>
      </c>
    </row>
    <row r="261" spans="1:5" ht="12.75">
      <c r="A261" s="7" t="s">
        <v>282</v>
      </c>
      <c r="B261" s="1">
        <v>162440</v>
      </c>
      <c r="C261" s="16" t="s">
        <v>357</v>
      </c>
      <c r="D261" s="82"/>
      <c r="E261" s="75">
        <v>42149</v>
      </c>
    </row>
    <row r="262" spans="1:5" ht="12.75">
      <c r="A262" s="7" t="s">
        <v>283</v>
      </c>
      <c r="B262" s="1">
        <v>710146.65</v>
      </c>
      <c r="C262" s="16" t="s">
        <v>358</v>
      </c>
      <c r="D262" s="82"/>
      <c r="E262" s="75">
        <v>42149</v>
      </c>
    </row>
    <row r="263" spans="1:5" ht="12.75">
      <c r="A263" s="7" t="s">
        <v>284</v>
      </c>
      <c r="B263" s="1">
        <v>140028</v>
      </c>
      <c r="C263" s="16" t="s">
        <v>359</v>
      </c>
      <c r="D263" s="82"/>
      <c r="E263" s="75">
        <v>42149</v>
      </c>
    </row>
    <row r="264" spans="1:5" ht="12.75">
      <c r="A264" s="7" t="s">
        <v>285</v>
      </c>
      <c r="B264" s="1">
        <v>20777.74</v>
      </c>
      <c r="C264" s="16" t="s">
        <v>360</v>
      </c>
      <c r="D264" s="82"/>
      <c r="E264" s="75">
        <v>42149</v>
      </c>
    </row>
    <row r="265" spans="1:5" ht="12.75">
      <c r="A265" s="7" t="s">
        <v>286</v>
      </c>
      <c r="B265" s="1">
        <v>500158.23</v>
      </c>
      <c r="C265" s="16" t="s">
        <v>361</v>
      </c>
      <c r="D265" s="82"/>
      <c r="E265" s="75">
        <v>42149</v>
      </c>
    </row>
    <row r="266" spans="1:5" ht="12.75">
      <c r="A266" s="7" t="s">
        <v>287</v>
      </c>
      <c r="B266" s="1">
        <v>93120</v>
      </c>
      <c r="C266" s="16" t="s">
        <v>357</v>
      </c>
      <c r="D266" s="82"/>
      <c r="E266" s="75">
        <v>42149</v>
      </c>
    </row>
    <row r="267" spans="1:5" ht="12.75">
      <c r="A267" s="7" t="s">
        <v>288</v>
      </c>
      <c r="B267" s="1">
        <v>45560</v>
      </c>
      <c r="C267" s="16" t="s">
        <v>359</v>
      </c>
      <c r="D267" s="82"/>
      <c r="E267" s="75">
        <v>42149</v>
      </c>
    </row>
    <row r="268" spans="1:5" ht="12.75">
      <c r="A268" s="7" t="s">
        <v>289</v>
      </c>
      <c r="B268" s="1">
        <v>113884</v>
      </c>
      <c r="C268" s="16" t="s">
        <v>362</v>
      </c>
      <c r="D268" s="82"/>
      <c r="E268" s="75">
        <v>42149</v>
      </c>
    </row>
    <row r="269" spans="1:5" ht="12.75">
      <c r="A269" s="7" t="s">
        <v>290</v>
      </c>
      <c r="B269" s="1">
        <v>12080</v>
      </c>
      <c r="C269" s="16" t="s">
        <v>363</v>
      </c>
      <c r="D269" s="82"/>
      <c r="E269" s="75">
        <v>42149</v>
      </c>
    </row>
    <row r="270" spans="1:5" ht="12.75">
      <c r="A270" s="7" t="s">
        <v>291</v>
      </c>
      <c r="B270" s="1">
        <v>687922</v>
      </c>
      <c r="C270" s="16" t="s">
        <v>364</v>
      </c>
      <c r="D270" s="82"/>
      <c r="E270" s="75">
        <v>42149</v>
      </c>
    </row>
    <row r="271" spans="1:5" ht="12.75">
      <c r="A271" s="7" t="s">
        <v>292</v>
      </c>
      <c r="B271" s="1">
        <v>202238.4</v>
      </c>
      <c r="C271" s="16" t="s">
        <v>365</v>
      </c>
      <c r="D271" s="83"/>
      <c r="E271" s="75">
        <v>42149</v>
      </c>
    </row>
    <row r="272" spans="1:5" ht="12.75">
      <c r="A272" s="7" t="s">
        <v>293</v>
      </c>
      <c r="B272" s="1">
        <v>100000</v>
      </c>
      <c r="C272" s="16" t="s">
        <v>366</v>
      </c>
      <c r="D272" s="8" t="s">
        <v>464</v>
      </c>
      <c r="E272" s="75">
        <v>42149</v>
      </c>
    </row>
    <row r="273" spans="1:5" ht="12.75">
      <c r="A273" s="7" t="s">
        <v>294</v>
      </c>
      <c r="B273" s="1">
        <v>223797.2</v>
      </c>
      <c r="C273" s="40" t="s">
        <v>367</v>
      </c>
      <c r="D273" s="48" t="s">
        <v>464</v>
      </c>
      <c r="E273" s="75">
        <v>42149</v>
      </c>
    </row>
    <row r="274" spans="1:5" ht="12.75">
      <c r="A274" s="7" t="s">
        <v>295</v>
      </c>
      <c r="B274" s="1">
        <v>205205.31</v>
      </c>
      <c r="C274" s="16" t="s">
        <v>368</v>
      </c>
      <c r="D274" s="81" t="s">
        <v>464</v>
      </c>
      <c r="E274" s="75">
        <v>42149</v>
      </c>
    </row>
    <row r="275" spans="1:5" ht="12.75">
      <c r="A275" s="7" t="s">
        <v>296</v>
      </c>
      <c r="B275" s="1">
        <v>113117.53</v>
      </c>
      <c r="C275" s="16" t="s">
        <v>368</v>
      </c>
      <c r="D275" s="83"/>
      <c r="E275" s="75">
        <v>42149</v>
      </c>
    </row>
    <row r="276" spans="1:5" ht="12.75">
      <c r="A276" s="7" t="s">
        <v>106</v>
      </c>
      <c r="B276" s="1">
        <v>2558.79</v>
      </c>
      <c r="C276" s="40" t="s">
        <v>56</v>
      </c>
      <c r="D276" s="49" t="s">
        <v>399</v>
      </c>
      <c r="E276" s="75">
        <v>42149</v>
      </c>
    </row>
    <row r="277" spans="1:5" ht="12.75">
      <c r="A277" s="7" t="s">
        <v>107</v>
      </c>
      <c r="B277" s="1">
        <v>626.52</v>
      </c>
      <c r="C277" s="40" t="s">
        <v>57</v>
      </c>
      <c r="D277" s="49" t="s">
        <v>399</v>
      </c>
      <c r="E277" s="75">
        <v>42149</v>
      </c>
    </row>
    <row r="278" spans="1:5" ht="12.75">
      <c r="A278" s="7" t="s">
        <v>108</v>
      </c>
      <c r="B278" s="1">
        <v>400000</v>
      </c>
      <c r="C278" s="40" t="s">
        <v>369</v>
      </c>
      <c r="D278" s="78" t="s">
        <v>464</v>
      </c>
      <c r="E278" s="75">
        <v>42151</v>
      </c>
    </row>
    <row r="279" spans="1:5" ht="12.75">
      <c r="A279" s="7" t="s">
        <v>109</v>
      </c>
      <c r="B279" s="1">
        <v>400000</v>
      </c>
      <c r="C279" s="40" t="s">
        <v>369</v>
      </c>
      <c r="D279" s="79"/>
      <c r="E279" s="75">
        <v>42151</v>
      </c>
    </row>
    <row r="280" spans="1:5" ht="12.75">
      <c r="A280" s="7" t="s">
        <v>110</v>
      </c>
      <c r="B280" s="1">
        <v>400000</v>
      </c>
      <c r="C280" s="40" t="s">
        <v>370</v>
      </c>
      <c r="D280" s="80"/>
      <c r="E280" s="75">
        <v>42151</v>
      </c>
    </row>
    <row r="281" spans="1:5" ht="12.75">
      <c r="A281" s="7" t="s">
        <v>111</v>
      </c>
      <c r="B281" s="1">
        <v>11992.66</v>
      </c>
      <c r="C281" s="40" t="s">
        <v>371</v>
      </c>
      <c r="D281" s="78" t="s">
        <v>464</v>
      </c>
      <c r="E281" s="75">
        <v>42151</v>
      </c>
    </row>
    <row r="282" spans="1:5" ht="12.75">
      <c r="A282" s="7" t="s">
        <v>112</v>
      </c>
      <c r="B282" s="1">
        <v>223857.09</v>
      </c>
      <c r="C282" s="40" t="s">
        <v>341</v>
      </c>
      <c r="D282" s="80"/>
      <c r="E282" s="75">
        <v>42151</v>
      </c>
    </row>
    <row r="283" spans="1:5" ht="12.75">
      <c r="A283" s="7" t="s">
        <v>113</v>
      </c>
      <c r="B283" s="1">
        <v>546482.19</v>
      </c>
      <c r="C283" s="40" t="s">
        <v>58</v>
      </c>
      <c r="D283" s="78" t="s">
        <v>394</v>
      </c>
      <c r="E283" s="75">
        <v>42153</v>
      </c>
    </row>
    <row r="284" spans="1:5" ht="12.75">
      <c r="A284" s="7" t="s">
        <v>114</v>
      </c>
      <c r="B284" s="1">
        <v>494081.43</v>
      </c>
      <c r="C284" s="40" t="s">
        <v>58</v>
      </c>
      <c r="D284" s="79"/>
      <c r="E284" s="75">
        <v>42153</v>
      </c>
    </row>
    <row r="285" spans="1:5" ht="12.75">
      <c r="A285" s="7" t="s">
        <v>115</v>
      </c>
      <c r="B285" s="1">
        <v>1268156.27</v>
      </c>
      <c r="C285" s="40" t="s">
        <v>58</v>
      </c>
      <c r="D285" s="79"/>
      <c r="E285" s="75">
        <v>42153</v>
      </c>
    </row>
    <row r="286" spans="1:5" ht="12.75">
      <c r="A286" s="7" t="s">
        <v>116</v>
      </c>
      <c r="B286" s="1">
        <v>77609.64</v>
      </c>
      <c r="C286" s="40" t="s">
        <v>58</v>
      </c>
      <c r="D286" s="80"/>
      <c r="E286" s="75">
        <v>42153</v>
      </c>
    </row>
    <row r="287" spans="1:5" ht="12.75">
      <c r="A287" s="7" t="s">
        <v>117</v>
      </c>
      <c r="B287" s="1">
        <v>200000</v>
      </c>
      <c r="C287" s="64" t="s">
        <v>372</v>
      </c>
      <c r="D287" s="48" t="s">
        <v>464</v>
      </c>
      <c r="E287" s="75">
        <v>42151</v>
      </c>
    </row>
    <row r="288" spans="1:5" ht="12.75">
      <c r="A288" s="7" t="s">
        <v>118</v>
      </c>
      <c r="B288" s="1">
        <v>693.34</v>
      </c>
      <c r="C288" s="16" t="s">
        <v>373</v>
      </c>
      <c r="D288" s="8" t="s">
        <v>464</v>
      </c>
      <c r="E288" s="75">
        <v>42151</v>
      </c>
    </row>
    <row r="289" spans="1:5" ht="12.75">
      <c r="A289" s="7" t="s">
        <v>119</v>
      </c>
      <c r="B289" s="1">
        <v>318568.04</v>
      </c>
      <c r="C289" s="16" t="s">
        <v>374</v>
      </c>
      <c r="D289" s="81" t="s">
        <v>464</v>
      </c>
      <c r="E289" s="75">
        <v>42153</v>
      </c>
    </row>
    <row r="290" spans="1:5" ht="12.75">
      <c r="A290" s="7" t="s">
        <v>120</v>
      </c>
      <c r="B290" s="1">
        <v>107880</v>
      </c>
      <c r="C290" s="16" t="s">
        <v>375</v>
      </c>
      <c r="D290" s="83"/>
      <c r="E290" s="75">
        <v>42153</v>
      </c>
    </row>
    <row r="291" spans="1:5" ht="12.75">
      <c r="A291" s="7" t="s">
        <v>121</v>
      </c>
      <c r="B291" s="1">
        <v>54836.59</v>
      </c>
      <c r="C291" s="16" t="s">
        <v>376</v>
      </c>
      <c r="D291" s="48" t="s">
        <v>463</v>
      </c>
      <c r="E291" s="75">
        <v>42151</v>
      </c>
    </row>
    <row r="292" spans="1:5" ht="12.75">
      <c r="A292" s="7" t="s">
        <v>122</v>
      </c>
      <c r="B292" s="1">
        <v>184619.16</v>
      </c>
      <c r="C292" s="16" t="s">
        <v>377</v>
      </c>
      <c r="D292" s="81" t="s">
        <v>464</v>
      </c>
      <c r="E292" s="75">
        <v>42153</v>
      </c>
    </row>
    <row r="293" spans="1:5" ht="12.75">
      <c r="A293" s="7" t="s">
        <v>123</v>
      </c>
      <c r="B293" s="1">
        <v>140411.45</v>
      </c>
      <c r="C293" s="16" t="s">
        <v>378</v>
      </c>
      <c r="D293" s="82"/>
      <c r="E293" s="75">
        <v>42153</v>
      </c>
    </row>
    <row r="294" spans="1:5" ht="12.75">
      <c r="A294" s="7" t="s">
        <v>124</v>
      </c>
      <c r="B294" s="1">
        <v>47601.52</v>
      </c>
      <c r="C294" s="16" t="s">
        <v>379</v>
      </c>
      <c r="D294" s="82"/>
      <c r="E294" s="75">
        <v>42153</v>
      </c>
    </row>
    <row r="295" spans="1:5" ht="12.75">
      <c r="A295" s="7" t="s">
        <v>125</v>
      </c>
      <c r="B295" s="1">
        <v>87172</v>
      </c>
      <c r="C295" s="16" t="s">
        <v>380</v>
      </c>
      <c r="D295" s="82"/>
      <c r="E295" s="75">
        <v>42153</v>
      </c>
    </row>
    <row r="296" spans="1:5" ht="12.75">
      <c r="A296" s="7" t="s">
        <v>126</v>
      </c>
      <c r="B296" s="1">
        <v>60000</v>
      </c>
      <c r="C296" s="16" t="s">
        <v>381</v>
      </c>
      <c r="D296" s="82"/>
      <c r="E296" s="75">
        <v>42153</v>
      </c>
    </row>
    <row r="297" spans="1:5" ht="12.75">
      <c r="A297" s="7" t="s">
        <v>150</v>
      </c>
      <c r="B297" s="1">
        <v>19840</v>
      </c>
      <c r="C297" s="16" t="s">
        <v>382</v>
      </c>
      <c r="D297" s="82"/>
      <c r="E297" s="75">
        <v>42153</v>
      </c>
    </row>
    <row r="298" spans="1:5" ht="12.75">
      <c r="A298" s="7" t="s">
        <v>151</v>
      </c>
      <c r="B298" s="1">
        <v>20200</v>
      </c>
      <c r="C298" s="16" t="s">
        <v>382</v>
      </c>
      <c r="D298" s="82"/>
      <c r="E298" s="75">
        <v>42153</v>
      </c>
    </row>
    <row r="299" spans="1:5" ht="12.75">
      <c r="A299" s="7" t="s">
        <v>152</v>
      </c>
      <c r="B299" s="1">
        <v>38936</v>
      </c>
      <c r="C299" s="16" t="s">
        <v>383</v>
      </c>
      <c r="D299" s="82"/>
      <c r="E299" s="75">
        <v>42153</v>
      </c>
    </row>
    <row r="300" spans="1:5" ht="12.75">
      <c r="A300" s="7" t="s">
        <v>297</v>
      </c>
      <c r="B300" s="1">
        <v>50654</v>
      </c>
      <c r="C300" s="16" t="s">
        <v>384</v>
      </c>
      <c r="D300" s="82"/>
      <c r="E300" s="75">
        <v>42153</v>
      </c>
    </row>
    <row r="301" spans="1:5" ht="12.75">
      <c r="A301" s="7" t="s">
        <v>298</v>
      </c>
      <c r="B301" s="1">
        <v>125389.83</v>
      </c>
      <c r="C301" s="16" t="s">
        <v>385</v>
      </c>
      <c r="D301" s="82"/>
      <c r="E301" s="75">
        <v>42153</v>
      </c>
    </row>
    <row r="302" spans="1:5" ht="12.75">
      <c r="A302" s="7" t="s">
        <v>299</v>
      </c>
      <c r="B302" s="1">
        <v>300000</v>
      </c>
      <c r="C302" s="16" t="s">
        <v>386</v>
      </c>
      <c r="D302" s="83"/>
      <c r="E302" s="75">
        <v>42153</v>
      </c>
    </row>
    <row r="303" spans="1:5" ht="12.75">
      <c r="A303" s="7" t="s">
        <v>300</v>
      </c>
      <c r="B303" s="1">
        <v>4959</v>
      </c>
      <c r="C303" s="40" t="s">
        <v>387</v>
      </c>
      <c r="D303" s="48" t="s">
        <v>464</v>
      </c>
      <c r="E303" s="75">
        <v>42151</v>
      </c>
    </row>
    <row r="304" spans="1:5" ht="12.75">
      <c r="A304" s="7" t="s">
        <v>301</v>
      </c>
      <c r="B304" s="1">
        <v>1608376.95</v>
      </c>
      <c r="C304" s="40" t="s">
        <v>54</v>
      </c>
      <c r="D304" s="48" t="s">
        <v>395</v>
      </c>
      <c r="E304" s="75">
        <v>42152</v>
      </c>
    </row>
    <row r="305" spans="1:5" ht="12.75">
      <c r="A305" s="7" t="s">
        <v>302</v>
      </c>
      <c r="B305" s="1">
        <v>4687026.54</v>
      </c>
      <c r="C305" s="40" t="s">
        <v>388</v>
      </c>
      <c r="D305" s="48" t="s">
        <v>396</v>
      </c>
      <c r="E305" s="75">
        <v>42152</v>
      </c>
    </row>
    <row r="306" spans="1:5" ht="12.75">
      <c r="A306" s="7" t="s">
        <v>303</v>
      </c>
      <c r="B306" s="1">
        <v>37176</v>
      </c>
      <c r="C306" s="40" t="s">
        <v>389</v>
      </c>
      <c r="D306" s="78" t="s">
        <v>397</v>
      </c>
      <c r="E306" s="75">
        <v>42151</v>
      </c>
    </row>
    <row r="307" spans="1:5" ht="12.75">
      <c r="A307" s="7" t="s">
        <v>304</v>
      </c>
      <c r="B307" s="1">
        <v>100800</v>
      </c>
      <c r="C307" s="40" t="s">
        <v>390</v>
      </c>
      <c r="D307" s="80"/>
      <c r="E307" s="75">
        <v>42151</v>
      </c>
    </row>
    <row r="308" spans="1:5" ht="12.75" customHeight="1">
      <c r="A308" s="7" t="s">
        <v>305</v>
      </c>
      <c r="B308" s="1">
        <v>5669000</v>
      </c>
      <c r="C308" s="40" t="s">
        <v>55</v>
      </c>
      <c r="D308" s="48" t="s">
        <v>311</v>
      </c>
      <c r="E308" s="75">
        <v>42151</v>
      </c>
    </row>
    <row r="309" spans="1:5" ht="12.75" customHeight="1">
      <c r="A309" s="7" t="s">
        <v>306</v>
      </c>
      <c r="B309" s="1">
        <v>625000</v>
      </c>
      <c r="C309" s="40" t="s">
        <v>55</v>
      </c>
      <c r="D309" s="48" t="s">
        <v>398</v>
      </c>
      <c r="E309" s="75">
        <v>42151</v>
      </c>
    </row>
    <row r="310" spans="1:5" ht="12.75">
      <c r="A310" s="7" t="s">
        <v>307</v>
      </c>
      <c r="B310" s="1">
        <v>338800</v>
      </c>
      <c r="C310" s="16" t="s">
        <v>391</v>
      </c>
      <c r="D310" s="8" t="s">
        <v>464</v>
      </c>
      <c r="E310" s="75">
        <v>42153</v>
      </c>
    </row>
    <row r="311" spans="1:5" ht="12.75">
      <c r="A311" s="7" t="s">
        <v>308</v>
      </c>
      <c r="B311" s="1">
        <v>275250.74</v>
      </c>
      <c r="C311" s="40" t="s">
        <v>392</v>
      </c>
      <c r="D311" s="48" t="s">
        <v>463</v>
      </c>
      <c r="E311" s="75">
        <v>42153</v>
      </c>
    </row>
  </sheetData>
  <sheetProtection/>
  <autoFilter ref="A127:E194">
    <sortState ref="A128:E311">
      <sortCondition sortBy="value" ref="E128:E311"/>
    </sortState>
  </autoFilter>
  <mergeCells count="26">
    <mergeCell ref="D283:D286"/>
    <mergeCell ref="D289:D290"/>
    <mergeCell ref="D292:D302"/>
    <mergeCell ref="D306:D307"/>
    <mergeCell ref="D250:D251"/>
    <mergeCell ref="D256:D259"/>
    <mergeCell ref="D260:D271"/>
    <mergeCell ref="D274:D275"/>
    <mergeCell ref="D278:D280"/>
    <mergeCell ref="D281:D282"/>
    <mergeCell ref="D207:D209"/>
    <mergeCell ref="D210:D212"/>
    <mergeCell ref="D213:D216"/>
    <mergeCell ref="D217:D218"/>
    <mergeCell ref="D235:D236"/>
    <mergeCell ref="D242:D243"/>
    <mergeCell ref="D220:D223"/>
    <mergeCell ref="D224:D232"/>
    <mergeCell ref="A1:D1"/>
    <mergeCell ref="A3:D3"/>
    <mergeCell ref="A4:D4"/>
    <mergeCell ref="A6:D6"/>
    <mergeCell ref="A13:D13"/>
    <mergeCell ref="A126:D126"/>
    <mergeCell ref="A198:D198"/>
    <mergeCell ref="A205:D205"/>
  </mergeCells>
  <printOptions/>
  <pageMargins left="0.4724409448818898" right="0.03937007874015748" top="0.5905511811023623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Mirela SOARE</cp:lastModifiedBy>
  <cp:lastPrinted>2015-06-30T07:58:17Z</cp:lastPrinted>
  <dcterms:created xsi:type="dcterms:W3CDTF">2012-02-16T09:50:09Z</dcterms:created>
  <dcterms:modified xsi:type="dcterms:W3CDTF">2015-10-08T14:07:04Z</dcterms:modified>
  <cp:category/>
  <cp:version/>
  <cp:contentType/>
  <cp:contentStatus/>
</cp:coreProperties>
</file>