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roiecte cap. 61.08 " sheetId="36" r:id="rId1"/>
  </sheets>
  <calcPr calcId="152511"/>
</workbook>
</file>

<file path=xl/calcChain.xml><?xml version="1.0" encoding="utf-8"?>
<calcChain xmlns="http://schemas.openxmlformats.org/spreadsheetml/2006/main">
  <c r="E22" i="36" l="1"/>
  <c r="E16" i="36"/>
  <c r="E76" i="36" s="1"/>
</calcChain>
</file>

<file path=xl/sharedStrings.xml><?xml version="1.0" encoding="utf-8"?>
<sst xmlns="http://schemas.openxmlformats.org/spreadsheetml/2006/main" count="147" uniqueCount="60">
  <si>
    <t>CAPITOLUL 61.01 ,,ORDINE PUBLICA SI SIGURANTA NATIONALA"</t>
  </si>
  <si>
    <t>Data</t>
  </si>
  <si>
    <t>Document</t>
  </si>
  <si>
    <t>Explicatii</t>
  </si>
  <si>
    <t>Furnizor/Beneficiar suma</t>
  </si>
  <si>
    <t>Suma (lei)</t>
  </si>
  <si>
    <t>TOTAL</t>
  </si>
  <si>
    <t>BUGETUL DE STAT</t>
  </si>
  <si>
    <t>MINISTERUL JUSTITIEI</t>
  </si>
  <si>
    <t>TITLUL 58 ,,PROIECTE CU FINANTARE DIN FONDURI EXTERNE NERAMBURSABILE (FEN)"</t>
  </si>
  <si>
    <t>REPREZENTANT MJ</t>
  </si>
  <si>
    <t>TRAVEL TIME</t>
  </si>
  <si>
    <t>BUGETUL ASIGURARILOR SOCIALE DE STAT SI FONDURILOR SPECIALE</t>
  </si>
  <si>
    <t>SURSA D</t>
  </si>
  <si>
    <t>BCR UNIREA LEI</t>
  </si>
  <si>
    <t>DAL TRAVEL</t>
  </si>
  <si>
    <t>perioada 01-31.12.2018</t>
  </si>
  <si>
    <t xml:space="preserve">CONTERA MEDIA     </t>
  </si>
  <si>
    <t xml:space="preserve">cval alimentare cont BCR ptr plata comision in cadrul fondului pentru relatii bilaterale la nivel de program, MFN 2014-2021, alin 38.31.01  </t>
  </si>
  <si>
    <t>cval majorare salariala in cadrul programului Justitie, per. 05.01.2018-30.11.2018, MFN 2014-2021, 15% FN, alin 38.31.01</t>
  </si>
  <si>
    <t>cval bilet avion  deplasare, Oslo, Norvegia, per. 30.10-01.11.2018,  programul ,,JUSTITIEI" FINANTAT ÎN  CADRUL MECANISMULUI FINANCIAR NORVEGIAN 2014-2021-15% , alin 38.31.01</t>
  </si>
  <si>
    <t>cval majorare salariala in cadrul programului Justitie  per. 05.01.2018-30.11.2018, MFN 2014-2021, 15% FN, alin 38.31.01</t>
  </si>
  <si>
    <t>cval cas angajati  fpss  ptr ore lucrate in cadrul programului Justitie, per. 05.01.2018-30.11.2018, MFN 2014-2021, 15% FN, alin 38.31.01</t>
  </si>
  <si>
    <t>cval contributie de munca ptr ore lucrate de salariatii MJ in cadrul programului Justitie, per. 05.01.2018-30.11.2018, MFN 2014-2021, 15% FN, alin 38.31.01</t>
  </si>
  <si>
    <t>cval achiz 8 bilete avion pe ruta Oslo-Bucuresti si retur, per. 15-18 nov 2018 ptr Fredriksen, Rodsmoen, Hunnestad, Aseberg, Korsvold, Busterud, Teien, Kvalevaag, PROIECT JUSTITIE 2014-2021-COTA DE 15%, alin 38.31.01</t>
  </si>
  <si>
    <t>CVAL SERVICII  INCHIRIERE SALA CONFERINTA SI ECHIPAMENT, SERVICII INTERPRETARIAT, PAUZE DE CAFEA, MASA DE PRANZ, CAZARE PARTICIPANTI, PROIECT JUSTITIE 2014-2021, 15% FN, alin 38.31.01</t>
  </si>
  <si>
    <t>CVAL ACHIZ PACHETE PROMORTIONALE CU OCAZIA CONFERINTEI DE DESCHIDERE A PROGRAMULUI JUSTITIE 2014-2021-15%FN , alin 38.31.01</t>
  </si>
  <si>
    <t>cval impozit ptr ore lucrate de salariatii MJ in cadrul programului Justitie, per. 05.01.2018-30.11.2018, MFN 2014-2021, 15% FN, alin 38.31.01</t>
  </si>
  <si>
    <t>cval cass ptr ore lucrate de salariatii MJ in cadrul programului Justitie, per. 05.01.2018-30.11.2018, MFN 2014-2021, 15% FN, alin 38.31.01</t>
  </si>
  <si>
    <t>cval cas ptr ore lucrate de salariatii MJ in cadrul programului Justitie, per. 05.01.2018-30.11.2018, MFN 2014-2021, 15% FN, alin 38.31.01</t>
  </si>
  <si>
    <t xml:space="preserve"> TRAVEL TIME </t>
  </si>
  <si>
    <t>2M DISTRIBUTION GRUP</t>
  </si>
  <si>
    <t xml:space="preserve"> BUGETUL DE STAT</t>
  </si>
  <si>
    <t>UNIFORM RESOURCES SRL</t>
  </si>
  <si>
    <t>cval alimentare cont BCR ptr plata comision in cadrul programului Justitie, MFN 2014-2021alin 58.31.02</t>
  </si>
  <si>
    <t>cval alimentare cont BCR ptr plata comision in cadrul fondului pentru relatii bilaterale la nivel de program, MFN 2014-2021alin 58.31.02</t>
  </si>
  <si>
    <t>cval majorare salariala in cadrul programului Justitie, per. 05.01.2018-30.11.2018, MFN 2014-2021, 85% FEN, alin. 58.31.02</t>
  </si>
  <si>
    <t>cval bilet avion  deplasare, Oslo, Norvegia, per. 30.10-01.11.2018,  programul ,,JUSTITIEI" FINANTAT ÎN  CADRUL MECANISMULUI FINANCIAR NORVEGIAN 2014-2021-85%, alin. 58.31.02</t>
  </si>
  <si>
    <t>cval achizitionare pachet consumabile birou, program Justitie- 2014-2021-85% FEN, alin. 58.31.02</t>
  </si>
  <si>
    <t>cval achiz 8 bilete avion pe ruta Oslo-Bucuresti si retur, per. 15-18 nov 2018 ptr Fredriksen, Rodsmoen, Hunnestad, Aseberg, Korsvold, Busterud, Teien, Kvalevaag, PROIECT JUSTITIE 2014-2021-COTA DE 85%, alin. 58.31.02</t>
  </si>
  <si>
    <t>CVAL SERVICII  CF CTR 84116/41/14.11.2018-CVAL SERVICII  INCHIRIERE SALA CONFERINTA SI ECHIPAMENT, SERVICII INTERPRETARIAT, PAUZE DE CAFEA, MASA DE PRANZ, CAZARE PARTICIPANTI, PROIECT JUSTITIE 2014-2021-85%FEN, alin. 58.31.02</t>
  </si>
  <si>
    <t xml:space="preserve"> CVAL ACHIZ PACHETE PROMORTIONALE CU OCAZIA CONFERINTEI DE DESCHIDERE A PROGRAMULUI JUSTITIE 2014-2021-85%FEN, alin. 58.31.02</t>
  </si>
  <si>
    <t>cval impozit ptr ore lucrate de salariatii MJ in cadrul programului Justitie, per. 05.01.2018-30.11.2018, MFN 2014-2021, 85% FEN, alin 58.31.02</t>
  </si>
  <si>
    <t>cval cass ptr ore lucrate de salariatii MJ in cadrul programului Justitie, per. 05.01.2018-30.11.2018, MFN 2014-2021, 85% FEN, alin 58.31.02</t>
  </si>
  <si>
    <t>cval cas ptr ore lucrate de salariatii MJ in cadrul programului Justitie, per. 05.01.2018-30.11.2018, MFN 2014-2021, 85% FEN, alin 58.31.02</t>
  </si>
  <si>
    <t xml:space="preserve"> BCR UNIREA LEI</t>
  </si>
  <si>
    <t>cval comision, proiect ,,Cooperarea dintre Statele Membre ale Uniunii Europene in vederea solutionarii cauzelor civile referitoare la deplasarea sau retinerea ilicita a unui copil"-80% prefin, alin 58.15.02</t>
  </si>
  <si>
    <t xml:space="preserve">BCR UNIREA LEI      </t>
  </si>
  <si>
    <t>cval plata 80% prefin CE serv revizuire si traducere manual elaborat in cadrul proiectului Seminar European "Cooperarea dintre Statele Membre ale Uniunii Europene in vederea solutionarii cauzelor civile referitoare la deplasarea sau retinerea ilicita a unui copil", FF 475/09.11.2018, contract 228/82507/2018</t>
  </si>
  <si>
    <t>cval comision pentru restituire sold BCR proiect ,,Cooperarea dintre Statele Membre ale Uniunii Europene in vederea solutionarii cauzelor civile referitoare la deplasarea sau retinerea ilicita a unui copil"</t>
  </si>
  <si>
    <t>cval cas angajati  fpss  ptr ore lucrate in cadrul programului Justitie, per. 05.01.2018-30.11.2018, MFN 2014-2021, 85% FENalin. 58.31.02</t>
  </si>
  <si>
    <t>cval contributie de munca ptr ore lucrate de salariatii MJ in cadrul programului Justitie, per. 05.01.2018-30.11.2018, MFN 2014-2021, 85% FEN, alin. 58.31.02</t>
  </si>
  <si>
    <t xml:space="preserve">MINISTERUL PUBLIC-PARCHETUL DE PE LANGA ICCJ FEN   </t>
  </si>
  <si>
    <t xml:space="preserve">cval cota de 85% FEN proiect Combaterea Criminalitatii si a Coruptiei-proiect Justitie, MFN 2014-2021   </t>
  </si>
  <si>
    <t xml:space="preserve">AGENTIA NATIONALA PT EGALITATEA DE SANSE FBPR      </t>
  </si>
  <si>
    <t xml:space="preserve">cval finantare nerambursabila in cadrul fondului pentru relatii bilaterale la nivel de program pentru implemnetarea proiectului -O voce comuna catre o lume fara violenta bazata pe gen-Mecanisme de interventie si modele de bune practici privind violenta bazata pe gen-ANES     </t>
  </si>
  <si>
    <t>DIRECTIA NATIONALA DE PROBATIUNE-FBPR</t>
  </si>
  <si>
    <t xml:space="preserve">cval finantare nerambursabila in cadrul fondului pentru relatii bilaterale la nivel de program pentru implementarea proiectului -Privind in urma. Privind in viitor-DNP     </t>
  </si>
  <si>
    <t xml:space="preserve">CONSILIUL SUPERIOR AL MAGISTRATURII </t>
  </si>
  <si>
    <t xml:space="preserve">cval  plata cota de fen pentru plata fond pentru relatii bilaterale la nivel de program pentru implemnetarea proiectului -Asigurarea unei implementari  de succes fara o colaborare la distanta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</si>
</sst>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scheme val="minor"/>
    </font>
    <font>
      <b/>
      <sz val="11"/>
      <name val="Trebuchet MS"/>
      <family val="2"/>
    </font>
    <font>
      <sz val="11"/>
      <name val="Trebuchet MS"/>
      <family val="2"/>
    </font>
    <font>
      <sz val="10"/>
      <color rgb="FF000000"/>
      <name val="Arial"/>
      <family val="2"/>
      <charset val="238"/>
    </font>
    <font>
      <sz val="11"/>
      <color rgb="FF000000"/>
      <name val="Liberation Sans1"/>
      <charset val="23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xf numFmtId="0" fontId="4" fillId="0" borderId="0"/>
  </cellStyleXfs>
  <cellXfs count="29">
    <xf numFmtId="0" fontId="0" fillId="0" borderId="0" xfId="0"/>
    <xf numFmtId="0" fontId="2" fillId="0" borderId="1" xfId="0" applyFont="1" applyBorder="1"/>
    <xf numFmtId="0" fontId="2" fillId="0" borderId="0" xfId="0" applyFont="1" applyFill="1"/>
    <xf numFmtId="0" fontId="2" fillId="0" borderId="1" xfId="0" applyFont="1" applyFill="1" applyBorder="1" applyAlignment="1">
      <alignment vertical="center"/>
    </xf>
    <xf numFmtId="0" fontId="2" fillId="0" borderId="0" xfId="0" applyFont="1" applyFill="1" applyAlignment="1">
      <alignment vertical="center"/>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4" fontId="2" fillId="0" borderId="0" xfId="0" applyNumberFormat="1" applyFont="1" applyFill="1" applyAlignment="1">
      <alignment vertical="center"/>
    </xf>
    <xf numFmtId="0" fontId="1" fillId="0" borderId="0" xfId="0" applyFont="1" applyFill="1" applyAlignment="1">
      <alignment vertical="center"/>
    </xf>
    <xf numFmtId="14" fontId="2" fillId="0" borderId="0" xfId="0" applyNumberFormat="1" applyFont="1" applyFill="1" applyAlignment="1">
      <alignment vertical="center"/>
    </xf>
    <xf numFmtId="0" fontId="2" fillId="0" borderId="0" xfId="0" applyFont="1" applyFill="1" applyAlignment="1">
      <alignment vertical="center" wrapText="1"/>
    </xf>
    <xf numFmtId="0" fontId="1" fillId="0" borderId="0" xfId="0" applyFont="1" applyFill="1" applyAlignment="1">
      <alignment vertical="center" wrapText="1"/>
    </xf>
    <xf numFmtId="0" fontId="2" fillId="0" borderId="1" xfId="0" applyFont="1" applyFill="1" applyBorder="1" applyAlignment="1">
      <alignment vertical="center" wrapText="1"/>
    </xf>
    <xf numFmtId="0" fontId="1" fillId="0" borderId="1" xfId="0" applyFont="1" applyFill="1" applyBorder="1" applyAlignment="1">
      <alignment vertical="center" wrapText="1"/>
    </xf>
    <xf numFmtId="4" fontId="1" fillId="0" borderId="1" xfId="0" applyNumberFormat="1" applyFont="1" applyFill="1" applyBorder="1" applyAlignment="1">
      <alignment vertical="center"/>
    </xf>
    <xf numFmtId="4" fontId="2" fillId="0" borderId="1" xfId="0" applyNumberFormat="1" applyFont="1" applyBorder="1"/>
    <xf numFmtId="0" fontId="2" fillId="0" borderId="1" xfId="0" applyFont="1" applyBorder="1" applyAlignment="1">
      <alignment wrapText="1"/>
    </xf>
    <xf numFmtId="14" fontId="2" fillId="0" borderId="1" xfId="0" applyNumberFormat="1" applyFont="1" applyFill="1" applyBorder="1" applyAlignment="1">
      <alignment vertical="center"/>
    </xf>
    <xf numFmtId="4" fontId="2" fillId="0" borderId="1" xfId="0" applyNumberFormat="1" applyFont="1" applyFill="1" applyBorder="1" applyAlignment="1">
      <alignment vertical="center"/>
    </xf>
    <xf numFmtId="0" fontId="1" fillId="0" borderId="1" xfId="0" applyFont="1" applyFill="1" applyBorder="1" applyAlignment="1">
      <alignment vertical="center"/>
    </xf>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 fontId="1" fillId="0" borderId="1" xfId="0" applyNumberFormat="1" applyFont="1" applyFill="1" applyBorder="1" applyAlignment="1">
      <alignment horizontal="right" vertical="center" wrapText="1"/>
    </xf>
    <xf numFmtId="0" fontId="1" fillId="0" borderId="0" xfId="0" applyFont="1" applyFill="1"/>
    <xf numFmtId="14" fontId="1" fillId="0" borderId="1" xfId="0" applyNumberFormat="1" applyFont="1" applyFill="1" applyBorder="1" applyAlignment="1">
      <alignment vertical="center"/>
    </xf>
    <xf numFmtId="0" fontId="2" fillId="0" borderId="1" xfId="0" applyFont="1" applyBorder="1" applyAlignment="1">
      <alignment horizontal="center"/>
    </xf>
    <xf numFmtId="14" fontId="2" fillId="0" borderId="1" xfId="0" applyNumberFormat="1" applyFont="1" applyBorder="1"/>
    <xf numFmtId="1" fontId="2" fillId="0" borderId="1" xfId="0" applyNumberFormat="1" applyFont="1" applyBorder="1"/>
    <xf numFmtId="0" fontId="2" fillId="0" borderId="1" xfId="0" applyFont="1" applyBorder="1" applyAlignment="1">
      <alignment horizontal="center" wrapText="1"/>
    </xf>
  </cellXfs>
  <cellStyles count="3">
    <cellStyle name="Normal" xfId="0" builtinId="0"/>
    <cellStyle name="Normal 3 2" xfId="1"/>
    <cellStyle name="Normal 5"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tabSelected="1" workbookViewId="0">
      <selection activeCell="L12" sqref="L12"/>
    </sheetView>
  </sheetViews>
  <sheetFormatPr defaultColWidth="9.140625" defaultRowHeight="16.5"/>
  <cols>
    <col min="1" max="1" width="10.85546875" style="4" customWidth="1"/>
    <col min="2" max="2" width="14.85546875" style="9" customWidth="1"/>
    <col min="3" max="3" width="92.5703125" style="10" customWidth="1"/>
    <col min="4" max="4" width="27.140625" style="6" customWidth="1"/>
    <col min="5" max="5" width="16.5703125" style="7" customWidth="1"/>
    <col min="6" max="16384" width="9.140625" style="2"/>
  </cols>
  <sheetData>
    <row r="1" spans="1:5">
      <c r="A1" s="8" t="s">
        <v>8</v>
      </c>
    </row>
    <row r="2" spans="1:5">
      <c r="A2" s="8" t="s">
        <v>0</v>
      </c>
    </row>
    <row r="3" spans="1:5">
      <c r="A3" s="8" t="s">
        <v>9</v>
      </c>
    </row>
    <row r="4" spans="1:5">
      <c r="A4" s="8" t="s">
        <v>13</v>
      </c>
    </row>
    <row r="5" spans="1:5">
      <c r="A5" s="8"/>
    </row>
    <row r="6" spans="1:5">
      <c r="A6" s="8"/>
      <c r="C6" s="11" t="s">
        <v>16</v>
      </c>
    </row>
    <row r="7" spans="1:5" s="23" customFormat="1" ht="33">
      <c r="A7" s="19" t="s">
        <v>2</v>
      </c>
      <c r="B7" s="20" t="s">
        <v>1</v>
      </c>
      <c r="C7" s="21" t="s">
        <v>3</v>
      </c>
      <c r="D7" s="21" t="s">
        <v>4</v>
      </c>
      <c r="E7" s="22" t="s">
        <v>5</v>
      </c>
    </row>
    <row r="8" spans="1:5" ht="33">
      <c r="A8" s="1">
        <v>3576</v>
      </c>
      <c r="B8" s="26">
        <v>43437</v>
      </c>
      <c r="C8" s="16" t="s">
        <v>18</v>
      </c>
      <c r="D8" s="25" t="s">
        <v>14</v>
      </c>
      <c r="E8" s="15">
        <v>0.98</v>
      </c>
    </row>
    <row r="9" spans="1:5" ht="49.5">
      <c r="A9" s="1">
        <v>3591</v>
      </c>
      <c r="B9" s="26">
        <v>43437</v>
      </c>
      <c r="C9" s="16" t="s">
        <v>20</v>
      </c>
      <c r="D9" s="25" t="s">
        <v>30</v>
      </c>
      <c r="E9" s="15">
        <v>742.28</v>
      </c>
    </row>
    <row r="10" spans="1:5" ht="33">
      <c r="A10" s="1">
        <v>3575</v>
      </c>
      <c r="B10" s="26">
        <v>43437</v>
      </c>
      <c r="C10" s="16" t="s">
        <v>34</v>
      </c>
      <c r="D10" s="25" t="s">
        <v>45</v>
      </c>
      <c r="E10" s="15">
        <v>5.53</v>
      </c>
    </row>
    <row r="11" spans="1:5" ht="33">
      <c r="A11" s="1">
        <v>3577</v>
      </c>
      <c r="B11" s="26">
        <v>43437</v>
      </c>
      <c r="C11" s="16" t="s">
        <v>35</v>
      </c>
      <c r="D11" s="25" t="s">
        <v>45</v>
      </c>
      <c r="E11" s="15">
        <v>5.53</v>
      </c>
    </row>
    <row r="12" spans="1:5" ht="49.5">
      <c r="A12" s="1">
        <v>3592</v>
      </c>
      <c r="B12" s="26">
        <v>43437</v>
      </c>
      <c r="C12" s="16" t="s">
        <v>37</v>
      </c>
      <c r="D12" s="25" t="s">
        <v>11</v>
      </c>
      <c r="E12" s="15">
        <v>4206.2700000000004</v>
      </c>
    </row>
    <row r="13" spans="1:5" ht="49.5">
      <c r="A13" s="3">
        <v>412</v>
      </c>
      <c r="B13" s="17">
        <v>43438</v>
      </c>
      <c r="C13" s="12" t="s">
        <v>46</v>
      </c>
      <c r="D13" s="5" t="s">
        <v>47</v>
      </c>
      <c r="E13" s="18">
        <v>6.41</v>
      </c>
    </row>
    <row r="14" spans="1:5" ht="49.5">
      <c r="A14" s="1">
        <v>2630</v>
      </c>
      <c r="B14" s="27">
        <v>2018</v>
      </c>
      <c r="C14" s="16" t="s">
        <v>55</v>
      </c>
      <c r="D14" s="28" t="s">
        <v>54</v>
      </c>
      <c r="E14" s="15">
        <v>428395.26</v>
      </c>
    </row>
    <row r="15" spans="1:5" ht="49.5">
      <c r="A15" s="3">
        <v>3602</v>
      </c>
      <c r="B15" s="17">
        <v>43439</v>
      </c>
      <c r="C15" s="12" t="s">
        <v>53</v>
      </c>
      <c r="D15" s="5" t="s">
        <v>52</v>
      </c>
      <c r="E15" s="18">
        <v>1685953.75</v>
      </c>
    </row>
    <row r="16" spans="1:5" ht="49.5">
      <c r="A16" s="1">
        <v>3601</v>
      </c>
      <c r="B16" s="26">
        <v>43439</v>
      </c>
      <c r="C16" s="16" t="s">
        <v>59</v>
      </c>
      <c r="D16" s="28" t="s">
        <v>58</v>
      </c>
      <c r="E16" s="15">
        <f>20292.12-3517.88</f>
        <v>16774.239999999998</v>
      </c>
    </row>
    <row r="17" spans="1:5" ht="66">
      <c r="A17" s="3">
        <v>3642</v>
      </c>
      <c r="B17" s="17">
        <v>43440</v>
      </c>
      <c r="C17" s="12" t="s">
        <v>48</v>
      </c>
      <c r="D17" s="5" t="s">
        <v>17</v>
      </c>
      <c r="E17" s="18">
        <v>8160.8</v>
      </c>
    </row>
    <row r="18" spans="1:5" ht="49.5">
      <c r="A18" s="1">
        <v>3865</v>
      </c>
      <c r="B18" s="26">
        <v>43448</v>
      </c>
      <c r="C18" s="16" t="s">
        <v>25</v>
      </c>
      <c r="D18" s="25" t="s">
        <v>15</v>
      </c>
      <c r="E18" s="15">
        <v>4706.5600000000004</v>
      </c>
    </row>
    <row r="19" spans="1:5" ht="33">
      <c r="A19" s="1">
        <v>3869</v>
      </c>
      <c r="B19" s="26">
        <v>43448</v>
      </c>
      <c r="C19" s="16" t="s">
        <v>26</v>
      </c>
      <c r="D19" s="25" t="s">
        <v>33</v>
      </c>
      <c r="E19" s="15">
        <v>5140.8</v>
      </c>
    </row>
    <row r="20" spans="1:5" ht="49.5">
      <c r="A20" s="1">
        <v>3865</v>
      </c>
      <c r="B20" s="26">
        <v>43448</v>
      </c>
      <c r="C20" s="16" t="s">
        <v>40</v>
      </c>
      <c r="D20" s="25" t="s">
        <v>15</v>
      </c>
      <c r="E20" s="15">
        <v>26670.52</v>
      </c>
    </row>
    <row r="21" spans="1:5" ht="33">
      <c r="A21" s="1">
        <v>3868</v>
      </c>
      <c r="B21" s="26">
        <v>43448</v>
      </c>
      <c r="C21" s="16" t="s">
        <v>41</v>
      </c>
      <c r="D21" s="25" t="s">
        <v>33</v>
      </c>
      <c r="E21" s="15">
        <v>29131.200000000001</v>
      </c>
    </row>
    <row r="22" spans="1:5" ht="33">
      <c r="A22" s="1">
        <v>4857</v>
      </c>
      <c r="B22" s="26">
        <v>43448</v>
      </c>
      <c r="C22" s="16" t="s">
        <v>57</v>
      </c>
      <c r="D22" s="28" t="s">
        <v>56</v>
      </c>
      <c r="E22" s="15">
        <f>69192.2-10468.67</f>
        <v>58723.53</v>
      </c>
    </row>
    <row r="23" spans="1:5" ht="49.5">
      <c r="A23" s="1">
        <v>3889</v>
      </c>
      <c r="B23" s="26">
        <v>43452</v>
      </c>
      <c r="C23" s="16" t="s">
        <v>24</v>
      </c>
      <c r="D23" s="25" t="s">
        <v>30</v>
      </c>
      <c r="E23" s="15">
        <v>3862.98</v>
      </c>
    </row>
    <row r="24" spans="1:5" ht="49.5">
      <c r="A24" s="1">
        <v>3890</v>
      </c>
      <c r="B24" s="26">
        <v>43452</v>
      </c>
      <c r="C24" s="16" t="s">
        <v>39</v>
      </c>
      <c r="D24" s="25" t="s">
        <v>11</v>
      </c>
      <c r="E24" s="15">
        <v>21890.21</v>
      </c>
    </row>
    <row r="25" spans="1:5" ht="49.5">
      <c r="A25" s="3">
        <v>1812</v>
      </c>
      <c r="B25" s="17">
        <v>43452</v>
      </c>
      <c r="C25" s="12" t="s">
        <v>49</v>
      </c>
      <c r="D25" s="5" t="s">
        <v>47</v>
      </c>
      <c r="E25" s="18">
        <v>4.41</v>
      </c>
    </row>
    <row r="26" spans="1:5" ht="49.5">
      <c r="A26" s="3">
        <v>1812</v>
      </c>
      <c r="B26" s="17">
        <v>43452</v>
      </c>
      <c r="C26" s="12" t="s">
        <v>49</v>
      </c>
      <c r="D26" s="5" t="s">
        <v>47</v>
      </c>
      <c r="E26" s="18">
        <v>6.41</v>
      </c>
    </row>
    <row r="27" spans="1:5" ht="33">
      <c r="A27" s="1">
        <v>4043</v>
      </c>
      <c r="B27" s="26">
        <v>43454</v>
      </c>
      <c r="C27" s="16" t="s">
        <v>19</v>
      </c>
      <c r="D27" s="25" t="s">
        <v>10</v>
      </c>
      <c r="E27" s="15">
        <v>611</v>
      </c>
    </row>
    <row r="28" spans="1:5" ht="33">
      <c r="A28" s="1">
        <v>4041</v>
      </c>
      <c r="B28" s="26">
        <v>43454</v>
      </c>
      <c r="C28" s="16" t="s">
        <v>19</v>
      </c>
      <c r="D28" s="25" t="s">
        <v>10</v>
      </c>
      <c r="E28" s="15">
        <v>769</v>
      </c>
    </row>
    <row r="29" spans="1:5" ht="33">
      <c r="A29" s="1">
        <v>4042</v>
      </c>
      <c r="B29" s="26">
        <v>43454</v>
      </c>
      <c r="C29" s="16" t="s">
        <v>19</v>
      </c>
      <c r="D29" s="25" t="s">
        <v>10</v>
      </c>
      <c r="E29" s="15">
        <v>1529</v>
      </c>
    </row>
    <row r="30" spans="1:5" ht="33">
      <c r="A30" s="1">
        <v>4039</v>
      </c>
      <c r="B30" s="26">
        <v>43454</v>
      </c>
      <c r="C30" s="16" t="s">
        <v>21</v>
      </c>
      <c r="D30" s="25" t="s">
        <v>10</v>
      </c>
      <c r="E30" s="15">
        <v>1631</v>
      </c>
    </row>
    <row r="31" spans="1:5" ht="33">
      <c r="A31" s="1">
        <v>4031</v>
      </c>
      <c r="B31" s="26">
        <v>43454</v>
      </c>
      <c r="C31" s="16" t="s">
        <v>22</v>
      </c>
      <c r="D31" s="25" t="s">
        <v>32</v>
      </c>
      <c r="E31" s="15">
        <v>1971</v>
      </c>
    </row>
    <row r="32" spans="1:5" ht="33">
      <c r="A32" s="1">
        <v>4040</v>
      </c>
      <c r="B32" s="26">
        <v>43454</v>
      </c>
      <c r="C32" s="16" t="s">
        <v>19</v>
      </c>
      <c r="D32" s="25" t="s">
        <v>10</v>
      </c>
      <c r="E32" s="15">
        <v>2212</v>
      </c>
    </row>
    <row r="33" spans="1:5" ht="33">
      <c r="A33" s="1">
        <v>4036</v>
      </c>
      <c r="B33" s="26">
        <v>43454</v>
      </c>
      <c r="C33" s="16" t="s">
        <v>21</v>
      </c>
      <c r="D33" s="25" t="s">
        <v>10</v>
      </c>
      <c r="E33" s="15">
        <v>2388</v>
      </c>
    </row>
    <row r="34" spans="1:5" ht="33">
      <c r="A34" s="1">
        <v>4028</v>
      </c>
      <c r="B34" s="26">
        <v>43454</v>
      </c>
      <c r="C34" s="16" t="s">
        <v>21</v>
      </c>
      <c r="D34" s="25" t="s">
        <v>10</v>
      </c>
      <c r="E34" s="15">
        <v>2590</v>
      </c>
    </row>
    <row r="35" spans="1:5" ht="33">
      <c r="A35" s="1">
        <v>4029</v>
      </c>
      <c r="B35" s="26">
        <v>43454</v>
      </c>
      <c r="C35" s="16" t="s">
        <v>21</v>
      </c>
      <c r="D35" s="25" t="s">
        <v>10</v>
      </c>
      <c r="E35" s="15">
        <v>2619</v>
      </c>
    </row>
    <row r="36" spans="1:5" ht="33">
      <c r="A36" s="1">
        <v>4037</v>
      </c>
      <c r="B36" s="26">
        <v>43454</v>
      </c>
      <c r="C36" s="16" t="s">
        <v>21</v>
      </c>
      <c r="D36" s="25" t="s">
        <v>10</v>
      </c>
      <c r="E36" s="15">
        <v>2736</v>
      </c>
    </row>
    <row r="37" spans="1:5" ht="49.5">
      <c r="A37" s="1">
        <v>4034</v>
      </c>
      <c r="B37" s="26">
        <v>43454</v>
      </c>
      <c r="C37" s="16" t="s">
        <v>23</v>
      </c>
      <c r="D37" s="28" t="s">
        <v>12</v>
      </c>
      <c r="E37" s="15">
        <v>3125.05</v>
      </c>
    </row>
    <row r="38" spans="1:5" ht="33">
      <c r="A38" s="1">
        <v>4038</v>
      </c>
      <c r="B38" s="26">
        <v>43454</v>
      </c>
      <c r="C38" s="16" t="s">
        <v>21</v>
      </c>
      <c r="D38" s="25" t="s">
        <v>10</v>
      </c>
      <c r="E38" s="15">
        <v>3480</v>
      </c>
    </row>
    <row r="39" spans="1:5" ht="33">
      <c r="A39" s="1">
        <v>4026</v>
      </c>
      <c r="B39" s="26">
        <v>43454</v>
      </c>
      <c r="C39" s="16" t="s">
        <v>19</v>
      </c>
      <c r="D39" s="25" t="s">
        <v>10</v>
      </c>
      <c r="E39" s="15">
        <v>6250</v>
      </c>
    </row>
    <row r="40" spans="1:5" ht="33">
      <c r="A40" s="1">
        <v>4023</v>
      </c>
      <c r="B40" s="26">
        <v>43454</v>
      </c>
      <c r="C40" s="16" t="s">
        <v>19</v>
      </c>
      <c r="D40" s="25" t="s">
        <v>10</v>
      </c>
      <c r="E40" s="15">
        <v>6389</v>
      </c>
    </row>
    <row r="41" spans="1:5" ht="33">
      <c r="A41" s="1">
        <v>4020</v>
      </c>
      <c r="B41" s="26">
        <v>43454</v>
      </c>
      <c r="C41" s="16" t="s">
        <v>19</v>
      </c>
      <c r="D41" s="25" t="s">
        <v>10</v>
      </c>
      <c r="E41" s="15">
        <v>6494</v>
      </c>
    </row>
    <row r="42" spans="1:5" ht="33">
      <c r="A42" s="1">
        <v>4021</v>
      </c>
      <c r="B42" s="26">
        <v>43454</v>
      </c>
      <c r="C42" s="16" t="s">
        <v>19</v>
      </c>
      <c r="D42" s="25" t="s">
        <v>10</v>
      </c>
      <c r="E42" s="15">
        <v>6494</v>
      </c>
    </row>
    <row r="43" spans="1:5" ht="33">
      <c r="A43" s="1">
        <v>4025</v>
      </c>
      <c r="B43" s="26">
        <v>43454</v>
      </c>
      <c r="C43" s="16" t="s">
        <v>19</v>
      </c>
      <c r="D43" s="25" t="s">
        <v>10</v>
      </c>
      <c r="E43" s="15">
        <v>6494</v>
      </c>
    </row>
    <row r="44" spans="1:5" ht="33">
      <c r="A44" s="1">
        <v>4035</v>
      </c>
      <c r="B44" s="26">
        <v>43454</v>
      </c>
      <c r="C44" s="16" t="s">
        <v>21</v>
      </c>
      <c r="D44" s="25" t="s">
        <v>10</v>
      </c>
      <c r="E44" s="15">
        <v>6530</v>
      </c>
    </row>
    <row r="45" spans="1:5" ht="33">
      <c r="A45" s="1">
        <v>4027</v>
      </c>
      <c r="B45" s="26">
        <v>43454</v>
      </c>
      <c r="C45" s="16" t="s">
        <v>19</v>
      </c>
      <c r="D45" s="25" t="s">
        <v>10</v>
      </c>
      <c r="E45" s="15">
        <v>6990</v>
      </c>
    </row>
    <row r="46" spans="1:5" ht="33">
      <c r="A46" s="1">
        <v>4022</v>
      </c>
      <c r="B46" s="26">
        <v>43454</v>
      </c>
      <c r="C46" s="16" t="s">
        <v>19</v>
      </c>
      <c r="D46" s="25" t="s">
        <v>10</v>
      </c>
      <c r="E46" s="15">
        <v>7006</v>
      </c>
    </row>
    <row r="47" spans="1:5" ht="33">
      <c r="A47" s="1">
        <v>4024</v>
      </c>
      <c r="B47" s="26">
        <v>43454</v>
      </c>
      <c r="C47" s="16" t="s">
        <v>19</v>
      </c>
      <c r="D47" s="25" t="s">
        <v>10</v>
      </c>
      <c r="E47" s="15">
        <v>8093</v>
      </c>
    </row>
    <row r="48" spans="1:5" ht="33">
      <c r="A48" s="1">
        <v>4033</v>
      </c>
      <c r="B48" s="26">
        <v>43454</v>
      </c>
      <c r="C48" s="16" t="s">
        <v>27</v>
      </c>
      <c r="D48" s="25" t="s">
        <v>7</v>
      </c>
      <c r="E48" s="15">
        <v>9037</v>
      </c>
    </row>
    <row r="49" spans="1:5" ht="49.5">
      <c r="A49" s="1">
        <v>4032</v>
      </c>
      <c r="B49" s="26">
        <v>43454</v>
      </c>
      <c r="C49" s="16" t="s">
        <v>28</v>
      </c>
      <c r="D49" s="28" t="s">
        <v>12</v>
      </c>
      <c r="E49" s="15">
        <v>13900</v>
      </c>
    </row>
    <row r="50" spans="1:5" ht="49.5">
      <c r="A50" s="1">
        <v>4030</v>
      </c>
      <c r="B50" s="26">
        <v>43454</v>
      </c>
      <c r="C50" s="16" t="s">
        <v>29</v>
      </c>
      <c r="D50" s="28" t="s">
        <v>12</v>
      </c>
      <c r="E50" s="15">
        <v>32779</v>
      </c>
    </row>
    <row r="51" spans="1:5" ht="33">
      <c r="A51" s="1">
        <v>4014</v>
      </c>
      <c r="B51" s="26">
        <v>43454</v>
      </c>
      <c r="C51" s="16" t="s">
        <v>36</v>
      </c>
      <c r="D51" s="25" t="s">
        <v>10</v>
      </c>
      <c r="E51" s="15">
        <v>3462</v>
      </c>
    </row>
    <row r="52" spans="1:5" ht="33">
      <c r="A52" s="1">
        <v>4012</v>
      </c>
      <c r="B52" s="26">
        <v>43454</v>
      </c>
      <c r="C52" s="16" t="s">
        <v>36</v>
      </c>
      <c r="D52" s="25" t="s">
        <v>10</v>
      </c>
      <c r="E52" s="15">
        <v>4358</v>
      </c>
    </row>
    <row r="53" spans="1:5" ht="33">
      <c r="A53" s="1">
        <v>4013</v>
      </c>
      <c r="B53" s="26">
        <v>43454</v>
      </c>
      <c r="C53" s="16" t="s">
        <v>36</v>
      </c>
      <c r="D53" s="25" t="s">
        <v>10</v>
      </c>
      <c r="E53" s="15">
        <v>8670</v>
      </c>
    </row>
    <row r="54" spans="1:5" ht="33">
      <c r="A54" s="1">
        <v>4010</v>
      </c>
      <c r="B54" s="26">
        <v>43454</v>
      </c>
      <c r="C54" s="16" t="s">
        <v>36</v>
      </c>
      <c r="D54" s="25" t="s">
        <v>10</v>
      </c>
      <c r="E54" s="15">
        <v>9244</v>
      </c>
    </row>
    <row r="55" spans="1:5" ht="33">
      <c r="A55" s="1">
        <v>4016</v>
      </c>
      <c r="B55" s="26">
        <v>43454</v>
      </c>
      <c r="C55" s="16" t="s">
        <v>50</v>
      </c>
      <c r="D55" s="25" t="s">
        <v>7</v>
      </c>
      <c r="E55" s="15">
        <v>11169</v>
      </c>
    </row>
    <row r="56" spans="1:5" ht="33">
      <c r="A56" s="1">
        <v>4011</v>
      </c>
      <c r="B56" s="26">
        <v>43454</v>
      </c>
      <c r="C56" s="16" t="s">
        <v>36</v>
      </c>
      <c r="D56" s="25" t="s">
        <v>10</v>
      </c>
      <c r="E56" s="15">
        <v>12533</v>
      </c>
    </row>
    <row r="57" spans="1:5" ht="33">
      <c r="A57" s="1">
        <v>4007</v>
      </c>
      <c r="B57" s="26">
        <v>43454</v>
      </c>
      <c r="C57" s="16" t="s">
        <v>36</v>
      </c>
      <c r="D57" s="25" t="s">
        <v>10</v>
      </c>
      <c r="E57" s="15">
        <v>13531</v>
      </c>
    </row>
    <row r="58" spans="1:5" ht="33">
      <c r="A58" s="1">
        <v>4005</v>
      </c>
      <c r="B58" s="26">
        <v>43454</v>
      </c>
      <c r="C58" s="16" t="s">
        <v>36</v>
      </c>
      <c r="D58" s="25" t="s">
        <v>10</v>
      </c>
      <c r="E58" s="15">
        <v>14678</v>
      </c>
    </row>
    <row r="59" spans="1:5" ht="33">
      <c r="A59" s="1">
        <v>4006</v>
      </c>
      <c r="B59" s="26">
        <v>43454</v>
      </c>
      <c r="C59" s="16" t="s">
        <v>36</v>
      </c>
      <c r="D59" s="25" t="s">
        <v>10</v>
      </c>
      <c r="E59" s="15">
        <v>14840</v>
      </c>
    </row>
    <row r="60" spans="1:5" ht="33">
      <c r="A60" s="1">
        <v>4008</v>
      </c>
      <c r="B60" s="26">
        <v>43454</v>
      </c>
      <c r="C60" s="16" t="s">
        <v>36</v>
      </c>
      <c r="D60" s="25" t="s">
        <v>10</v>
      </c>
      <c r="E60" s="15">
        <v>15506</v>
      </c>
    </row>
    <row r="61" spans="1:5" ht="49.5">
      <c r="A61" s="1">
        <v>4019</v>
      </c>
      <c r="B61" s="26">
        <v>43454</v>
      </c>
      <c r="C61" s="16" t="s">
        <v>51</v>
      </c>
      <c r="D61" s="28" t="s">
        <v>12</v>
      </c>
      <c r="E61" s="15">
        <v>17722.95</v>
      </c>
    </row>
    <row r="62" spans="1:5" ht="33">
      <c r="A62" s="1">
        <v>4009</v>
      </c>
      <c r="B62" s="26">
        <v>43454</v>
      </c>
      <c r="C62" s="16" t="s">
        <v>36</v>
      </c>
      <c r="D62" s="25" t="s">
        <v>10</v>
      </c>
      <c r="E62" s="15">
        <v>19720</v>
      </c>
    </row>
    <row r="63" spans="1:5" ht="33">
      <c r="A63" s="1">
        <v>4002</v>
      </c>
      <c r="B63" s="26">
        <v>43454</v>
      </c>
      <c r="C63" s="16" t="s">
        <v>36</v>
      </c>
      <c r="D63" s="25" t="s">
        <v>10</v>
      </c>
      <c r="E63" s="15">
        <v>35422</v>
      </c>
    </row>
    <row r="64" spans="1:5" ht="33">
      <c r="A64" s="1">
        <v>4000</v>
      </c>
      <c r="B64" s="26">
        <v>43454</v>
      </c>
      <c r="C64" s="16" t="s">
        <v>36</v>
      </c>
      <c r="D64" s="25" t="s">
        <v>10</v>
      </c>
      <c r="E64" s="15">
        <v>36205</v>
      </c>
    </row>
    <row r="65" spans="1:5" ht="33">
      <c r="A65" s="1">
        <v>3996</v>
      </c>
      <c r="B65" s="26">
        <v>43454</v>
      </c>
      <c r="C65" s="16" t="s">
        <v>36</v>
      </c>
      <c r="D65" s="25" t="s">
        <v>10</v>
      </c>
      <c r="E65" s="15">
        <v>36798</v>
      </c>
    </row>
    <row r="66" spans="1:5" ht="33">
      <c r="A66" s="1">
        <v>3998</v>
      </c>
      <c r="B66" s="26">
        <v>43454</v>
      </c>
      <c r="C66" s="16" t="s">
        <v>36</v>
      </c>
      <c r="D66" s="25" t="s">
        <v>10</v>
      </c>
      <c r="E66" s="15">
        <v>36798</v>
      </c>
    </row>
    <row r="67" spans="1:5" ht="33">
      <c r="A67" s="1">
        <v>4003</v>
      </c>
      <c r="B67" s="26">
        <v>43454</v>
      </c>
      <c r="C67" s="16" t="s">
        <v>36</v>
      </c>
      <c r="D67" s="25" t="s">
        <v>10</v>
      </c>
      <c r="E67" s="15">
        <v>36798</v>
      </c>
    </row>
    <row r="68" spans="1:5" ht="33">
      <c r="A68" s="1">
        <v>3997</v>
      </c>
      <c r="B68" s="26">
        <v>43454</v>
      </c>
      <c r="C68" s="16" t="s">
        <v>36</v>
      </c>
      <c r="D68" s="25" t="s">
        <v>10</v>
      </c>
      <c r="E68" s="15">
        <v>37003</v>
      </c>
    </row>
    <row r="69" spans="1:5" ht="33">
      <c r="A69" s="1">
        <v>4004</v>
      </c>
      <c r="B69" s="26">
        <v>43454</v>
      </c>
      <c r="C69" s="16" t="s">
        <v>36</v>
      </c>
      <c r="D69" s="25" t="s">
        <v>10</v>
      </c>
      <c r="E69" s="15">
        <v>39613</v>
      </c>
    </row>
    <row r="70" spans="1:5" ht="33">
      <c r="A70" s="1">
        <v>3999</v>
      </c>
      <c r="B70" s="26">
        <v>43454</v>
      </c>
      <c r="C70" s="16" t="s">
        <v>36</v>
      </c>
      <c r="D70" s="25" t="s">
        <v>10</v>
      </c>
      <c r="E70" s="15">
        <v>39706</v>
      </c>
    </row>
    <row r="71" spans="1:5" ht="33">
      <c r="A71" s="1">
        <v>4001</v>
      </c>
      <c r="B71" s="26">
        <v>43454</v>
      </c>
      <c r="C71" s="16" t="s">
        <v>36</v>
      </c>
      <c r="D71" s="25" t="s">
        <v>10</v>
      </c>
      <c r="E71" s="15">
        <v>45862</v>
      </c>
    </row>
    <row r="72" spans="1:5" ht="33">
      <c r="A72" s="1">
        <v>4018</v>
      </c>
      <c r="B72" s="26">
        <v>43454</v>
      </c>
      <c r="C72" s="16" t="s">
        <v>42</v>
      </c>
      <c r="D72" s="25" t="s">
        <v>32</v>
      </c>
      <c r="E72" s="15">
        <v>51196</v>
      </c>
    </row>
    <row r="73" spans="1:5" ht="49.5">
      <c r="A73" s="1">
        <v>4017</v>
      </c>
      <c r="B73" s="26">
        <v>43454</v>
      </c>
      <c r="C73" s="16" t="s">
        <v>43</v>
      </c>
      <c r="D73" s="28" t="s">
        <v>12</v>
      </c>
      <c r="E73" s="15">
        <v>78760</v>
      </c>
    </row>
    <row r="74" spans="1:5" ht="49.5">
      <c r="A74" s="1">
        <v>4015</v>
      </c>
      <c r="B74" s="26">
        <v>43454</v>
      </c>
      <c r="C74" s="16" t="s">
        <v>44</v>
      </c>
      <c r="D74" s="28" t="s">
        <v>12</v>
      </c>
      <c r="E74" s="15">
        <v>185735</v>
      </c>
    </row>
    <row r="75" spans="1:5" ht="33">
      <c r="A75" s="1">
        <v>4063</v>
      </c>
      <c r="B75" s="26">
        <v>43455</v>
      </c>
      <c r="C75" s="16" t="s">
        <v>38</v>
      </c>
      <c r="D75" s="25" t="s">
        <v>31</v>
      </c>
      <c r="E75" s="15">
        <v>6968.1</v>
      </c>
    </row>
    <row r="76" spans="1:5" s="23" customFormat="1">
      <c r="A76" s="19"/>
      <c r="B76" s="24"/>
      <c r="C76" s="13" t="s">
        <v>6</v>
      </c>
      <c r="D76" s="21"/>
      <c r="E76" s="14">
        <f>SUM(E8:E75)</f>
        <v>3248802.77</v>
      </c>
    </row>
  </sheetData>
  <sortState ref="A8:E73">
    <sortCondition ref="B8:B73"/>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proiecte cap. 61.08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2019-01-14T07:11:49Z</dcterms:modified>
</cp:coreProperties>
</file>