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42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<sst xmlns="http://schemas.openxmlformats.org/spreadsheetml/2006/main" count="656" uniqueCount="155">
  <si>
    <t xml:space="preserve"> - continuare -</t>
  </si>
  <si>
    <t xml:space="preserve">Nr. crt. </t>
  </si>
  <si>
    <t>UNITATE</t>
  </si>
  <si>
    <t>PATURI ÎN SPI-TALE FĂRĂ ÎNSOŢI-TORI</t>
  </si>
  <si>
    <t>DIN CARE:</t>
  </si>
  <si>
    <t xml:space="preserve"> </t>
  </si>
  <si>
    <t>INTERNE</t>
  </si>
  <si>
    <t>ENDO- CRINOLOGIE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</si>
  <si>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</si>
  <si>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</si>
  <si>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</si>
  <si>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</si>
  <si>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</si>
  <si>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</si>
  <si>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</si>
  <si>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TOTAL  PSIHIATRIE</t>
  </si>
  <si>
    <t>din care:</t>
  </si>
  <si>
    <t>NEURO- CHIRURGIE</t>
  </si>
  <si>
    <t>RECUPERARE NEURO-PSIHO-MOTORIE</t>
  </si>
  <si>
    <t>ORL</t>
  </si>
  <si>
    <t>OFTALMOLOGIE</t>
  </si>
  <si>
    <t>BOLI  INFECŢIOASE</t>
  </si>
  <si>
    <t>CHIRURGIE GENERALĂ</t>
  </si>
  <si>
    <t>CHIRURGIE MAXILO-FACIALĂ</t>
  </si>
  <si>
    <t>CHIRURGIE PEDIATRICĂ</t>
  </si>
  <si>
    <t>CHIRURGIE PLASTICĂ ŞI REPARATORIE</t>
  </si>
  <si>
    <t>CHIRURGIE CARDIO-VASCULARĂ</t>
  </si>
  <si>
    <t>CHIRURGIE TORACICĂ</t>
  </si>
  <si>
    <t>ONCOLOGIE MEDICALĂ</t>
  </si>
  <si>
    <t>UROLOGIE</t>
  </si>
  <si>
    <r>
      <t xml:space="preserve">ORTOPEDIE ŞI </t>
    </r>
    <r>
      <rPr>
        <sz val="9"/>
        <rFont val="Times New (WE)"/>
        <family val="0"/>
      </rPr>
      <t>TRAUMATOLOGIE</t>
    </r>
  </si>
  <si>
    <t>PEDIATRIE</t>
  </si>
  <si>
    <t>RECUPERARE PEDIATRICĂ</t>
  </si>
  <si>
    <t>PEDIATRIE CRONICI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</si>
  <si>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</si>
  <si>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</si>
  <si>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</si>
  <si>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</si>
  <si>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</si>
  <si>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</si>
  <si>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MEDICINĂ GENERALĂ</t>
  </si>
  <si>
    <t>CRONICI</t>
  </si>
  <si>
    <t>ANESTEZIE TERAPIE INTENSIVĂ</t>
  </si>
  <si>
    <t>ALTE SECŢII</t>
  </si>
  <si>
    <t>ENDO-</t>
  </si>
  <si>
    <t xml:space="preserve">MEDI-CINA MUNCII </t>
  </si>
  <si>
    <t>CARDI-</t>
  </si>
  <si>
    <t>DIABET</t>
  </si>
  <si>
    <t>GERIA-</t>
  </si>
  <si>
    <t>HEMA-</t>
  </si>
  <si>
    <t>TOTAL</t>
  </si>
  <si>
    <t>PSIHIATRIE</t>
  </si>
  <si>
    <t>PSIHIATRIE ACUŢI</t>
  </si>
  <si>
    <t>PSIHIATRIE CRONICI</t>
  </si>
  <si>
    <t>NEU-</t>
  </si>
  <si>
    <t>RECU-</t>
  </si>
  <si>
    <t>O R L</t>
  </si>
  <si>
    <t>BOLI</t>
  </si>
  <si>
    <t>ONCO-</t>
  </si>
  <si>
    <t>ORTO-</t>
  </si>
  <si>
    <t>OBSTE-</t>
  </si>
  <si>
    <t>PNEU-MO-LOGIE</t>
  </si>
  <si>
    <t>PNEUMOLOGIE</t>
  </si>
  <si>
    <r>
      <t>PNEUMOLOGIE</t>
    </r>
    <r>
      <rPr>
        <sz val="10"/>
        <rFont val="Times New (WE)"/>
        <family val="1"/>
      </rPr>
      <t xml:space="preserve"> TBC</t>
    </r>
  </si>
  <si>
    <t>TBC EXTRA-PULMONAR</t>
  </si>
  <si>
    <t>RECUP.,</t>
  </si>
  <si>
    <t>ANES-</t>
  </si>
  <si>
    <t>ALTE</t>
  </si>
  <si>
    <t>CRINO-</t>
  </si>
  <si>
    <t>OLOGIE</t>
  </si>
  <si>
    <t>ZAHA-</t>
  </si>
  <si>
    <t>GAS-</t>
  </si>
  <si>
    <t>TRIE ŞI</t>
  </si>
  <si>
    <t>TOLO-</t>
  </si>
  <si>
    <t>PSIHI-</t>
  </si>
  <si>
    <t>RO-</t>
  </si>
  <si>
    <t>PERARE</t>
  </si>
  <si>
    <t>INFEC-</t>
  </si>
  <si>
    <t>LOGIE</t>
  </si>
  <si>
    <t>PEDIE</t>
  </si>
  <si>
    <t>DER-</t>
  </si>
  <si>
    <t>TRICĂ</t>
  </si>
  <si>
    <t>MEDIC.</t>
  </si>
  <si>
    <t>TEZIE</t>
  </si>
  <si>
    <t>SECŢII</t>
  </si>
  <si>
    <t>RAT ŞI</t>
  </si>
  <si>
    <t>TRO-</t>
  </si>
  <si>
    <t>GERON-</t>
  </si>
  <si>
    <t>GIE</t>
  </si>
  <si>
    <t>ATRIE</t>
  </si>
  <si>
    <t>CHI-</t>
  </si>
  <si>
    <t>NEURO-</t>
  </si>
  <si>
    <t>OF-</t>
  </si>
  <si>
    <t>TIOASE</t>
  </si>
  <si>
    <t>MEDI-</t>
  </si>
  <si>
    <t>ŞI</t>
  </si>
  <si>
    <t>PEDIA-</t>
  </si>
  <si>
    <t>MATO</t>
  </si>
  <si>
    <t>GINECO-</t>
  </si>
  <si>
    <t>FIZICĂ ŞI</t>
  </si>
  <si>
    <t>ŞI TE-</t>
  </si>
  <si>
    <t>REUMA-</t>
  </si>
  <si>
    <t>ENTE-</t>
  </si>
  <si>
    <t>RUR-</t>
  </si>
  <si>
    <t>PSIHO-</t>
  </si>
  <si>
    <t>TAL-</t>
  </si>
  <si>
    <t>RURGIE</t>
  </si>
  <si>
    <t>CALĂ</t>
  </si>
  <si>
    <t>TRAU-</t>
  </si>
  <si>
    <t>VENE-</t>
  </si>
  <si>
    <t>NEO-</t>
  </si>
  <si>
    <t>BALNEO-</t>
  </si>
  <si>
    <t>CINĂ</t>
  </si>
  <si>
    <t>RAPIE</t>
  </si>
  <si>
    <t>TOLOGIE</t>
  </si>
  <si>
    <t>META-</t>
  </si>
  <si>
    <t>ROLO-</t>
  </si>
  <si>
    <t>MOTO-</t>
  </si>
  <si>
    <t>MO-</t>
  </si>
  <si>
    <t>GENE-</t>
  </si>
  <si>
    <t>URO-</t>
  </si>
  <si>
    <t>MATO-</t>
  </si>
  <si>
    <t>NATO-</t>
  </si>
  <si>
    <t>INTEN-</t>
  </si>
  <si>
    <t>BOLICE</t>
  </si>
  <si>
    <t>RIE</t>
  </si>
  <si>
    <t>RALĂ</t>
  </si>
  <si>
    <t>TRIE</t>
  </si>
  <si>
    <t>SIVĂ</t>
  </si>
  <si>
    <t>A</t>
  </si>
  <si>
    <t>TOTAL JUDEŢ</t>
  </si>
  <si>
    <t>-</t>
  </si>
  <si>
    <t xml:space="preserve">   -</t>
  </si>
  <si>
    <t xml:space="preserve">    -</t>
  </si>
  <si>
    <t>U.SPIT.CL.DE URG. COPII CLUJ-NAPOCA</t>
  </si>
  <si>
    <t>U.SPIT.CLIN.DE PNEUMOFTIZIOLOGIE</t>
  </si>
  <si>
    <t xml:space="preserve">         " LEON DANIELLO" CLUJ-NAPOCA</t>
  </si>
  <si>
    <t>U.SPIT.CLIN.DE BOLI INFECŢIOASE</t>
  </si>
  <si>
    <t xml:space="preserve">                                 CLUJ-NAPOCA</t>
  </si>
  <si>
    <t>U.SPIT.CLINIC DE RECUPERARE</t>
  </si>
  <si>
    <t>U.SPIT.CLIN.MUNICIPAL CLUJ-NAPOCA</t>
  </si>
  <si>
    <t xml:space="preserve"> -</t>
  </si>
  <si>
    <t>U.INST.ONCOLOGIC "PROF.DR.</t>
  </si>
  <si>
    <t>U.INST.CL.DE UROLOGIE ŞI</t>
  </si>
  <si>
    <t>CLUJ</t>
  </si>
  <si>
    <t>PATURI CLINICE</t>
  </si>
  <si>
    <t>MEDICINA MUNCII</t>
  </si>
  <si>
    <t xml:space="preserve">U.INST.REG. DE GASTROENTEROLOGIE-HEPATOLOGIE  "PROF.DR. </t>
  </si>
  <si>
    <t xml:space="preserve">        OCTAVIAN FODOR" CLUJ NAPOCA (MS)</t>
  </si>
  <si>
    <t>U.SPIT.JUD.CLIN.DE URG.CLUJ-NAPOCA (MS)</t>
  </si>
  <si>
    <t>U. SPITALUL CLINIC CF CLUJ-NAPOCA (MS)</t>
  </si>
  <si>
    <t xml:space="preserve">   TRANSPLANT RENAL CLUJ-N.(MS)</t>
  </si>
  <si>
    <t xml:space="preserve">         CHIRICUŢĂ" CLUJ-NAPOCA (MS)</t>
  </si>
  <si>
    <t>STANCIOIU" CLUJ-NAPOCA (clinic) (MS)</t>
  </si>
  <si>
    <t>U.INST.INIMII "PROF.DR NICULAE (MS)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</si>
</sst>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0.00_)"/>
    <numFmt numFmtId="174" formatCode="0_)"/>
    <numFmt numFmtId="175" formatCode="0.0"/>
  </numFmts>
  <fonts count="42">
    <font>
      <sz val="10"/>
      <name val="Arial"/>
      <family val="0"/>
    </font>
    <font>
      <sz val="10"/>
      <name val="Times New (WE)"/>
      <family val="0"/>
    </font>
    <font>
      <sz val="9"/>
      <name val="Times New (WE)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(WE)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7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42" applyNumberFormat="1" applyFont="1" applyFill="1" applyAlignment="1">
      <alignment horizontal="center"/>
    </xf>
    <xf numFmtId="1" fontId="1" fillId="0" borderId="13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 horizontal="center"/>
    </xf>
    <xf numFmtId="1" fontId="1" fillId="0" borderId="14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174" fontId="1" fillId="0" borderId="16" xfId="0" applyNumberFormat="1" applyFont="1" applyFill="1" applyBorder="1" applyAlignment="1" applyProtection="1">
      <alignment horizontal="left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/>
    </xf>
    <xf numFmtId="1" fontId="1" fillId="0" borderId="15" xfId="0" applyNumberFormat="1" applyFont="1" applyFill="1" applyBorder="1" applyAlignment="1" applyProtection="1">
      <alignment horizontal="right"/>
      <protection/>
    </xf>
    <xf numFmtId="37" fontId="1" fillId="0" borderId="16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174" fontId="1" fillId="0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 horizontal="right"/>
    </xf>
    <xf numFmtId="174" fontId="1" fillId="0" borderId="14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right"/>
      <protection/>
    </xf>
    <xf numFmtId="174" fontId="1" fillId="0" borderId="14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17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7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5" fillId="0" borderId="10" xfId="0" applyNumberFormat="1" applyFont="1" applyFill="1" applyBorder="1" applyAlignment="1" applyProtection="1">
      <alignment horizontal="left"/>
      <protection/>
    </xf>
    <xf numFmtId="173" fontId="5" fillId="0" borderId="17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 applyProtection="1">
      <alignment horizontal="left"/>
      <protection locked="0"/>
    </xf>
    <xf numFmtId="1" fontId="1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4" fontId="1" fillId="0" borderId="14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>
      <alignment horizontal="center" textRotation="90"/>
    </xf>
    <xf numFmtId="49" fontId="1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0" xfId="0" applyNumberFormat="1" applyFont="1" applyFill="1" applyBorder="1" applyAlignment="1">
      <alignment horizontal="center" vertical="center" textRotation="90" wrapText="1"/>
    </xf>
    <xf numFmtId="49" fontId="0" fillId="0" borderId="21" xfId="0" applyNumberFormat="1" applyFont="1" applyFill="1" applyBorder="1" applyAlignment="1">
      <alignment horizontal="center" vertical="center" textRotation="90" wrapText="1"/>
    </xf>
    <xf numFmtId="49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8" xfId="0" applyNumberFormat="1" applyFont="1" applyFill="1" applyBorder="1" applyAlignment="1">
      <alignment horizontal="center" textRotation="90" wrapText="1"/>
    </xf>
    <xf numFmtId="37" fontId="1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37" fontId="1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9436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14</xdr:row>
      <xdr:rowOff>104775</xdr:rowOff>
    </xdr:from>
    <xdr:to>
      <xdr:col>30</xdr:col>
      <xdr:colOff>400050</xdr:colOff>
      <xdr:row>14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60972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9436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14</xdr:row>
      <xdr:rowOff>104775</xdr:rowOff>
    </xdr:from>
    <xdr:to>
      <xdr:col>15</xdr:col>
      <xdr:colOff>438150</xdr:colOff>
      <xdr:row>14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01536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14</xdr:row>
      <xdr:rowOff>104775</xdr:rowOff>
    </xdr:from>
    <xdr:to>
      <xdr:col>40</xdr:col>
      <xdr:colOff>438150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98310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14</xdr:row>
      <xdr:rowOff>104775</xdr:rowOff>
    </xdr:from>
    <xdr:to>
      <xdr:col>29</xdr:col>
      <xdr:colOff>409575</xdr:colOff>
      <xdr:row>14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56972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14</xdr:row>
      <xdr:rowOff>104775</xdr:rowOff>
    </xdr:from>
    <xdr:to>
      <xdr:col>47</xdr:col>
      <xdr:colOff>219075</xdr:colOff>
      <xdr:row>14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25933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14</xdr:row>
      <xdr:rowOff>104775</xdr:rowOff>
    </xdr:from>
    <xdr:to>
      <xdr:col>15</xdr:col>
      <xdr:colOff>438150</xdr:colOff>
      <xdr:row>14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01536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14</xdr:row>
      <xdr:rowOff>104775</xdr:rowOff>
    </xdr:from>
    <xdr:to>
      <xdr:col>40</xdr:col>
      <xdr:colOff>438150</xdr:colOff>
      <xdr:row>14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98310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59436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14</xdr:row>
      <xdr:rowOff>104775</xdr:rowOff>
    </xdr:from>
    <xdr:to>
      <xdr:col>30</xdr:col>
      <xdr:colOff>400050</xdr:colOff>
      <xdr:row>14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60972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104775</xdr:rowOff>
    </xdr:from>
    <xdr:to>
      <xdr:col>5</xdr:col>
      <xdr:colOff>466725</xdr:colOff>
      <xdr:row>14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594360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14</xdr:row>
      <xdr:rowOff>104775</xdr:rowOff>
    </xdr:from>
    <xdr:to>
      <xdr:col>30</xdr:col>
      <xdr:colOff>400050</xdr:colOff>
      <xdr:row>14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6097250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594360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27</xdr:row>
      <xdr:rowOff>0</xdr:rowOff>
    </xdr:from>
    <xdr:to>
      <xdr:col>30</xdr:col>
      <xdr:colOff>400050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60972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594360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594360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92964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13</xdr:row>
      <xdr:rowOff>104775</xdr:rowOff>
    </xdr:from>
    <xdr:to>
      <xdr:col>16</xdr:col>
      <xdr:colOff>419100</xdr:colOff>
      <xdr:row>13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05727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92964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13</xdr:row>
      <xdr:rowOff>104775</xdr:rowOff>
    </xdr:from>
    <xdr:to>
      <xdr:col>16</xdr:col>
      <xdr:colOff>419100</xdr:colOff>
      <xdr:row>13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105727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92964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43" name="Line 43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13</xdr:row>
      <xdr:rowOff>104775</xdr:rowOff>
    </xdr:from>
    <xdr:to>
      <xdr:col>16</xdr:col>
      <xdr:colOff>419100</xdr:colOff>
      <xdr:row>13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105727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49" name="Line 49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50" name="Line 50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51" name="Line 51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52" name="Line 52"/>
        <xdr:cNvSpPr>
          <a:spLocks/>
        </xdr:cNvSpPr>
      </xdr:nvSpPr>
      <xdr:spPr>
        <a:xfrm>
          <a:off x="92964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13</xdr:row>
      <xdr:rowOff>104775</xdr:rowOff>
    </xdr:from>
    <xdr:to>
      <xdr:col>16</xdr:col>
      <xdr:colOff>419100</xdr:colOff>
      <xdr:row>13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105727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409575</xdr:colOff>
      <xdr:row>13</xdr:row>
      <xdr:rowOff>104775</xdr:rowOff>
    </xdr:from>
    <xdr:to>
      <xdr:col>29</xdr:col>
      <xdr:colOff>409575</xdr:colOff>
      <xdr:row>13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156972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13</xdr:row>
      <xdr:rowOff>104775</xdr:rowOff>
    </xdr:from>
    <xdr:to>
      <xdr:col>47</xdr:col>
      <xdr:colOff>219075</xdr:colOff>
      <xdr:row>13</xdr:row>
      <xdr:rowOff>104775</xdr:rowOff>
    </xdr:to>
    <xdr:sp>
      <xdr:nvSpPr>
        <xdr:cNvPr id="56" name="Line 56"/>
        <xdr:cNvSpPr>
          <a:spLocks/>
        </xdr:cNvSpPr>
      </xdr:nvSpPr>
      <xdr:spPr>
        <a:xfrm>
          <a:off x="2259330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13</xdr:row>
      <xdr:rowOff>104775</xdr:rowOff>
    </xdr:from>
    <xdr:to>
      <xdr:col>15</xdr:col>
      <xdr:colOff>438150</xdr:colOff>
      <xdr:row>13</xdr:row>
      <xdr:rowOff>104775</xdr:rowOff>
    </xdr:to>
    <xdr:sp>
      <xdr:nvSpPr>
        <xdr:cNvPr id="57" name="Line 57"/>
        <xdr:cNvSpPr>
          <a:spLocks/>
        </xdr:cNvSpPr>
      </xdr:nvSpPr>
      <xdr:spPr>
        <a:xfrm>
          <a:off x="10153650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16</xdr:row>
      <xdr:rowOff>104775</xdr:rowOff>
    </xdr:from>
    <xdr:to>
      <xdr:col>40</xdr:col>
      <xdr:colOff>438150</xdr:colOff>
      <xdr:row>16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198310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16</xdr:row>
      <xdr:rowOff>104775</xdr:rowOff>
    </xdr:from>
    <xdr:to>
      <xdr:col>40</xdr:col>
      <xdr:colOff>438150</xdr:colOff>
      <xdr:row>16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19831050" y="272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17</xdr:row>
      <xdr:rowOff>0</xdr:rowOff>
    </xdr:from>
    <xdr:to>
      <xdr:col>40</xdr:col>
      <xdr:colOff>438150</xdr:colOff>
      <xdr:row>17</xdr:row>
      <xdr:rowOff>0</xdr:rowOff>
    </xdr:to>
    <xdr:sp>
      <xdr:nvSpPr>
        <xdr:cNvPr id="60" name="Line 60"/>
        <xdr:cNvSpPr>
          <a:spLocks/>
        </xdr:cNvSpPr>
      </xdr:nvSpPr>
      <xdr:spPr>
        <a:xfrm>
          <a:off x="198310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17</xdr:row>
      <xdr:rowOff>0</xdr:rowOff>
    </xdr:from>
    <xdr:to>
      <xdr:col>40</xdr:col>
      <xdr:colOff>438150</xdr:colOff>
      <xdr:row>17</xdr:row>
      <xdr:rowOff>0</xdr:rowOff>
    </xdr:to>
    <xdr:sp>
      <xdr:nvSpPr>
        <xdr:cNvPr id="61" name="Line 61"/>
        <xdr:cNvSpPr>
          <a:spLocks/>
        </xdr:cNvSpPr>
      </xdr:nvSpPr>
      <xdr:spPr>
        <a:xfrm>
          <a:off x="198310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18</xdr:row>
      <xdr:rowOff>104775</xdr:rowOff>
    </xdr:from>
    <xdr:to>
      <xdr:col>40</xdr:col>
      <xdr:colOff>438150</xdr:colOff>
      <xdr:row>18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198310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18</xdr:row>
      <xdr:rowOff>104775</xdr:rowOff>
    </xdr:from>
    <xdr:to>
      <xdr:col>40</xdr:col>
      <xdr:colOff>438150</xdr:colOff>
      <xdr:row>18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198310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65" name="Line 65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22</xdr:row>
      <xdr:rowOff>104775</xdr:rowOff>
    </xdr:from>
    <xdr:to>
      <xdr:col>40</xdr:col>
      <xdr:colOff>438150</xdr:colOff>
      <xdr:row>22</xdr:row>
      <xdr:rowOff>104775</xdr:rowOff>
    </xdr:to>
    <xdr:sp>
      <xdr:nvSpPr>
        <xdr:cNvPr id="66" name="Line 66"/>
        <xdr:cNvSpPr>
          <a:spLocks/>
        </xdr:cNvSpPr>
      </xdr:nvSpPr>
      <xdr:spPr>
        <a:xfrm>
          <a:off x="198310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22</xdr:row>
      <xdr:rowOff>104775</xdr:rowOff>
    </xdr:from>
    <xdr:to>
      <xdr:col>40</xdr:col>
      <xdr:colOff>438150</xdr:colOff>
      <xdr:row>22</xdr:row>
      <xdr:rowOff>104775</xdr:rowOff>
    </xdr:to>
    <xdr:sp>
      <xdr:nvSpPr>
        <xdr:cNvPr id="67" name="Line 67"/>
        <xdr:cNvSpPr>
          <a:spLocks/>
        </xdr:cNvSpPr>
      </xdr:nvSpPr>
      <xdr:spPr>
        <a:xfrm>
          <a:off x="198310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24</xdr:row>
      <xdr:rowOff>104775</xdr:rowOff>
    </xdr:from>
    <xdr:to>
      <xdr:col>40</xdr:col>
      <xdr:colOff>438150</xdr:colOff>
      <xdr:row>24</xdr:row>
      <xdr:rowOff>104775</xdr:rowOff>
    </xdr:to>
    <xdr:sp>
      <xdr:nvSpPr>
        <xdr:cNvPr id="68" name="Line 68"/>
        <xdr:cNvSpPr>
          <a:spLocks/>
        </xdr:cNvSpPr>
      </xdr:nvSpPr>
      <xdr:spPr>
        <a:xfrm>
          <a:off x="198310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24</xdr:row>
      <xdr:rowOff>104775</xdr:rowOff>
    </xdr:from>
    <xdr:to>
      <xdr:col>40</xdr:col>
      <xdr:colOff>438150</xdr:colOff>
      <xdr:row>24</xdr:row>
      <xdr:rowOff>104775</xdr:rowOff>
    </xdr:to>
    <xdr:sp>
      <xdr:nvSpPr>
        <xdr:cNvPr id="69" name="Line 69"/>
        <xdr:cNvSpPr>
          <a:spLocks/>
        </xdr:cNvSpPr>
      </xdr:nvSpPr>
      <xdr:spPr>
        <a:xfrm>
          <a:off x="19831050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26</xdr:row>
      <xdr:rowOff>104775</xdr:rowOff>
    </xdr:from>
    <xdr:to>
      <xdr:col>40</xdr:col>
      <xdr:colOff>438150</xdr:colOff>
      <xdr:row>26</xdr:row>
      <xdr:rowOff>104775</xdr:rowOff>
    </xdr:to>
    <xdr:sp>
      <xdr:nvSpPr>
        <xdr:cNvPr id="70" name="Line 70"/>
        <xdr:cNvSpPr>
          <a:spLocks/>
        </xdr:cNvSpPr>
      </xdr:nvSpPr>
      <xdr:spPr>
        <a:xfrm>
          <a:off x="198310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26</xdr:row>
      <xdr:rowOff>104775</xdr:rowOff>
    </xdr:from>
    <xdr:to>
      <xdr:col>40</xdr:col>
      <xdr:colOff>438150</xdr:colOff>
      <xdr:row>26</xdr:row>
      <xdr:rowOff>104775</xdr:rowOff>
    </xdr:to>
    <xdr:sp>
      <xdr:nvSpPr>
        <xdr:cNvPr id="71" name="Line 71"/>
        <xdr:cNvSpPr>
          <a:spLocks/>
        </xdr:cNvSpPr>
      </xdr:nvSpPr>
      <xdr:spPr>
        <a:xfrm>
          <a:off x="198310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2" name="Line 72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3" name="Line 73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4" name="Line 74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5" name="Line 75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6" name="Line 76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7" name="Line 77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8" name="Line 78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79" name="Line 79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80" name="Line 80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81" name="Line 81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82" name="Line 82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83" name="Line 83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84" name="Line 84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27</xdr:row>
      <xdr:rowOff>0</xdr:rowOff>
    </xdr:from>
    <xdr:to>
      <xdr:col>40</xdr:col>
      <xdr:colOff>438150</xdr:colOff>
      <xdr:row>27</xdr:row>
      <xdr:rowOff>0</xdr:rowOff>
    </xdr:to>
    <xdr:sp>
      <xdr:nvSpPr>
        <xdr:cNvPr id="85" name="Line 85"/>
        <xdr:cNvSpPr>
          <a:spLocks/>
        </xdr:cNvSpPr>
      </xdr:nvSpPr>
      <xdr:spPr>
        <a:xfrm>
          <a:off x="1983105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28</xdr:row>
      <xdr:rowOff>104775</xdr:rowOff>
    </xdr:from>
    <xdr:to>
      <xdr:col>40</xdr:col>
      <xdr:colOff>438150</xdr:colOff>
      <xdr:row>28</xdr:row>
      <xdr:rowOff>104775</xdr:rowOff>
    </xdr:to>
    <xdr:sp>
      <xdr:nvSpPr>
        <xdr:cNvPr id="86" name="Line 86"/>
        <xdr:cNvSpPr>
          <a:spLocks/>
        </xdr:cNvSpPr>
      </xdr:nvSpPr>
      <xdr:spPr>
        <a:xfrm>
          <a:off x="198310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28</xdr:row>
      <xdr:rowOff>104775</xdr:rowOff>
    </xdr:from>
    <xdr:to>
      <xdr:col>40</xdr:col>
      <xdr:colOff>438150</xdr:colOff>
      <xdr:row>28</xdr:row>
      <xdr:rowOff>104775</xdr:rowOff>
    </xdr:to>
    <xdr:sp>
      <xdr:nvSpPr>
        <xdr:cNvPr id="87" name="Line 87"/>
        <xdr:cNvSpPr>
          <a:spLocks/>
        </xdr:cNvSpPr>
      </xdr:nvSpPr>
      <xdr:spPr>
        <a:xfrm>
          <a:off x="1983105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30</xdr:row>
      <xdr:rowOff>104775</xdr:rowOff>
    </xdr:from>
    <xdr:to>
      <xdr:col>40</xdr:col>
      <xdr:colOff>438150</xdr:colOff>
      <xdr:row>30</xdr:row>
      <xdr:rowOff>104775</xdr:rowOff>
    </xdr:to>
    <xdr:sp>
      <xdr:nvSpPr>
        <xdr:cNvPr id="88" name="Line 88"/>
        <xdr:cNvSpPr>
          <a:spLocks/>
        </xdr:cNvSpPr>
      </xdr:nvSpPr>
      <xdr:spPr>
        <a:xfrm>
          <a:off x="198310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30</xdr:row>
      <xdr:rowOff>104775</xdr:rowOff>
    </xdr:from>
    <xdr:to>
      <xdr:col>40</xdr:col>
      <xdr:colOff>438150</xdr:colOff>
      <xdr:row>30</xdr:row>
      <xdr:rowOff>104775</xdr:rowOff>
    </xdr:to>
    <xdr:sp>
      <xdr:nvSpPr>
        <xdr:cNvPr id="89" name="Line 89"/>
        <xdr:cNvSpPr>
          <a:spLocks/>
        </xdr:cNvSpPr>
      </xdr:nvSpPr>
      <xdr:spPr>
        <a:xfrm>
          <a:off x="1983105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32</xdr:row>
      <xdr:rowOff>104775</xdr:rowOff>
    </xdr:from>
    <xdr:to>
      <xdr:col>40</xdr:col>
      <xdr:colOff>438150</xdr:colOff>
      <xdr:row>32</xdr:row>
      <xdr:rowOff>104775</xdr:rowOff>
    </xdr:to>
    <xdr:sp>
      <xdr:nvSpPr>
        <xdr:cNvPr id="90" name="Line 90"/>
        <xdr:cNvSpPr>
          <a:spLocks/>
        </xdr:cNvSpPr>
      </xdr:nvSpPr>
      <xdr:spPr>
        <a:xfrm>
          <a:off x="1983105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32</xdr:row>
      <xdr:rowOff>104775</xdr:rowOff>
    </xdr:from>
    <xdr:to>
      <xdr:col>40</xdr:col>
      <xdr:colOff>438150</xdr:colOff>
      <xdr:row>32</xdr:row>
      <xdr:rowOff>104775</xdr:rowOff>
    </xdr:to>
    <xdr:sp>
      <xdr:nvSpPr>
        <xdr:cNvPr id="91" name="Line 91"/>
        <xdr:cNvSpPr>
          <a:spLocks/>
        </xdr:cNvSpPr>
      </xdr:nvSpPr>
      <xdr:spPr>
        <a:xfrm>
          <a:off x="19831050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92" name="Line 98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93" name="Line 99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18</xdr:row>
      <xdr:rowOff>104775</xdr:rowOff>
    </xdr:from>
    <xdr:to>
      <xdr:col>40</xdr:col>
      <xdr:colOff>438150</xdr:colOff>
      <xdr:row>18</xdr:row>
      <xdr:rowOff>104775</xdr:rowOff>
    </xdr:to>
    <xdr:sp>
      <xdr:nvSpPr>
        <xdr:cNvPr id="94" name="Line 100"/>
        <xdr:cNvSpPr>
          <a:spLocks/>
        </xdr:cNvSpPr>
      </xdr:nvSpPr>
      <xdr:spPr>
        <a:xfrm>
          <a:off x="198310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18</xdr:row>
      <xdr:rowOff>104775</xdr:rowOff>
    </xdr:from>
    <xdr:to>
      <xdr:col>40</xdr:col>
      <xdr:colOff>438150</xdr:colOff>
      <xdr:row>18</xdr:row>
      <xdr:rowOff>104775</xdr:rowOff>
    </xdr:to>
    <xdr:sp>
      <xdr:nvSpPr>
        <xdr:cNvPr id="95" name="Line 101"/>
        <xdr:cNvSpPr>
          <a:spLocks/>
        </xdr:cNvSpPr>
      </xdr:nvSpPr>
      <xdr:spPr>
        <a:xfrm>
          <a:off x="198310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96" name="Line 102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97" name="Line 103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98" name="Line 104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20</xdr:row>
      <xdr:rowOff>104775</xdr:rowOff>
    </xdr:from>
    <xdr:to>
      <xdr:col>40</xdr:col>
      <xdr:colOff>438150</xdr:colOff>
      <xdr:row>20</xdr:row>
      <xdr:rowOff>104775</xdr:rowOff>
    </xdr:to>
    <xdr:sp>
      <xdr:nvSpPr>
        <xdr:cNvPr id="99" name="Line 105"/>
        <xdr:cNvSpPr>
          <a:spLocks/>
        </xdr:cNvSpPr>
      </xdr:nvSpPr>
      <xdr:spPr>
        <a:xfrm>
          <a:off x="1983105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1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34" sqref="D34"/>
    </sheetView>
  </sheetViews>
  <sheetFormatPr defaultColWidth="4.140625" defaultRowHeight="12.75"/>
  <cols>
    <col min="1" max="1" width="4.8515625" style="4" customWidth="1"/>
    <col min="2" max="2" width="55.140625" style="4" customWidth="1"/>
    <col min="3" max="3" width="7.8515625" style="4" customWidth="1"/>
    <col min="4" max="4" width="7.28125" style="4" customWidth="1"/>
    <col min="5" max="6" width="7.00390625" style="4" customWidth="1"/>
    <col min="7" max="7" width="7.57421875" style="4" customWidth="1"/>
    <col min="8" max="9" width="7.421875" style="4" customWidth="1"/>
    <col min="10" max="10" width="5.57421875" style="4" customWidth="1"/>
    <col min="11" max="11" width="5.28125" style="4" customWidth="1"/>
    <col min="12" max="12" width="5.57421875" style="4" customWidth="1"/>
    <col min="13" max="14" width="5.7109375" style="4" customWidth="1"/>
    <col min="15" max="15" width="6.28125" style="4" customWidth="1"/>
    <col min="16" max="16" width="6.57421875" style="4" customWidth="1"/>
    <col min="17" max="17" width="6.28125" style="4" customWidth="1"/>
    <col min="18" max="18" width="5.140625" style="4" customWidth="1"/>
    <col min="19" max="19" width="7.7109375" style="4" bestFit="1" customWidth="1"/>
    <col min="20" max="20" width="5.28125" style="4" customWidth="1"/>
    <col min="21" max="21" width="4.8515625" style="4" bestFit="1" customWidth="1"/>
    <col min="22" max="22" width="4.8515625" style="4" customWidth="1"/>
    <col min="23" max="23" width="5.00390625" style="4" customWidth="1"/>
    <col min="24" max="24" width="5.7109375" style="4" customWidth="1"/>
    <col min="25" max="25" width="5.28125" style="4" customWidth="1"/>
    <col min="26" max="26" width="6.421875" style="4" customWidth="1"/>
    <col min="27" max="27" width="5.421875" style="4" customWidth="1"/>
    <col min="28" max="28" width="7.57421875" style="4" customWidth="1"/>
    <col min="29" max="29" width="7.421875" style="4" customWidth="1"/>
    <col min="30" max="30" width="6.140625" style="4" customWidth="1"/>
    <col min="31" max="31" width="6.00390625" style="4" customWidth="1"/>
    <col min="32" max="32" width="4.8515625" style="4" customWidth="1"/>
    <col min="33" max="33" width="6.57421875" style="4" customWidth="1"/>
    <col min="34" max="35" width="5.421875" style="4" customWidth="1"/>
    <col min="36" max="36" width="5.57421875" style="4" customWidth="1"/>
    <col min="37" max="37" width="5.140625" style="4" customWidth="1"/>
    <col min="38" max="38" width="5.8515625" style="4" customWidth="1"/>
    <col min="39" max="39" width="4.7109375" style="4" customWidth="1"/>
    <col min="40" max="40" width="5.8515625" style="4" customWidth="1"/>
    <col min="41" max="41" width="6.57421875" style="4" customWidth="1"/>
    <col min="42" max="42" width="6.140625" style="4" customWidth="1"/>
    <col min="43" max="44" width="5.8515625" style="4" customWidth="1"/>
    <col min="45" max="45" width="6.57421875" style="4" customWidth="1"/>
    <col min="46" max="46" width="8.140625" style="4" customWidth="1"/>
    <col min="47" max="47" width="5.57421875" style="4" customWidth="1"/>
    <col min="48" max="48" width="3.28125" style="4" customWidth="1"/>
    <col min="49" max="49" width="6.00390625" style="4" customWidth="1"/>
    <col min="50" max="50" width="5.00390625" style="4" customWidth="1"/>
    <col min="51" max="51" width="4.28125" style="4" customWidth="1"/>
    <col min="52" max="52" width="1.1484375" style="4" customWidth="1"/>
    <col min="53" max="53" width="3.7109375" style="4" customWidth="1"/>
    <col min="54" max="54" width="9.57421875" style="4" customWidth="1"/>
    <col min="55" max="55" width="6.140625" style="4" customWidth="1"/>
    <col min="56" max="16384" width="4.140625" style="4" customWidth="1"/>
  </cols>
  <sheetData>
    <row r="1" spans="1:49" ht="12.75">
      <c r="A1" s="1">
        <v>13</v>
      </c>
      <c r="B1" s="66" t="s">
        <v>144</v>
      </c>
      <c r="C1" s="3"/>
      <c r="E1" s="5"/>
      <c r="M1" s="5"/>
      <c r="V1" s="4" t="s">
        <v>0</v>
      </c>
      <c r="Y1" s="5"/>
      <c r="AH1" s="5"/>
      <c r="AW1" s="5"/>
    </row>
    <row r="2" spans="1:54" ht="12.75">
      <c r="A2" s="6">
        <v>2013</v>
      </c>
      <c r="B2" s="6" t="s">
        <v>145</v>
      </c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BA2" s="8"/>
      <c r="BB2" s="8"/>
    </row>
    <row r="3" spans="1:54" s="15" customFormat="1" ht="12.75">
      <c r="A3" s="80" t="s">
        <v>1</v>
      </c>
      <c r="B3" s="83" t="s">
        <v>2</v>
      </c>
      <c r="C3" s="85" t="s">
        <v>3</v>
      </c>
      <c r="D3" s="9"/>
      <c r="E3" s="10" t="s">
        <v>4</v>
      </c>
      <c r="F3" s="10"/>
      <c r="G3" s="10" t="s">
        <v>5</v>
      </c>
      <c r="H3" s="9"/>
      <c r="I3" s="9"/>
      <c r="J3" s="9"/>
      <c r="K3" s="9"/>
      <c r="L3" s="9"/>
      <c r="M3" s="9"/>
      <c r="N3" s="9"/>
      <c r="O3" s="10"/>
      <c r="P3" s="10"/>
      <c r="Q3" s="9"/>
      <c r="R3" s="9"/>
      <c r="S3" s="9"/>
      <c r="T3" s="11"/>
      <c r="U3" s="80" t="s">
        <v>1</v>
      </c>
      <c r="V3" s="80" t="s">
        <v>1</v>
      </c>
      <c r="W3" s="12"/>
      <c r="X3" s="9"/>
      <c r="Y3" s="10"/>
      <c r="Z3" s="10"/>
      <c r="AA3" s="10"/>
      <c r="AB3" s="10"/>
      <c r="AC3" s="10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1"/>
      <c r="AY3" s="80" t="s">
        <v>1</v>
      </c>
      <c r="AZ3" s="13"/>
      <c r="BA3" s="13"/>
      <c r="BB3" s="14"/>
    </row>
    <row r="4" spans="1:52" s="15" customFormat="1" ht="12.75" customHeight="1">
      <c r="A4" s="81"/>
      <c r="B4" s="84"/>
      <c r="C4" s="86"/>
      <c r="D4" s="90" t="s">
        <v>6</v>
      </c>
      <c r="E4" s="87" t="s">
        <v>7</v>
      </c>
      <c r="F4" s="87" t="s">
        <v>146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9" t="s">
        <v>16</v>
      </c>
      <c r="P4" s="89"/>
      <c r="Q4" s="89"/>
      <c r="R4" s="87" t="s">
        <v>17</v>
      </c>
      <c r="S4" s="87" t="s">
        <v>18</v>
      </c>
      <c r="T4" s="87" t="s">
        <v>19</v>
      </c>
      <c r="U4" s="81"/>
      <c r="V4" s="81"/>
      <c r="W4" s="92" t="s">
        <v>20</v>
      </c>
      <c r="X4" s="87" t="s">
        <v>21</v>
      </c>
      <c r="Y4" s="87" t="s">
        <v>22</v>
      </c>
      <c r="Z4" s="87" t="s">
        <v>23</v>
      </c>
      <c r="AA4" s="87" t="s">
        <v>24</v>
      </c>
      <c r="AB4" s="87" t="s">
        <v>25</v>
      </c>
      <c r="AC4" s="87" t="s">
        <v>26</v>
      </c>
      <c r="AD4" s="87" t="s">
        <v>27</v>
      </c>
      <c r="AE4" s="87" t="s">
        <v>28</v>
      </c>
      <c r="AF4" s="87" t="s">
        <v>29</v>
      </c>
      <c r="AG4" s="87" t="s">
        <v>30</v>
      </c>
      <c r="AH4" s="87" t="s">
        <v>31</v>
      </c>
      <c r="AI4" s="87" t="s">
        <v>32</v>
      </c>
      <c r="AJ4" s="87" t="s">
        <v>33</v>
      </c>
      <c r="AK4" s="87" t="s">
        <v>34</v>
      </c>
      <c r="AL4" s="87" t="s">
        <v>35</v>
      </c>
      <c r="AM4" s="87" t="s">
        <v>36</v>
      </c>
      <c r="AN4" s="87" t="s">
        <v>37</v>
      </c>
      <c r="AO4" s="87" t="s">
        <v>38</v>
      </c>
      <c r="AP4" s="103" t="s">
        <v>16</v>
      </c>
      <c r="AQ4" s="104"/>
      <c r="AR4" s="104"/>
      <c r="AS4" s="104"/>
      <c r="AT4" s="87" t="s">
        <v>39</v>
      </c>
      <c r="AU4" s="87" t="s">
        <v>40</v>
      </c>
      <c r="AV4" s="87" t="s">
        <v>41</v>
      </c>
      <c r="AW4" s="87" t="s">
        <v>42</v>
      </c>
      <c r="AX4" s="95" t="s">
        <v>43</v>
      </c>
      <c r="AY4" s="81"/>
      <c r="AZ4" s="13"/>
    </row>
    <row r="5" spans="1:52" s="15" customFormat="1" ht="12.75" customHeight="1">
      <c r="A5" s="81"/>
      <c r="B5" s="84"/>
      <c r="C5" s="86"/>
      <c r="D5" s="91"/>
      <c r="E5" s="88" t="s">
        <v>44</v>
      </c>
      <c r="F5" s="88" t="s">
        <v>45</v>
      </c>
      <c r="G5" s="88" t="s">
        <v>46</v>
      </c>
      <c r="H5" s="88" t="s">
        <v>5</v>
      </c>
      <c r="I5" s="88" t="s">
        <v>47</v>
      </c>
      <c r="J5" s="88" t="s">
        <v>5</v>
      </c>
      <c r="K5" s="88" t="s">
        <v>48</v>
      </c>
      <c r="L5" s="88" t="s">
        <v>49</v>
      </c>
      <c r="M5" s="88"/>
      <c r="N5" s="88" t="s">
        <v>50</v>
      </c>
      <c r="O5" s="97" t="s">
        <v>51</v>
      </c>
      <c r="P5" s="97" t="s">
        <v>52</v>
      </c>
      <c r="Q5" s="97" t="s">
        <v>53</v>
      </c>
      <c r="R5" s="88" t="s">
        <v>54</v>
      </c>
      <c r="S5" s="88" t="s">
        <v>55</v>
      </c>
      <c r="T5" s="88" t="s">
        <v>56</v>
      </c>
      <c r="U5" s="81"/>
      <c r="V5" s="81"/>
      <c r="W5" s="93"/>
      <c r="X5" s="88" t="s">
        <v>57</v>
      </c>
      <c r="Y5" s="88"/>
      <c r="Z5" s="88"/>
      <c r="AA5" s="88"/>
      <c r="AB5" s="88"/>
      <c r="AC5" s="88"/>
      <c r="AD5" s="88"/>
      <c r="AE5" s="88" t="s">
        <v>58</v>
      </c>
      <c r="AF5" s="88"/>
      <c r="AG5" s="88" t="s">
        <v>59</v>
      </c>
      <c r="AH5" s="88"/>
      <c r="AI5" s="88" t="s">
        <v>55</v>
      </c>
      <c r="AJ5" s="88"/>
      <c r="AK5" s="88"/>
      <c r="AL5" s="88" t="s">
        <v>60</v>
      </c>
      <c r="AM5" s="88"/>
      <c r="AN5" s="88"/>
      <c r="AO5" s="88" t="s">
        <v>61</v>
      </c>
      <c r="AP5" s="99" t="s">
        <v>62</v>
      </c>
      <c r="AQ5" s="99" t="s">
        <v>63</v>
      </c>
      <c r="AR5" s="102" t="s">
        <v>27</v>
      </c>
      <c r="AS5" s="102" t="s">
        <v>64</v>
      </c>
      <c r="AT5" s="88" t="s">
        <v>65</v>
      </c>
      <c r="AU5" s="88"/>
      <c r="AV5" s="88"/>
      <c r="AW5" s="88" t="s">
        <v>66</v>
      </c>
      <c r="AX5" s="96" t="s">
        <v>67</v>
      </c>
      <c r="AY5" s="81"/>
      <c r="AZ5" s="13"/>
    </row>
    <row r="6" spans="1:52" s="15" customFormat="1" ht="15.75" customHeight="1">
      <c r="A6" s="81"/>
      <c r="B6" s="84"/>
      <c r="C6" s="86"/>
      <c r="D6" s="91"/>
      <c r="E6" s="88" t="s">
        <v>68</v>
      </c>
      <c r="F6" s="88"/>
      <c r="G6" s="88" t="s">
        <v>69</v>
      </c>
      <c r="H6" s="88" t="s">
        <v>5</v>
      </c>
      <c r="I6" s="88" t="s">
        <v>70</v>
      </c>
      <c r="J6" s="88" t="s">
        <v>71</v>
      </c>
      <c r="K6" s="88" t="s">
        <v>72</v>
      </c>
      <c r="L6" s="88" t="s">
        <v>73</v>
      </c>
      <c r="M6" s="88" t="s">
        <v>5</v>
      </c>
      <c r="N6" s="88" t="s">
        <v>74</v>
      </c>
      <c r="O6" s="98"/>
      <c r="P6" s="98"/>
      <c r="Q6" s="98"/>
      <c r="R6" s="88" t="s">
        <v>75</v>
      </c>
      <c r="S6" s="88" t="s">
        <v>76</v>
      </c>
      <c r="T6" s="88"/>
      <c r="U6" s="81"/>
      <c r="V6" s="81"/>
      <c r="W6" s="93"/>
      <c r="X6" s="88" t="s">
        <v>77</v>
      </c>
      <c r="Y6" s="88"/>
      <c r="Z6" s="88"/>
      <c r="AA6" s="88"/>
      <c r="AB6" s="88"/>
      <c r="AC6" s="88"/>
      <c r="AD6" s="88"/>
      <c r="AE6" s="88" t="s">
        <v>78</v>
      </c>
      <c r="AF6" s="88"/>
      <c r="AG6" s="88" t="s">
        <v>79</v>
      </c>
      <c r="AH6" s="88"/>
      <c r="AI6" s="88" t="s">
        <v>76</v>
      </c>
      <c r="AJ6" s="88"/>
      <c r="AK6" s="88" t="s">
        <v>80</v>
      </c>
      <c r="AL6" s="88" t="s">
        <v>81</v>
      </c>
      <c r="AM6" s="88"/>
      <c r="AN6" s="88"/>
      <c r="AO6" s="88"/>
      <c r="AP6" s="100"/>
      <c r="AQ6" s="100"/>
      <c r="AR6" s="100"/>
      <c r="AS6" s="100"/>
      <c r="AT6" s="88" t="s">
        <v>82</v>
      </c>
      <c r="AU6" s="88"/>
      <c r="AV6" s="88"/>
      <c r="AW6" s="88" t="s">
        <v>83</v>
      </c>
      <c r="AX6" s="96" t="s">
        <v>84</v>
      </c>
      <c r="AY6" s="81"/>
      <c r="AZ6" s="13"/>
    </row>
    <row r="7" spans="1:52" s="15" customFormat="1" ht="12.75">
      <c r="A7" s="81"/>
      <c r="B7" s="84"/>
      <c r="C7" s="86"/>
      <c r="D7" s="91"/>
      <c r="E7" s="88" t="s">
        <v>78</v>
      </c>
      <c r="F7" s="88"/>
      <c r="G7" s="88"/>
      <c r="H7" s="88"/>
      <c r="I7" s="88" t="s">
        <v>85</v>
      </c>
      <c r="J7" s="88" t="s">
        <v>86</v>
      </c>
      <c r="K7" s="88" t="s">
        <v>87</v>
      </c>
      <c r="L7" s="88" t="s">
        <v>88</v>
      </c>
      <c r="M7" s="88"/>
      <c r="N7" s="88" t="s">
        <v>89</v>
      </c>
      <c r="O7" s="98"/>
      <c r="P7" s="98"/>
      <c r="Q7" s="98"/>
      <c r="R7" s="88" t="s">
        <v>90</v>
      </c>
      <c r="S7" s="88" t="s">
        <v>91</v>
      </c>
      <c r="T7" s="88"/>
      <c r="U7" s="81"/>
      <c r="V7" s="81"/>
      <c r="W7" s="93" t="s">
        <v>92</v>
      </c>
      <c r="X7" s="88" t="s">
        <v>93</v>
      </c>
      <c r="Y7" s="88" t="s">
        <v>90</v>
      </c>
      <c r="Z7" s="88" t="s">
        <v>90</v>
      </c>
      <c r="AA7" s="88" t="s">
        <v>90</v>
      </c>
      <c r="AB7" s="88" t="s">
        <v>90</v>
      </c>
      <c r="AC7" s="88" t="s">
        <v>90</v>
      </c>
      <c r="AD7" s="88" t="s">
        <v>90</v>
      </c>
      <c r="AE7" s="88" t="s">
        <v>94</v>
      </c>
      <c r="AF7" s="88"/>
      <c r="AG7" s="88" t="s">
        <v>95</v>
      </c>
      <c r="AH7" s="88"/>
      <c r="AI7" s="88" t="s">
        <v>96</v>
      </c>
      <c r="AJ7" s="88"/>
      <c r="AK7" s="88" t="s">
        <v>97</v>
      </c>
      <c r="AL7" s="88" t="s">
        <v>98</v>
      </c>
      <c r="AM7" s="88"/>
      <c r="AN7" s="88"/>
      <c r="AO7" s="88"/>
      <c r="AP7" s="100"/>
      <c r="AQ7" s="100"/>
      <c r="AR7" s="100"/>
      <c r="AS7" s="100"/>
      <c r="AT7" s="88" t="s">
        <v>99</v>
      </c>
      <c r="AU7" s="88" t="s">
        <v>94</v>
      </c>
      <c r="AV7" s="88" t="s">
        <v>94</v>
      </c>
      <c r="AW7" s="88" t="s">
        <v>100</v>
      </c>
      <c r="AX7" s="96"/>
      <c r="AY7" s="81"/>
      <c r="AZ7" s="13"/>
    </row>
    <row r="8" spans="1:52" s="15" customFormat="1" ht="12.75">
      <c r="A8" s="81"/>
      <c r="B8" s="84"/>
      <c r="C8" s="86"/>
      <c r="D8" s="91"/>
      <c r="E8" s="88"/>
      <c r="F8" s="88"/>
      <c r="G8" s="88"/>
      <c r="H8" s="88" t="s">
        <v>101</v>
      </c>
      <c r="I8" s="88" t="s">
        <v>57</v>
      </c>
      <c r="J8" s="88" t="s">
        <v>102</v>
      </c>
      <c r="K8" s="88" t="s">
        <v>73</v>
      </c>
      <c r="L8" s="88"/>
      <c r="M8" s="88" t="s">
        <v>54</v>
      </c>
      <c r="N8" s="88"/>
      <c r="O8" s="98"/>
      <c r="P8" s="98"/>
      <c r="Q8" s="98"/>
      <c r="R8" s="88" t="s">
        <v>103</v>
      </c>
      <c r="S8" s="88" t="s">
        <v>104</v>
      </c>
      <c r="T8" s="88"/>
      <c r="U8" s="81"/>
      <c r="V8" s="81"/>
      <c r="W8" s="93" t="s">
        <v>105</v>
      </c>
      <c r="X8" s="88"/>
      <c r="Y8" s="88" t="s">
        <v>106</v>
      </c>
      <c r="Z8" s="88" t="s">
        <v>106</v>
      </c>
      <c r="AA8" s="88" t="s">
        <v>106</v>
      </c>
      <c r="AB8" s="88" t="s">
        <v>106</v>
      </c>
      <c r="AC8" s="88" t="s">
        <v>106</v>
      </c>
      <c r="AD8" s="88" t="s">
        <v>106</v>
      </c>
      <c r="AE8" s="88" t="s">
        <v>107</v>
      </c>
      <c r="AF8" s="88"/>
      <c r="AG8" s="88" t="s">
        <v>108</v>
      </c>
      <c r="AH8" s="88"/>
      <c r="AI8" s="88" t="s">
        <v>81</v>
      </c>
      <c r="AJ8" s="88"/>
      <c r="AK8" s="88" t="s">
        <v>109</v>
      </c>
      <c r="AL8" s="88" t="s">
        <v>78</v>
      </c>
      <c r="AM8" s="88" t="s">
        <v>110</v>
      </c>
      <c r="AN8" s="88" t="s">
        <v>110</v>
      </c>
      <c r="AO8" s="88"/>
      <c r="AP8" s="100"/>
      <c r="AQ8" s="100"/>
      <c r="AR8" s="100"/>
      <c r="AS8" s="100"/>
      <c r="AT8" s="88" t="s">
        <v>111</v>
      </c>
      <c r="AU8" s="88" t="s">
        <v>112</v>
      </c>
      <c r="AV8" s="88" t="s">
        <v>112</v>
      </c>
      <c r="AW8" s="88" t="s">
        <v>113</v>
      </c>
      <c r="AX8" s="96"/>
      <c r="AY8" s="81"/>
      <c r="AZ8" s="13"/>
    </row>
    <row r="9" spans="1:52" s="15" customFormat="1" ht="12.75">
      <c r="A9" s="81"/>
      <c r="B9" s="84"/>
      <c r="C9" s="86"/>
      <c r="D9" s="91"/>
      <c r="E9" s="88"/>
      <c r="F9" s="88"/>
      <c r="G9" s="88"/>
      <c r="H9" s="88" t="s">
        <v>114</v>
      </c>
      <c r="I9" s="88" t="s">
        <v>115</v>
      </c>
      <c r="J9" s="88" t="s">
        <v>116</v>
      </c>
      <c r="K9" s="88" t="s">
        <v>88</v>
      </c>
      <c r="L9" s="88" t="s">
        <v>5</v>
      </c>
      <c r="M9" s="88" t="s">
        <v>116</v>
      </c>
      <c r="N9" s="88"/>
      <c r="O9" s="98"/>
      <c r="P9" s="98"/>
      <c r="Q9" s="98"/>
      <c r="R9" s="88" t="s">
        <v>88</v>
      </c>
      <c r="S9" s="88" t="s">
        <v>117</v>
      </c>
      <c r="T9" s="88"/>
      <c r="U9" s="81"/>
      <c r="V9" s="81"/>
      <c r="W9" s="93" t="s">
        <v>118</v>
      </c>
      <c r="X9" s="88"/>
      <c r="Y9" s="88" t="s">
        <v>119</v>
      </c>
      <c r="Z9" s="88" t="s">
        <v>119</v>
      </c>
      <c r="AA9" s="88" t="s">
        <v>119</v>
      </c>
      <c r="AB9" s="88" t="s">
        <v>119</v>
      </c>
      <c r="AC9" s="88" t="s">
        <v>119</v>
      </c>
      <c r="AD9" s="88" t="s">
        <v>119</v>
      </c>
      <c r="AE9" s="88"/>
      <c r="AF9" s="88" t="s">
        <v>120</v>
      </c>
      <c r="AG9" s="88" t="s">
        <v>121</v>
      </c>
      <c r="AH9" s="88" t="s">
        <v>96</v>
      </c>
      <c r="AI9" s="88"/>
      <c r="AJ9" s="88"/>
      <c r="AK9" s="88" t="s">
        <v>116</v>
      </c>
      <c r="AL9" s="88"/>
      <c r="AM9" s="88" t="s">
        <v>122</v>
      </c>
      <c r="AN9" s="88" t="s">
        <v>122</v>
      </c>
      <c r="AO9" s="88"/>
      <c r="AP9" s="100"/>
      <c r="AQ9" s="100"/>
      <c r="AR9" s="100"/>
      <c r="AS9" s="100"/>
      <c r="AT9" s="88" t="s">
        <v>78</v>
      </c>
      <c r="AU9" s="88" t="s">
        <v>119</v>
      </c>
      <c r="AV9" s="88" t="s">
        <v>119</v>
      </c>
      <c r="AW9" s="88" t="s">
        <v>123</v>
      </c>
      <c r="AX9" s="96"/>
      <c r="AY9" s="81"/>
      <c r="AZ9" s="13"/>
    </row>
    <row r="10" spans="1:56" s="17" customFormat="1" ht="12.75">
      <c r="A10" s="81"/>
      <c r="B10" s="84"/>
      <c r="C10" s="86"/>
      <c r="D10" s="91"/>
      <c r="E10" s="88" t="s">
        <v>5</v>
      </c>
      <c r="F10" s="88"/>
      <c r="G10" s="88"/>
      <c r="H10" s="88"/>
      <c r="I10" s="88" t="s">
        <v>124</v>
      </c>
      <c r="J10" s="88" t="s">
        <v>88</v>
      </c>
      <c r="K10" s="88"/>
      <c r="L10" s="88" t="s">
        <v>5</v>
      </c>
      <c r="M10" s="88" t="s">
        <v>88</v>
      </c>
      <c r="N10" s="88"/>
      <c r="O10" s="98"/>
      <c r="P10" s="98"/>
      <c r="Q10" s="98"/>
      <c r="R10" s="88"/>
      <c r="S10" s="88" t="s">
        <v>125</v>
      </c>
      <c r="T10" s="88"/>
      <c r="U10" s="81"/>
      <c r="V10" s="81"/>
      <c r="W10" s="94" t="s">
        <v>78</v>
      </c>
      <c r="X10" s="88"/>
      <c r="Y10" s="88" t="s">
        <v>126</v>
      </c>
      <c r="Z10" s="88" t="s">
        <v>126</v>
      </c>
      <c r="AA10" s="88" t="s">
        <v>126</v>
      </c>
      <c r="AB10" s="88" t="s">
        <v>126</v>
      </c>
      <c r="AC10" s="88" t="s">
        <v>126</v>
      </c>
      <c r="AD10" s="88" t="s">
        <v>126</v>
      </c>
      <c r="AE10" s="88"/>
      <c r="AF10" s="88" t="s">
        <v>78</v>
      </c>
      <c r="AG10" s="88" t="s">
        <v>78</v>
      </c>
      <c r="AH10" s="88" t="s">
        <v>127</v>
      </c>
      <c r="AI10" s="88"/>
      <c r="AJ10" s="88"/>
      <c r="AK10" s="88" t="s">
        <v>88</v>
      </c>
      <c r="AL10" s="88"/>
      <c r="AM10" s="88" t="s">
        <v>78</v>
      </c>
      <c r="AN10" s="88" t="s">
        <v>78</v>
      </c>
      <c r="AO10" s="88"/>
      <c r="AP10" s="101"/>
      <c r="AQ10" s="101"/>
      <c r="AR10" s="101"/>
      <c r="AS10" s="101"/>
      <c r="AT10" s="88"/>
      <c r="AU10" s="88" t="s">
        <v>126</v>
      </c>
      <c r="AV10" s="88" t="s">
        <v>126</v>
      </c>
      <c r="AW10" s="88" t="s">
        <v>128</v>
      </c>
      <c r="AX10" s="96"/>
      <c r="AY10" s="81"/>
      <c r="AZ10" s="16"/>
      <c r="BD10" s="18"/>
    </row>
    <row r="11" spans="1:55" s="17" customFormat="1" ht="12.75">
      <c r="A11" s="82"/>
      <c r="B11" s="19" t="s">
        <v>129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  <c r="O11" s="20">
        <v>13</v>
      </c>
      <c r="P11" s="20">
        <v>14</v>
      </c>
      <c r="Q11" s="20">
        <v>15</v>
      </c>
      <c r="R11" s="20">
        <v>16</v>
      </c>
      <c r="S11" s="20">
        <v>17</v>
      </c>
      <c r="T11" s="21">
        <v>18</v>
      </c>
      <c r="U11" s="82"/>
      <c r="V11" s="82"/>
      <c r="W11" s="19">
        <v>19</v>
      </c>
      <c r="X11" s="20">
        <v>20</v>
      </c>
      <c r="Y11" s="20">
        <v>21</v>
      </c>
      <c r="Z11" s="20">
        <v>22</v>
      </c>
      <c r="AA11" s="20">
        <v>23</v>
      </c>
      <c r="AB11" s="20">
        <v>24</v>
      </c>
      <c r="AC11" s="20">
        <v>25</v>
      </c>
      <c r="AD11" s="20">
        <v>26</v>
      </c>
      <c r="AE11" s="20">
        <v>27</v>
      </c>
      <c r="AF11" s="20">
        <v>28</v>
      </c>
      <c r="AG11" s="20">
        <v>29</v>
      </c>
      <c r="AH11" s="20">
        <v>30</v>
      </c>
      <c r="AI11" s="20">
        <v>31</v>
      </c>
      <c r="AJ11" s="20">
        <v>32</v>
      </c>
      <c r="AK11" s="20">
        <v>33</v>
      </c>
      <c r="AL11" s="20">
        <v>34</v>
      </c>
      <c r="AM11" s="20">
        <v>35</v>
      </c>
      <c r="AN11" s="20">
        <v>36</v>
      </c>
      <c r="AO11" s="20">
        <v>37</v>
      </c>
      <c r="AP11" s="20">
        <v>38</v>
      </c>
      <c r="AQ11" s="20">
        <v>39</v>
      </c>
      <c r="AR11" s="20">
        <v>40</v>
      </c>
      <c r="AS11" s="20">
        <v>41</v>
      </c>
      <c r="AT11" s="20">
        <v>42</v>
      </c>
      <c r="AU11" s="20">
        <v>43</v>
      </c>
      <c r="AV11" s="20">
        <v>44</v>
      </c>
      <c r="AW11" s="20">
        <v>45</v>
      </c>
      <c r="AX11" s="20">
        <v>46</v>
      </c>
      <c r="AY11" s="82"/>
      <c r="AZ11" s="16"/>
      <c r="BA11" s="5"/>
      <c r="BB11" s="22"/>
      <c r="BC11" s="23"/>
    </row>
    <row r="12" spans="1:55" s="29" customFormat="1" ht="12.75" customHeight="1">
      <c r="A12" s="24"/>
      <c r="B12" s="2" t="s">
        <v>130</v>
      </c>
      <c r="C12" s="25">
        <f>SUM(D12:N12)+SUM(R12:T12)+SUM(W12:AO12)+SUM(AT12:AX12)</f>
        <v>4406</v>
      </c>
      <c r="D12" s="26">
        <f>+SUM(D15:D34)</f>
        <v>304</v>
      </c>
      <c r="E12" s="26">
        <f>+SUM(E15:E34)</f>
        <v>56</v>
      </c>
      <c r="F12" s="26">
        <f aca="true" t="shared" si="0" ref="F12:T12">+SUM(F15:F34)</f>
        <v>30</v>
      </c>
      <c r="G12" s="26">
        <f t="shared" si="0"/>
        <v>198</v>
      </c>
      <c r="H12" s="26">
        <f t="shared" si="0"/>
        <v>45</v>
      </c>
      <c r="I12" s="26">
        <f t="shared" si="0"/>
        <v>45</v>
      </c>
      <c r="J12" s="26">
        <f t="shared" si="0"/>
        <v>244</v>
      </c>
      <c r="K12" s="26">
        <f t="shared" si="0"/>
        <v>20</v>
      </c>
      <c r="L12" s="26">
        <f t="shared" si="0"/>
        <v>5</v>
      </c>
      <c r="M12" s="26">
        <f t="shared" si="0"/>
        <v>175</v>
      </c>
      <c r="N12" s="26">
        <f t="shared" si="0"/>
        <v>230</v>
      </c>
      <c r="O12" s="26">
        <f t="shared" si="0"/>
        <v>0</v>
      </c>
      <c r="P12" s="26">
        <f t="shared" si="0"/>
        <v>230</v>
      </c>
      <c r="Q12" s="26">
        <f t="shared" si="0"/>
        <v>0</v>
      </c>
      <c r="R12" s="26">
        <f t="shared" si="0"/>
        <v>73</v>
      </c>
      <c r="S12" s="26">
        <f t="shared" si="0"/>
        <v>0</v>
      </c>
      <c r="T12" s="26">
        <f t="shared" si="0"/>
        <v>100</v>
      </c>
      <c r="U12" s="26"/>
      <c r="V12" s="26"/>
      <c r="W12" s="26">
        <f aca="true" t="shared" si="1" ref="W12:AX12">+SUM(W15:W34)</f>
        <v>60</v>
      </c>
      <c r="X12" s="26">
        <f t="shared" si="1"/>
        <v>145</v>
      </c>
      <c r="Y12" s="26">
        <f>+SUM(Y15:Y34)</f>
        <v>626</v>
      </c>
      <c r="Z12" s="26">
        <f t="shared" si="1"/>
        <v>40</v>
      </c>
      <c r="AA12" s="26">
        <f t="shared" si="1"/>
        <v>44</v>
      </c>
      <c r="AB12" s="26">
        <f t="shared" si="1"/>
        <v>46</v>
      </c>
      <c r="AC12" s="26">
        <f t="shared" si="1"/>
        <v>47</v>
      </c>
      <c r="AD12" s="26">
        <f t="shared" si="1"/>
        <v>0</v>
      </c>
      <c r="AE12" s="26">
        <f t="shared" si="1"/>
        <v>350</v>
      </c>
      <c r="AF12" s="26">
        <f t="shared" si="1"/>
        <v>70</v>
      </c>
      <c r="AG12" s="26">
        <f t="shared" si="1"/>
        <v>120</v>
      </c>
      <c r="AH12" s="26">
        <f t="shared" si="1"/>
        <v>225</v>
      </c>
      <c r="AI12" s="26">
        <f t="shared" si="1"/>
        <v>0</v>
      </c>
      <c r="AJ12" s="26">
        <f t="shared" si="1"/>
        <v>0</v>
      </c>
      <c r="AK12" s="26">
        <f t="shared" si="1"/>
        <v>45</v>
      </c>
      <c r="AL12" s="26">
        <f t="shared" si="1"/>
        <v>235</v>
      </c>
      <c r="AM12" s="26">
        <f t="shared" si="1"/>
        <v>75</v>
      </c>
      <c r="AN12" s="26">
        <f t="shared" si="1"/>
        <v>15</v>
      </c>
      <c r="AO12" s="26">
        <f t="shared" si="1"/>
        <v>167</v>
      </c>
      <c r="AP12" s="26">
        <f t="shared" si="1"/>
        <v>111</v>
      </c>
      <c r="AQ12" s="26">
        <f t="shared" si="1"/>
        <v>29</v>
      </c>
      <c r="AR12" s="26">
        <f t="shared" si="1"/>
        <v>27</v>
      </c>
      <c r="AS12" s="26">
        <f t="shared" si="1"/>
        <v>0</v>
      </c>
      <c r="AT12" s="26">
        <f t="shared" si="1"/>
        <v>363</v>
      </c>
      <c r="AU12" s="26">
        <f t="shared" si="1"/>
        <v>0</v>
      </c>
      <c r="AV12" s="26">
        <f t="shared" si="1"/>
        <v>0</v>
      </c>
      <c r="AW12" s="26">
        <f t="shared" si="1"/>
        <v>208</v>
      </c>
      <c r="AX12" s="26">
        <f t="shared" si="1"/>
        <v>0</v>
      </c>
      <c r="AY12" s="24"/>
      <c r="AZ12" s="27"/>
      <c r="BA12" s="5"/>
      <c r="BB12" s="28"/>
      <c r="BC12" s="23"/>
    </row>
    <row r="13" spans="1:55" s="62" customFormat="1" ht="12" customHeight="1">
      <c r="A13" s="55"/>
      <c r="B13" s="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57"/>
      <c r="AZ13" s="58"/>
      <c r="BA13" s="59"/>
      <c r="BB13" s="60"/>
      <c r="BC13" s="61"/>
    </row>
    <row r="14" spans="1:55" s="27" customFormat="1" ht="12.75">
      <c r="A14" s="30"/>
      <c r="B14" s="31"/>
      <c r="C14" s="32"/>
      <c r="D14" s="36"/>
      <c r="E14" s="33"/>
      <c r="F14" s="33"/>
      <c r="G14" s="36"/>
      <c r="H14" s="33"/>
      <c r="I14" s="34"/>
      <c r="J14" s="33"/>
      <c r="K14" s="33"/>
      <c r="L14" s="33"/>
      <c r="M14" s="36"/>
      <c r="N14" s="34"/>
      <c r="O14" s="35"/>
      <c r="P14" s="36"/>
      <c r="Q14" s="33"/>
      <c r="R14" s="36"/>
      <c r="S14" s="33"/>
      <c r="T14" s="36"/>
      <c r="U14" s="37"/>
      <c r="V14" s="37"/>
      <c r="W14" s="34"/>
      <c r="X14" s="33"/>
      <c r="Y14" s="36"/>
      <c r="Z14" s="67"/>
      <c r="AA14" s="33"/>
      <c r="AB14" s="33"/>
      <c r="AC14" s="33"/>
      <c r="AD14" s="33"/>
      <c r="AE14" s="67"/>
      <c r="AF14" s="33"/>
      <c r="AG14" s="34"/>
      <c r="AH14" s="33"/>
      <c r="AI14" s="33"/>
      <c r="AJ14" s="33"/>
      <c r="AK14" s="34"/>
      <c r="AL14" s="36"/>
      <c r="AM14" s="36"/>
      <c r="AN14" s="36"/>
      <c r="AO14" s="33"/>
      <c r="AP14" s="33"/>
      <c r="AQ14" s="33"/>
      <c r="AR14" s="33"/>
      <c r="AS14" s="33"/>
      <c r="AT14" s="33"/>
      <c r="AU14" s="67"/>
      <c r="AV14" s="33"/>
      <c r="AW14" s="42"/>
      <c r="AX14" s="33"/>
      <c r="AY14" s="37"/>
      <c r="AZ14" s="38"/>
      <c r="BA14" s="5"/>
      <c r="BB14" s="28"/>
      <c r="BC14" s="23"/>
    </row>
    <row r="15" spans="1:55" s="27" customFormat="1" ht="12.75">
      <c r="A15" s="39">
        <v>1</v>
      </c>
      <c r="B15" s="40" t="s">
        <v>149</v>
      </c>
      <c r="C15" s="65">
        <f>SUM(D15:N15)+SUM(R15:T15)+SUM(W15:AO15)+SUM(AT15:AX15)</f>
        <v>1644</v>
      </c>
      <c r="D15" s="45">
        <v>190</v>
      </c>
      <c r="E15" s="38">
        <v>45</v>
      </c>
      <c r="F15" s="38">
        <v>30</v>
      </c>
      <c r="G15" s="45">
        <v>45</v>
      </c>
      <c r="H15" s="38">
        <v>45</v>
      </c>
      <c r="I15" s="47">
        <v>30</v>
      </c>
      <c r="J15" s="38">
        <v>25</v>
      </c>
      <c r="K15" s="38" t="s">
        <v>131</v>
      </c>
      <c r="L15" s="38" t="s">
        <v>132</v>
      </c>
      <c r="M15" s="45">
        <v>115</v>
      </c>
      <c r="N15" s="38">
        <f>SUM(O15:Q15)</f>
        <v>195</v>
      </c>
      <c r="O15" s="70" t="s">
        <v>131</v>
      </c>
      <c r="P15" s="45">
        <v>195</v>
      </c>
      <c r="Q15" s="38"/>
      <c r="R15" s="38">
        <v>73</v>
      </c>
      <c r="S15" s="38" t="s">
        <v>131</v>
      </c>
      <c r="T15" s="38">
        <v>55</v>
      </c>
      <c r="U15" s="39">
        <v>1</v>
      </c>
      <c r="V15" s="39">
        <v>1</v>
      </c>
      <c r="W15" s="38">
        <v>60</v>
      </c>
      <c r="X15" s="38" t="s">
        <v>133</v>
      </c>
      <c r="Y15" s="38">
        <v>145</v>
      </c>
      <c r="Z15" s="45">
        <v>40</v>
      </c>
      <c r="AA15" s="38" t="s">
        <v>133</v>
      </c>
      <c r="AB15" s="38">
        <v>10</v>
      </c>
      <c r="AC15" s="38" t="s">
        <v>131</v>
      </c>
      <c r="AD15" s="38" t="s">
        <v>132</v>
      </c>
      <c r="AE15" s="45" t="s">
        <v>131</v>
      </c>
      <c r="AF15" s="38" t="s">
        <v>133</v>
      </c>
      <c r="AG15" s="38">
        <v>120</v>
      </c>
      <c r="AH15" s="38" t="s">
        <v>133</v>
      </c>
      <c r="AI15" s="38" t="s">
        <v>132</v>
      </c>
      <c r="AJ15" s="38" t="s">
        <v>132</v>
      </c>
      <c r="AK15" s="38">
        <v>45</v>
      </c>
      <c r="AL15" s="45">
        <v>215</v>
      </c>
      <c r="AM15" s="45">
        <v>75</v>
      </c>
      <c r="AN15" s="45">
        <v>15</v>
      </c>
      <c r="AO15" s="38">
        <f>SUM(AP15:AS15)</f>
        <v>0</v>
      </c>
      <c r="AP15" s="38" t="s">
        <v>131</v>
      </c>
      <c r="AQ15" s="38" t="s">
        <v>131</v>
      </c>
      <c r="AR15" s="38" t="s">
        <v>131</v>
      </c>
      <c r="AS15" s="38" t="s">
        <v>131</v>
      </c>
      <c r="AT15" s="38" t="s">
        <v>133</v>
      </c>
      <c r="AU15" s="45"/>
      <c r="AV15" s="38" t="s">
        <v>132</v>
      </c>
      <c r="AW15" s="45">
        <v>71</v>
      </c>
      <c r="AX15" s="38" t="s">
        <v>132</v>
      </c>
      <c r="AY15" s="39">
        <v>1</v>
      </c>
      <c r="AZ15" s="41"/>
      <c r="BA15" s="5"/>
      <c r="BB15" s="28"/>
      <c r="BC15" s="23"/>
    </row>
    <row r="16" spans="1:55" s="27" customFormat="1" ht="12.75">
      <c r="A16" s="39">
        <v>2</v>
      </c>
      <c r="B16" s="40" t="s">
        <v>147</v>
      </c>
      <c r="C16" s="3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8"/>
      <c r="O16" s="32"/>
      <c r="P16" s="32"/>
      <c r="Q16" s="32"/>
      <c r="R16" s="32"/>
      <c r="S16" s="32"/>
      <c r="T16" s="32"/>
      <c r="U16" s="71"/>
      <c r="V16" s="71"/>
      <c r="W16" s="32"/>
      <c r="X16" s="32"/>
      <c r="Y16" s="45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42"/>
      <c r="AN16" s="4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71" t="s">
        <v>5</v>
      </c>
      <c r="AZ16" s="38"/>
      <c r="BA16" s="5"/>
      <c r="BB16" s="28"/>
      <c r="BC16" s="23"/>
    </row>
    <row r="17" spans="1:55" s="27" customFormat="1" ht="12.75">
      <c r="A17" s="39"/>
      <c r="B17" s="40" t="s">
        <v>148</v>
      </c>
      <c r="C17" s="65">
        <f>SUM(D17:N17)+SUM(R17:T17)+SUM(W17:AO17)+SUM(AT17:AX17)</f>
        <v>410</v>
      </c>
      <c r="D17" s="45">
        <v>20</v>
      </c>
      <c r="E17" s="38" t="s">
        <v>133</v>
      </c>
      <c r="F17" s="38" t="s">
        <v>133</v>
      </c>
      <c r="G17" s="38">
        <v>10</v>
      </c>
      <c r="H17" s="38" t="s">
        <v>133</v>
      </c>
      <c r="I17" s="38" t="s">
        <v>133</v>
      </c>
      <c r="J17" s="38">
        <v>180</v>
      </c>
      <c r="K17" s="38" t="s">
        <v>131</v>
      </c>
      <c r="L17" s="38" t="s">
        <v>132</v>
      </c>
      <c r="M17" s="38" t="s">
        <v>132</v>
      </c>
      <c r="N17" s="38">
        <f>SUM(O17:Q17)</f>
        <v>0</v>
      </c>
      <c r="O17" s="38" t="s">
        <v>133</v>
      </c>
      <c r="P17" s="38" t="s">
        <v>133</v>
      </c>
      <c r="Q17" s="38"/>
      <c r="R17" s="38" t="s">
        <v>132</v>
      </c>
      <c r="S17" s="38" t="s">
        <v>132</v>
      </c>
      <c r="T17" s="38" t="s">
        <v>132</v>
      </c>
      <c r="U17" s="39">
        <v>2</v>
      </c>
      <c r="V17" s="39">
        <v>2</v>
      </c>
      <c r="W17" s="38" t="s">
        <v>132</v>
      </c>
      <c r="X17" s="38" t="s">
        <v>133</v>
      </c>
      <c r="Y17" s="45">
        <v>160</v>
      </c>
      <c r="Z17" s="38" t="s">
        <v>132</v>
      </c>
      <c r="AA17" s="38" t="s">
        <v>133</v>
      </c>
      <c r="AB17" s="38" t="s">
        <v>132</v>
      </c>
      <c r="AC17" s="38" t="s">
        <v>132</v>
      </c>
      <c r="AD17" s="38" t="s">
        <v>132</v>
      </c>
      <c r="AE17" s="38">
        <v>10</v>
      </c>
      <c r="AF17" s="38" t="s">
        <v>132</v>
      </c>
      <c r="AG17" s="38"/>
      <c r="AH17" s="38" t="s">
        <v>132</v>
      </c>
      <c r="AI17" s="38" t="s">
        <v>132</v>
      </c>
      <c r="AJ17" s="38" t="s">
        <v>132</v>
      </c>
      <c r="AK17" s="38" t="s">
        <v>132</v>
      </c>
      <c r="AL17" s="38"/>
      <c r="AM17" s="45"/>
      <c r="AN17" s="38" t="s">
        <v>131</v>
      </c>
      <c r="AO17" s="38">
        <f>SUM(AP17:AS17)</f>
        <v>0</v>
      </c>
      <c r="AP17" s="38" t="s">
        <v>131</v>
      </c>
      <c r="AQ17" s="38" t="s">
        <v>131</v>
      </c>
      <c r="AR17" s="38" t="s">
        <v>131</v>
      </c>
      <c r="AS17" s="38" t="s">
        <v>131</v>
      </c>
      <c r="AT17" s="38" t="s">
        <v>133</v>
      </c>
      <c r="AU17" s="38" t="s">
        <v>133</v>
      </c>
      <c r="AV17" s="38" t="s">
        <v>132</v>
      </c>
      <c r="AW17" s="38">
        <v>30</v>
      </c>
      <c r="AX17" s="38" t="s">
        <v>132</v>
      </c>
      <c r="AY17" s="39">
        <v>2</v>
      </c>
      <c r="AZ17" s="38"/>
      <c r="BA17" s="5"/>
      <c r="BB17" s="28"/>
      <c r="BC17" s="23"/>
    </row>
    <row r="18" spans="1:55" s="27" customFormat="1" ht="12.75">
      <c r="A18" s="43"/>
      <c r="C18" s="32"/>
      <c r="D18" s="42"/>
      <c r="E18" s="32"/>
      <c r="F18" s="32"/>
      <c r="G18" s="32"/>
      <c r="H18" s="32"/>
      <c r="I18" s="38" t="s">
        <v>5</v>
      </c>
      <c r="J18" s="32"/>
      <c r="K18" s="32"/>
      <c r="L18" s="32"/>
      <c r="M18" s="44"/>
      <c r="N18" s="32"/>
      <c r="O18" s="32"/>
      <c r="P18" s="42"/>
      <c r="Q18" s="32"/>
      <c r="R18" s="38" t="s">
        <v>5</v>
      </c>
      <c r="S18" s="42"/>
      <c r="T18" s="32"/>
      <c r="U18" s="43"/>
      <c r="V18" s="43"/>
      <c r="W18" s="32"/>
      <c r="X18" s="32"/>
      <c r="Y18" s="32"/>
      <c r="Z18" s="32"/>
      <c r="AA18" s="42"/>
      <c r="AB18" s="32"/>
      <c r="AC18" s="32"/>
      <c r="AD18" s="38" t="s">
        <v>5</v>
      </c>
      <c r="AE18" s="32"/>
      <c r="AF18" s="32"/>
      <c r="AG18" s="32"/>
      <c r="AH18" s="45"/>
      <c r="AI18" s="32"/>
      <c r="AJ18" s="32"/>
      <c r="AK18" s="32"/>
      <c r="AL18" s="32"/>
      <c r="AM18" s="32"/>
      <c r="AN18" s="32"/>
      <c r="AO18" s="38"/>
      <c r="AP18" s="38"/>
      <c r="AQ18" s="38"/>
      <c r="AR18" s="38"/>
      <c r="AS18" s="38"/>
      <c r="AT18" s="38" t="s">
        <v>5</v>
      </c>
      <c r="AU18" s="38" t="s">
        <v>5</v>
      </c>
      <c r="AV18" s="38" t="s">
        <v>5</v>
      </c>
      <c r="AW18" s="38" t="s">
        <v>5</v>
      </c>
      <c r="AX18" s="45"/>
      <c r="AY18" s="43"/>
      <c r="AZ18" s="38"/>
      <c r="BA18" s="5"/>
      <c r="BB18" s="28"/>
      <c r="BC18" s="23"/>
    </row>
    <row r="19" spans="1:55" s="27" customFormat="1" ht="12.75">
      <c r="A19" s="39">
        <v>3</v>
      </c>
      <c r="B19" s="40" t="s">
        <v>134</v>
      </c>
      <c r="C19" s="65">
        <f>SUM(D19:N19)+SUM(R19:T19)+SUM(W19:AO19)+SUM(AT19:AX19)</f>
        <v>456</v>
      </c>
      <c r="D19" s="45" t="s">
        <v>133</v>
      </c>
      <c r="E19" s="38">
        <v>6</v>
      </c>
      <c r="F19" s="38" t="s">
        <v>133</v>
      </c>
      <c r="G19" s="38">
        <v>15</v>
      </c>
      <c r="H19" s="38" t="s">
        <v>133</v>
      </c>
      <c r="I19" s="38">
        <v>15</v>
      </c>
      <c r="J19" s="38">
        <v>24</v>
      </c>
      <c r="K19" s="38" t="s">
        <v>131</v>
      </c>
      <c r="L19" s="38">
        <v>5</v>
      </c>
      <c r="M19" s="47">
        <v>35</v>
      </c>
      <c r="N19" s="38">
        <f>SUM(O19:Q19)</f>
        <v>35</v>
      </c>
      <c r="O19" s="38" t="s">
        <v>133</v>
      </c>
      <c r="P19" s="47">
        <v>35</v>
      </c>
      <c r="Q19" s="38" t="s">
        <v>133</v>
      </c>
      <c r="R19" s="38" t="s">
        <v>132</v>
      </c>
      <c r="S19" s="38" t="s">
        <v>132</v>
      </c>
      <c r="T19" s="38">
        <v>15</v>
      </c>
      <c r="U19" s="39">
        <v>3</v>
      </c>
      <c r="V19" s="39">
        <v>3</v>
      </c>
      <c r="W19" s="38" t="s">
        <v>132</v>
      </c>
      <c r="X19" s="38" t="s">
        <v>133</v>
      </c>
      <c r="Y19" s="38" t="s">
        <v>133</v>
      </c>
      <c r="Z19" s="38" t="s">
        <v>132</v>
      </c>
      <c r="AA19" s="45">
        <v>44</v>
      </c>
      <c r="AB19" s="38">
        <v>6</v>
      </c>
      <c r="AC19" s="38" t="s">
        <v>132</v>
      </c>
      <c r="AD19" s="38" t="s">
        <v>132</v>
      </c>
      <c r="AE19" s="38">
        <v>5</v>
      </c>
      <c r="AF19" s="38" t="s">
        <v>132</v>
      </c>
      <c r="AG19" s="38" t="s">
        <v>133</v>
      </c>
      <c r="AH19" s="45">
        <v>225</v>
      </c>
      <c r="AI19" s="38" t="s">
        <v>131</v>
      </c>
      <c r="AJ19" s="38" t="s">
        <v>132</v>
      </c>
      <c r="AK19" s="38" t="s">
        <v>132</v>
      </c>
      <c r="AL19" s="38" t="s">
        <v>133</v>
      </c>
      <c r="AM19" s="38" t="s">
        <v>131</v>
      </c>
      <c r="AN19" s="38" t="s">
        <v>131</v>
      </c>
      <c r="AO19" s="38">
        <f>SUM(AP19:AS19)</f>
        <v>0</v>
      </c>
      <c r="AP19" s="38" t="s">
        <v>131</v>
      </c>
      <c r="AQ19" s="38" t="s">
        <v>131</v>
      </c>
      <c r="AR19" s="45" t="s">
        <v>131</v>
      </c>
      <c r="AS19" s="45" t="s">
        <v>131</v>
      </c>
      <c r="AT19" s="38" t="s">
        <v>133</v>
      </c>
      <c r="AU19" s="38" t="s">
        <v>133</v>
      </c>
      <c r="AV19" s="38" t="s">
        <v>132</v>
      </c>
      <c r="AW19" s="38">
        <v>26</v>
      </c>
      <c r="AX19" s="38" t="s">
        <v>131</v>
      </c>
      <c r="AY19" s="39">
        <v>3</v>
      </c>
      <c r="AZ19" s="38"/>
      <c r="BA19" s="5"/>
      <c r="BB19" s="28"/>
      <c r="BC19" s="23"/>
    </row>
    <row r="20" spans="1:55" s="27" customFormat="1" ht="12.75">
      <c r="A20" s="39">
        <v>4</v>
      </c>
      <c r="B20" s="40" t="s">
        <v>135</v>
      </c>
      <c r="C20" s="32"/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6"/>
      <c r="V20" s="46"/>
      <c r="W20" s="44"/>
      <c r="X20" s="44"/>
      <c r="Y20" s="44"/>
      <c r="Z20" s="44"/>
      <c r="AA20" s="44"/>
      <c r="AB20" s="44"/>
      <c r="AC20" s="44"/>
      <c r="AD20" s="45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2"/>
      <c r="AX20" s="42"/>
      <c r="AY20" s="43"/>
      <c r="AZ20" s="41"/>
      <c r="BA20" s="5"/>
      <c r="BB20" s="28"/>
      <c r="BC20" s="23"/>
    </row>
    <row r="21" spans="1:55" s="27" customFormat="1" ht="12.75">
      <c r="A21" s="39"/>
      <c r="B21" s="40" t="s">
        <v>136</v>
      </c>
      <c r="C21" s="65">
        <f>SUM(D21:N21)+SUM(R21:T21)+SUM(W21:AO21)+SUM(AT21:AX21)</f>
        <v>170</v>
      </c>
      <c r="D21" s="45" t="s">
        <v>133</v>
      </c>
      <c r="E21" s="38" t="s">
        <v>133</v>
      </c>
      <c r="F21" s="38" t="s">
        <v>133</v>
      </c>
      <c r="G21" s="38" t="s">
        <v>133</v>
      </c>
      <c r="H21" s="38" t="s">
        <v>133</v>
      </c>
      <c r="I21" s="38" t="s">
        <v>133</v>
      </c>
      <c r="J21" s="38" t="s">
        <v>132</v>
      </c>
      <c r="K21" s="38" t="s">
        <v>131</v>
      </c>
      <c r="L21" s="38" t="s">
        <v>132</v>
      </c>
      <c r="M21" s="38" t="s">
        <v>132</v>
      </c>
      <c r="N21" s="38">
        <f>SUM(O21:Q21)</f>
        <v>0</v>
      </c>
      <c r="O21" s="38" t="s">
        <v>133</v>
      </c>
      <c r="P21" s="38" t="s">
        <v>133</v>
      </c>
      <c r="Q21" s="38" t="s">
        <v>133</v>
      </c>
      <c r="R21" s="38" t="s">
        <v>132</v>
      </c>
      <c r="S21" s="38" t="s">
        <v>132</v>
      </c>
      <c r="T21" s="38" t="s">
        <v>132</v>
      </c>
      <c r="U21" s="39">
        <v>4</v>
      </c>
      <c r="V21" s="39">
        <v>4</v>
      </c>
      <c r="W21" s="38" t="s">
        <v>132</v>
      </c>
      <c r="X21" s="38" t="s">
        <v>133</v>
      </c>
      <c r="Y21" s="38" t="s">
        <v>133</v>
      </c>
      <c r="Z21" s="38" t="s">
        <v>132</v>
      </c>
      <c r="AA21" s="38" t="s">
        <v>133</v>
      </c>
      <c r="AB21" s="38" t="s">
        <v>132</v>
      </c>
      <c r="AC21" s="38" t="s">
        <v>132</v>
      </c>
      <c r="AD21" s="38" t="s">
        <v>131</v>
      </c>
      <c r="AE21" s="38" t="s">
        <v>132</v>
      </c>
      <c r="AF21" s="38" t="s">
        <v>132</v>
      </c>
      <c r="AG21" s="38" t="s">
        <v>133</v>
      </c>
      <c r="AH21" s="38" t="s">
        <v>133</v>
      </c>
      <c r="AI21" s="38" t="s">
        <v>132</v>
      </c>
      <c r="AJ21" s="38" t="s">
        <v>132</v>
      </c>
      <c r="AK21" s="38" t="s">
        <v>132</v>
      </c>
      <c r="AL21" s="38" t="s">
        <v>133</v>
      </c>
      <c r="AM21" s="38" t="s">
        <v>133</v>
      </c>
      <c r="AN21" s="38" t="s">
        <v>131</v>
      </c>
      <c r="AO21" s="38">
        <f>SUM(AP21:AS21)</f>
        <v>167</v>
      </c>
      <c r="AP21" s="45">
        <v>111</v>
      </c>
      <c r="AQ21" s="45">
        <v>29</v>
      </c>
      <c r="AR21" s="45">
        <v>27</v>
      </c>
      <c r="AS21" s="45" t="s">
        <v>131</v>
      </c>
      <c r="AT21" s="38" t="s">
        <v>133</v>
      </c>
      <c r="AU21" s="38" t="s">
        <v>133</v>
      </c>
      <c r="AV21" s="38" t="s">
        <v>132</v>
      </c>
      <c r="AW21" s="38">
        <v>3</v>
      </c>
      <c r="AX21" s="38" t="s">
        <v>131</v>
      </c>
      <c r="AY21" s="39">
        <v>4</v>
      </c>
      <c r="AZ21" s="32"/>
      <c r="BA21" s="5"/>
      <c r="BB21" s="28"/>
      <c r="BC21" s="23"/>
    </row>
    <row r="22" spans="1:55" s="27" customFormat="1" ht="12.75">
      <c r="A22" s="39">
        <v>5</v>
      </c>
      <c r="B22" s="40" t="s">
        <v>137</v>
      </c>
      <c r="C22" s="32"/>
      <c r="D22" s="45" t="s">
        <v>5</v>
      </c>
      <c r="E22" s="47" t="s">
        <v>5</v>
      </c>
      <c r="F22" s="47" t="s">
        <v>5</v>
      </c>
      <c r="G22" s="47" t="s">
        <v>5</v>
      </c>
      <c r="H22" s="47" t="s">
        <v>5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6"/>
      <c r="V22" s="46"/>
      <c r="W22" s="44"/>
      <c r="X22" s="45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3"/>
      <c r="AZ22" s="41"/>
      <c r="BA22" s="5"/>
      <c r="BB22" s="28"/>
      <c r="BC22" s="23"/>
    </row>
    <row r="23" spans="1:55" s="27" customFormat="1" ht="12.75">
      <c r="A23" s="43"/>
      <c r="B23" s="40" t="s">
        <v>138</v>
      </c>
      <c r="C23" s="65">
        <f>SUM(D23:N23)+SUM(R23:T23)+SUM(W23:AO23)+SUM(AT23:AX23)</f>
        <v>145</v>
      </c>
      <c r="D23" s="45" t="s">
        <v>133</v>
      </c>
      <c r="E23" s="38" t="s">
        <v>133</v>
      </c>
      <c r="F23" s="38" t="s">
        <v>133</v>
      </c>
      <c r="G23" s="38" t="s">
        <v>133</v>
      </c>
      <c r="H23" s="38" t="s">
        <v>133</v>
      </c>
      <c r="I23" s="38" t="s">
        <v>133</v>
      </c>
      <c r="J23" s="38" t="s">
        <v>132</v>
      </c>
      <c r="K23" s="38" t="s">
        <v>131</v>
      </c>
      <c r="L23" s="38" t="s">
        <v>132</v>
      </c>
      <c r="M23" s="38" t="s">
        <v>132</v>
      </c>
      <c r="N23" s="38">
        <f>SUM(O23:Q23)</f>
        <v>0</v>
      </c>
      <c r="O23" s="38" t="s">
        <v>133</v>
      </c>
      <c r="P23" s="38" t="s">
        <v>133</v>
      </c>
      <c r="Q23" s="38" t="s">
        <v>133</v>
      </c>
      <c r="R23" s="38" t="s">
        <v>132</v>
      </c>
      <c r="S23" s="38" t="s">
        <v>132</v>
      </c>
      <c r="T23" s="38" t="s">
        <v>132</v>
      </c>
      <c r="U23" s="39">
        <v>5</v>
      </c>
      <c r="V23" s="39">
        <v>5</v>
      </c>
      <c r="W23" s="38" t="s">
        <v>132</v>
      </c>
      <c r="X23" s="45">
        <v>145</v>
      </c>
      <c r="Y23" s="38" t="s">
        <v>133</v>
      </c>
      <c r="Z23" s="38" t="s">
        <v>132</v>
      </c>
      <c r="AA23" s="38" t="s">
        <v>133</v>
      </c>
      <c r="AB23" s="38" t="s">
        <v>132</v>
      </c>
      <c r="AC23" s="38" t="s">
        <v>132</v>
      </c>
      <c r="AD23" s="38" t="s">
        <v>132</v>
      </c>
      <c r="AE23" s="38" t="s">
        <v>132</v>
      </c>
      <c r="AF23" s="38" t="s">
        <v>132</v>
      </c>
      <c r="AG23" s="38" t="s">
        <v>133</v>
      </c>
      <c r="AH23" s="38" t="s">
        <v>133</v>
      </c>
      <c r="AI23" s="38" t="s">
        <v>132</v>
      </c>
      <c r="AJ23" s="38" t="s">
        <v>132</v>
      </c>
      <c r="AK23" s="38" t="s">
        <v>132</v>
      </c>
      <c r="AL23" s="38" t="s">
        <v>133</v>
      </c>
      <c r="AM23" s="38" t="s">
        <v>133</v>
      </c>
      <c r="AN23" s="38" t="s">
        <v>131</v>
      </c>
      <c r="AO23" s="38">
        <f>SUM(AP23:AS23)</f>
        <v>0</v>
      </c>
      <c r="AP23" s="38" t="s">
        <v>131</v>
      </c>
      <c r="AQ23" s="38" t="s">
        <v>131</v>
      </c>
      <c r="AR23" s="38" t="s">
        <v>131</v>
      </c>
      <c r="AS23" s="38" t="s">
        <v>131</v>
      </c>
      <c r="AT23" s="38" t="s">
        <v>133</v>
      </c>
      <c r="AU23" s="38" t="s">
        <v>133</v>
      </c>
      <c r="AV23" s="38" t="s">
        <v>132</v>
      </c>
      <c r="AW23" s="38" t="s">
        <v>132</v>
      </c>
      <c r="AX23" s="38" t="s">
        <v>132</v>
      </c>
      <c r="AY23" s="39">
        <v>5</v>
      </c>
      <c r="AZ23" s="32"/>
      <c r="BA23" s="5"/>
      <c r="BB23" s="28"/>
      <c r="BC23" s="23"/>
    </row>
    <row r="24" spans="1:55" s="27" customFormat="1" ht="12.75">
      <c r="A24" s="39">
        <v>6</v>
      </c>
      <c r="B24" s="40" t="s">
        <v>139</v>
      </c>
      <c r="C24" s="32"/>
      <c r="D24" s="45" t="s">
        <v>5</v>
      </c>
      <c r="E24" s="47" t="s">
        <v>5</v>
      </c>
      <c r="F24" s="47" t="s">
        <v>5</v>
      </c>
      <c r="G24" s="47" t="s">
        <v>5</v>
      </c>
      <c r="H24" s="47" t="s">
        <v>5</v>
      </c>
      <c r="I24" s="47" t="s">
        <v>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6"/>
      <c r="V24" s="46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7" t="s">
        <v>5</v>
      </c>
      <c r="AV24" s="47" t="s">
        <v>5</v>
      </c>
      <c r="AW24" s="45"/>
      <c r="AX24" s="47" t="s">
        <v>5</v>
      </c>
      <c r="AY24" s="43"/>
      <c r="AZ24" s="41"/>
      <c r="BA24" s="5"/>
      <c r="BB24" s="28"/>
      <c r="BC24" s="23"/>
    </row>
    <row r="25" spans="1:55" s="27" customFormat="1" ht="12.75">
      <c r="A25" s="43"/>
      <c r="B25" s="40" t="s">
        <v>138</v>
      </c>
      <c r="C25" s="65">
        <f>SUM(D25:N25)+SUM(R25:T25)+SUM(W25:AO25)+SUM(AT25:AX25)</f>
        <v>403</v>
      </c>
      <c r="D25" s="45" t="s">
        <v>133</v>
      </c>
      <c r="E25" s="38" t="s">
        <v>133</v>
      </c>
      <c r="F25" s="38" t="s">
        <v>133</v>
      </c>
      <c r="G25" s="38" t="s">
        <v>133</v>
      </c>
      <c r="H25" s="38" t="s">
        <v>133</v>
      </c>
      <c r="I25" s="38" t="s">
        <v>133</v>
      </c>
      <c r="J25" s="38" t="s">
        <v>132</v>
      </c>
      <c r="K25" s="38" t="s">
        <v>131</v>
      </c>
      <c r="L25" s="38" t="s">
        <v>132</v>
      </c>
      <c r="M25" s="38" t="s">
        <v>132</v>
      </c>
      <c r="N25" s="38">
        <f>SUM(O25:Q25)</f>
        <v>0</v>
      </c>
      <c r="O25" s="38" t="s">
        <v>133</v>
      </c>
      <c r="P25" s="38" t="s">
        <v>133</v>
      </c>
      <c r="Q25" s="38" t="s">
        <v>133</v>
      </c>
      <c r="R25" s="38" t="s">
        <v>132</v>
      </c>
      <c r="S25" s="38" t="s">
        <v>132</v>
      </c>
      <c r="T25" s="38" t="s">
        <v>132</v>
      </c>
      <c r="U25" s="39">
        <v>6</v>
      </c>
      <c r="V25" s="39">
        <v>6</v>
      </c>
      <c r="W25" s="38" t="s">
        <v>132</v>
      </c>
      <c r="X25" s="38" t="s">
        <v>133</v>
      </c>
      <c r="Y25" s="38" t="s">
        <v>133</v>
      </c>
      <c r="Z25" s="38" t="s">
        <v>132</v>
      </c>
      <c r="AA25" s="38" t="s">
        <v>133</v>
      </c>
      <c r="AB25" s="45">
        <v>30</v>
      </c>
      <c r="AC25" s="38" t="s">
        <v>132</v>
      </c>
      <c r="AD25" s="38" t="s">
        <v>132</v>
      </c>
      <c r="AE25" s="38" t="s">
        <v>132</v>
      </c>
      <c r="AF25" s="38" t="s">
        <v>132</v>
      </c>
      <c r="AG25" s="38" t="s">
        <v>133</v>
      </c>
      <c r="AH25" s="38" t="s">
        <v>133</v>
      </c>
      <c r="AI25" s="38" t="s">
        <v>132</v>
      </c>
      <c r="AJ25" s="38" t="s">
        <v>132</v>
      </c>
      <c r="AK25" s="38" t="s">
        <v>132</v>
      </c>
      <c r="AL25" s="38" t="s">
        <v>133</v>
      </c>
      <c r="AM25" s="38" t="s">
        <v>133</v>
      </c>
      <c r="AN25" s="38" t="s">
        <v>131</v>
      </c>
      <c r="AO25" s="38">
        <f>SUM(AP25:AS25)</f>
        <v>0</v>
      </c>
      <c r="AP25" s="38" t="s">
        <v>131</v>
      </c>
      <c r="AQ25" s="38" t="s">
        <v>131</v>
      </c>
      <c r="AR25" s="38" t="s">
        <v>131</v>
      </c>
      <c r="AS25" s="38" t="s">
        <v>131</v>
      </c>
      <c r="AT25" s="45">
        <v>363</v>
      </c>
      <c r="AU25" s="45" t="s">
        <v>133</v>
      </c>
      <c r="AV25" s="45" t="s">
        <v>132</v>
      </c>
      <c r="AW25" s="45">
        <v>10</v>
      </c>
      <c r="AX25" s="45" t="s">
        <v>132</v>
      </c>
      <c r="AY25" s="39">
        <v>6</v>
      </c>
      <c r="BA25" s="5"/>
      <c r="BB25" s="28"/>
      <c r="BC25" s="23"/>
    </row>
    <row r="26" spans="1:55" s="27" customFormat="1" ht="12.75">
      <c r="A26" s="39"/>
      <c r="B26" s="40"/>
      <c r="C26" s="44"/>
      <c r="D26" s="45"/>
      <c r="E26" s="44"/>
      <c r="F26" s="44"/>
      <c r="G26" s="45"/>
      <c r="H26" s="44"/>
      <c r="I26" s="44"/>
      <c r="J26" s="47"/>
      <c r="K26" s="47"/>
      <c r="L26" s="47" t="s">
        <v>5</v>
      </c>
      <c r="M26" s="47" t="s">
        <v>5</v>
      </c>
      <c r="N26" s="44"/>
      <c r="O26" s="47"/>
      <c r="P26" s="44"/>
      <c r="Q26" s="44"/>
      <c r="R26" s="44"/>
      <c r="S26" s="44"/>
      <c r="T26" s="44"/>
      <c r="U26" s="46"/>
      <c r="V26" s="46"/>
      <c r="W26" s="44"/>
      <c r="X26" s="44"/>
      <c r="Y26" s="45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2"/>
      <c r="AX26" s="44"/>
      <c r="AY26" s="46"/>
      <c r="BA26" s="5"/>
      <c r="BB26" s="28"/>
      <c r="BC26" s="23"/>
    </row>
    <row r="27" spans="1:55" s="27" customFormat="1" ht="12.75">
      <c r="A27" s="39">
        <v>7</v>
      </c>
      <c r="B27" s="40" t="s">
        <v>140</v>
      </c>
      <c r="C27" s="65">
        <f>SUM(D27:N27)+SUM(R27:T27)+SUM(W27:AO27)+SUM(AT27:AX27)</f>
        <v>233</v>
      </c>
      <c r="D27" s="45">
        <v>30</v>
      </c>
      <c r="E27" s="38">
        <v>5</v>
      </c>
      <c r="F27" s="38" t="s">
        <v>133</v>
      </c>
      <c r="G27" s="45">
        <v>28</v>
      </c>
      <c r="H27" s="38" t="s">
        <v>133</v>
      </c>
      <c r="I27" s="38" t="s">
        <v>133</v>
      </c>
      <c r="J27" s="38">
        <v>15</v>
      </c>
      <c r="K27" s="38">
        <v>20</v>
      </c>
      <c r="L27" s="38" t="s">
        <v>132</v>
      </c>
      <c r="M27" s="38" t="s">
        <v>131</v>
      </c>
      <c r="N27" s="38">
        <f>SUM(O27:Q27)</f>
        <v>0</v>
      </c>
      <c r="O27" s="38" t="s">
        <v>133</v>
      </c>
      <c r="P27" s="38" t="s">
        <v>133</v>
      </c>
      <c r="Q27" s="38" t="s">
        <v>133</v>
      </c>
      <c r="R27" s="38" t="s">
        <v>132</v>
      </c>
      <c r="S27" s="38" t="s">
        <v>132</v>
      </c>
      <c r="T27" s="38">
        <v>5</v>
      </c>
      <c r="U27" s="39">
        <v>7</v>
      </c>
      <c r="V27" s="39">
        <v>7</v>
      </c>
      <c r="W27" s="38" t="s">
        <v>132</v>
      </c>
      <c r="X27" s="38" t="s">
        <v>133</v>
      </c>
      <c r="Y27" s="45">
        <v>55</v>
      </c>
      <c r="Z27" s="38" t="s">
        <v>132</v>
      </c>
      <c r="AA27" s="38" t="s">
        <v>133</v>
      </c>
      <c r="AB27" s="38" t="s">
        <v>132</v>
      </c>
      <c r="AC27" s="38" t="s">
        <v>132</v>
      </c>
      <c r="AD27" s="38" t="s">
        <v>132</v>
      </c>
      <c r="AE27" s="38" t="s">
        <v>132</v>
      </c>
      <c r="AF27" s="38">
        <v>35</v>
      </c>
      <c r="AG27" s="38" t="s">
        <v>133</v>
      </c>
      <c r="AH27" s="38" t="s">
        <v>133</v>
      </c>
      <c r="AI27" s="38" t="s">
        <v>132</v>
      </c>
      <c r="AJ27" s="38" t="s">
        <v>132</v>
      </c>
      <c r="AK27" s="38" t="s">
        <v>132</v>
      </c>
      <c r="AL27" s="38">
        <v>20</v>
      </c>
      <c r="AM27" s="38" t="s">
        <v>133</v>
      </c>
      <c r="AN27" s="38" t="s">
        <v>131</v>
      </c>
      <c r="AO27" s="38">
        <f>SUM(AP27:AS27)</f>
        <v>0</v>
      </c>
      <c r="AP27" s="38" t="s">
        <v>131</v>
      </c>
      <c r="AQ27" s="38" t="s">
        <v>131</v>
      </c>
      <c r="AR27" s="38" t="s">
        <v>131</v>
      </c>
      <c r="AS27" s="38" t="s">
        <v>131</v>
      </c>
      <c r="AT27" s="38" t="s">
        <v>133</v>
      </c>
      <c r="AU27" s="38" t="s">
        <v>133</v>
      </c>
      <c r="AV27" s="38" t="s">
        <v>132</v>
      </c>
      <c r="AW27" s="45">
        <v>20</v>
      </c>
      <c r="AX27" s="38" t="s">
        <v>141</v>
      </c>
      <c r="AY27" s="39">
        <v>7</v>
      </c>
      <c r="BA27" s="5"/>
      <c r="BB27" s="28"/>
      <c r="BC27" s="23"/>
    </row>
    <row r="28" spans="1:55" s="27" customFormat="1" ht="12.75">
      <c r="A28" s="39">
        <v>14</v>
      </c>
      <c r="B28" s="40" t="s">
        <v>154</v>
      </c>
      <c r="C28" s="32"/>
      <c r="D28" s="44"/>
      <c r="E28" s="44"/>
      <c r="F28" s="44"/>
      <c r="G28" s="47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6"/>
      <c r="V28" s="46"/>
      <c r="W28" s="44"/>
      <c r="X28" s="44"/>
      <c r="Y28" s="44"/>
      <c r="Z28" s="44"/>
      <c r="AA28" s="44"/>
      <c r="AB28" s="44"/>
      <c r="AC28" s="42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7" t="s">
        <v>5</v>
      </c>
      <c r="AY28" s="46"/>
      <c r="BA28" s="5"/>
      <c r="BB28" s="28"/>
      <c r="BC28" s="23"/>
    </row>
    <row r="29" spans="1:55" s="27" customFormat="1" ht="12.75">
      <c r="A29" s="43"/>
      <c r="B29" s="75" t="s">
        <v>153</v>
      </c>
      <c r="C29" s="65">
        <f>SUM(D29:N29)+SUM(R29:T29)+SUM(W29:AO29)+SUM(AT29:AX29)</f>
        <v>165</v>
      </c>
      <c r="D29" s="38" t="s">
        <v>133</v>
      </c>
      <c r="E29" s="38" t="s">
        <v>133</v>
      </c>
      <c r="F29" s="38" t="s">
        <v>133</v>
      </c>
      <c r="G29" s="38">
        <v>100</v>
      </c>
      <c r="H29" s="38" t="s">
        <v>133</v>
      </c>
      <c r="I29" s="38" t="s">
        <v>133</v>
      </c>
      <c r="J29" s="38" t="s">
        <v>132</v>
      </c>
      <c r="K29" s="38" t="s">
        <v>131</v>
      </c>
      <c r="L29" s="38" t="s">
        <v>132</v>
      </c>
      <c r="M29" s="38" t="s">
        <v>132</v>
      </c>
      <c r="N29" s="38">
        <f>SUM(O29:Q29)</f>
        <v>0</v>
      </c>
      <c r="O29" s="38" t="s">
        <v>133</v>
      </c>
      <c r="P29" s="38" t="s">
        <v>133</v>
      </c>
      <c r="Q29" s="38" t="s">
        <v>133</v>
      </c>
      <c r="R29" s="38" t="s">
        <v>132</v>
      </c>
      <c r="S29" s="38" t="s">
        <v>132</v>
      </c>
      <c r="T29" s="38" t="s">
        <v>132</v>
      </c>
      <c r="U29" s="39">
        <v>14</v>
      </c>
      <c r="V29" s="39">
        <v>14</v>
      </c>
      <c r="W29" s="38" t="s">
        <v>132</v>
      </c>
      <c r="X29" s="38" t="s">
        <v>133</v>
      </c>
      <c r="Y29" s="38" t="s">
        <v>133</v>
      </c>
      <c r="Z29" s="38" t="s">
        <v>132</v>
      </c>
      <c r="AA29" s="38" t="s">
        <v>133</v>
      </c>
      <c r="AB29" s="38" t="s">
        <v>132</v>
      </c>
      <c r="AC29" s="38">
        <v>47</v>
      </c>
      <c r="AD29" s="38" t="s">
        <v>132</v>
      </c>
      <c r="AE29" s="38" t="s">
        <v>132</v>
      </c>
      <c r="AF29" s="38" t="s">
        <v>132</v>
      </c>
      <c r="AG29" s="38" t="s">
        <v>133</v>
      </c>
      <c r="AH29" s="38" t="s">
        <v>133</v>
      </c>
      <c r="AI29" s="38" t="s">
        <v>132</v>
      </c>
      <c r="AJ29" s="38" t="s">
        <v>132</v>
      </c>
      <c r="AK29" s="38" t="s">
        <v>132</v>
      </c>
      <c r="AL29" s="38" t="s">
        <v>133</v>
      </c>
      <c r="AM29" s="38" t="s">
        <v>133</v>
      </c>
      <c r="AN29" s="38" t="s">
        <v>131</v>
      </c>
      <c r="AO29" s="38">
        <f>SUM(AP29:AS29)</f>
        <v>0</v>
      </c>
      <c r="AP29" s="38" t="s">
        <v>131</v>
      </c>
      <c r="AQ29" s="38" t="s">
        <v>131</v>
      </c>
      <c r="AR29" s="38" t="s">
        <v>131</v>
      </c>
      <c r="AS29" s="38" t="s">
        <v>131</v>
      </c>
      <c r="AT29" s="38" t="s">
        <v>133</v>
      </c>
      <c r="AU29" s="38" t="s">
        <v>133</v>
      </c>
      <c r="AV29" s="38" t="s">
        <v>132</v>
      </c>
      <c r="AW29" s="38">
        <v>18</v>
      </c>
      <c r="AX29" s="38" t="s">
        <v>132</v>
      </c>
      <c r="AY29" s="39">
        <v>14</v>
      </c>
      <c r="BA29" s="5"/>
      <c r="BB29" s="28"/>
      <c r="BC29" s="23"/>
    </row>
    <row r="30" spans="1:55" s="27" customFormat="1" ht="12.75">
      <c r="A30" s="39">
        <v>15</v>
      </c>
      <c r="B30" s="40" t="s">
        <v>142</v>
      </c>
      <c r="C30" s="32"/>
      <c r="D30" s="47" t="s">
        <v>5</v>
      </c>
      <c r="E30" s="47" t="s">
        <v>5</v>
      </c>
      <c r="F30" s="47" t="s">
        <v>5</v>
      </c>
      <c r="G30" s="47" t="s">
        <v>5</v>
      </c>
      <c r="H30" s="47" t="s">
        <v>5</v>
      </c>
      <c r="I30" s="47" t="s">
        <v>5</v>
      </c>
      <c r="J30" s="47" t="s">
        <v>5</v>
      </c>
      <c r="K30" s="47"/>
      <c r="L30" s="47" t="s">
        <v>5</v>
      </c>
      <c r="M30" s="47" t="s">
        <v>5</v>
      </c>
      <c r="N30" s="44"/>
      <c r="O30" s="44"/>
      <c r="P30" s="44"/>
      <c r="Q30" s="44"/>
      <c r="R30" s="44"/>
      <c r="S30" s="44"/>
      <c r="T30" s="44"/>
      <c r="U30" s="46"/>
      <c r="V30" s="46"/>
      <c r="W30" s="44"/>
      <c r="X30" s="44"/>
      <c r="Y30" s="42"/>
      <c r="Z30" s="44"/>
      <c r="AA30" s="44"/>
      <c r="AB30" s="44"/>
      <c r="AC30" s="44"/>
      <c r="AD30" s="47" t="s">
        <v>5</v>
      </c>
      <c r="AE30" s="45"/>
      <c r="AF30" s="47" t="s">
        <v>5</v>
      </c>
      <c r="AG30" s="47" t="s">
        <v>5</v>
      </c>
      <c r="AH30" s="47" t="s">
        <v>5</v>
      </c>
      <c r="AI30" s="47" t="s">
        <v>5</v>
      </c>
      <c r="AJ30" s="47"/>
      <c r="AK30" s="47" t="s">
        <v>5</v>
      </c>
      <c r="AL30" s="47" t="s">
        <v>5</v>
      </c>
      <c r="AM30" s="47" t="s">
        <v>5</v>
      </c>
      <c r="AN30" s="47"/>
      <c r="AO30" s="47" t="s">
        <v>5</v>
      </c>
      <c r="AP30" s="47"/>
      <c r="AQ30" s="47"/>
      <c r="AR30" s="47"/>
      <c r="AS30" s="47"/>
      <c r="AT30" s="47" t="s">
        <v>5</v>
      </c>
      <c r="AU30" s="44"/>
      <c r="AV30" s="44"/>
      <c r="AW30" s="44"/>
      <c r="AX30" s="44"/>
      <c r="AY30" s="46"/>
      <c r="BA30" s="5"/>
      <c r="BB30" s="28"/>
      <c r="BC30" s="23"/>
    </row>
    <row r="31" spans="1:55" s="27" customFormat="1" ht="12.75">
      <c r="A31" s="43"/>
      <c r="B31" s="40" t="s">
        <v>152</v>
      </c>
      <c r="C31" s="65">
        <f>SUM(D31:N31)+SUM(R31:T31)+SUM(W31:AO31)+SUM(AT31:AX31)</f>
        <v>535</v>
      </c>
      <c r="D31" s="38" t="s">
        <v>133</v>
      </c>
      <c r="E31" s="38" t="s">
        <v>133</v>
      </c>
      <c r="F31" s="38" t="s">
        <v>133</v>
      </c>
      <c r="G31" s="38" t="s">
        <v>133</v>
      </c>
      <c r="H31" s="38" t="s">
        <v>133</v>
      </c>
      <c r="I31" s="38" t="s">
        <v>133</v>
      </c>
      <c r="J31" s="38" t="s">
        <v>132</v>
      </c>
      <c r="K31" s="38" t="s">
        <v>131</v>
      </c>
      <c r="L31" s="38" t="s">
        <v>131</v>
      </c>
      <c r="M31" s="38" t="s">
        <v>132</v>
      </c>
      <c r="N31" s="38">
        <f>SUM(O31:Q31)</f>
        <v>0</v>
      </c>
      <c r="O31" s="38" t="s">
        <v>133</v>
      </c>
      <c r="P31" s="38" t="s">
        <v>133</v>
      </c>
      <c r="Q31" s="38" t="s">
        <v>133</v>
      </c>
      <c r="R31" s="38" t="s">
        <v>132</v>
      </c>
      <c r="S31" s="38" t="s">
        <v>132</v>
      </c>
      <c r="T31" s="38" t="s">
        <v>132</v>
      </c>
      <c r="U31" s="39">
        <v>15</v>
      </c>
      <c r="V31" s="39">
        <v>15</v>
      </c>
      <c r="W31" s="38" t="s">
        <v>132</v>
      </c>
      <c r="X31" s="38" t="s">
        <v>133</v>
      </c>
      <c r="Y31" s="38">
        <v>180</v>
      </c>
      <c r="Z31" s="38" t="s">
        <v>132</v>
      </c>
      <c r="AA31" s="38" t="s">
        <v>133</v>
      </c>
      <c r="AB31" s="38" t="s">
        <v>132</v>
      </c>
      <c r="AC31" s="38" t="s">
        <v>132</v>
      </c>
      <c r="AD31" s="38" t="s">
        <v>132</v>
      </c>
      <c r="AE31" s="38">
        <v>335</v>
      </c>
      <c r="AF31" s="38" t="s">
        <v>132</v>
      </c>
      <c r="AG31" s="38" t="s">
        <v>133</v>
      </c>
      <c r="AH31" s="38" t="s">
        <v>133</v>
      </c>
      <c r="AI31" s="38" t="s">
        <v>132</v>
      </c>
      <c r="AJ31" s="38" t="s">
        <v>132</v>
      </c>
      <c r="AK31" s="38" t="s">
        <v>132</v>
      </c>
      <c r="AL31" s="38" t="s">
        <v>133</v>
      </c>
      <c r="AM31" s="38" t="s">
        <v>133</v>
      </c>
      <c r="AN31" s="38" t="s">
        <v>131</v>
      </c>
      <c r="AO31" s="38">
        <f>SUM(AP31:AS31)</f>
        <v>0</v>
      </c>
      <c r="AP31" s="38" t="s">
        <v>131</v>
      </c>
      <c r="AQ31" s="38" t="s">
        <v>131</v>
      </c>
      <c r="AR31" s="38" t="s">
        <v>131</v>
      </c>
      <c r="AS31" s="38" t="s">
        <v>131</v>
      </c>
      <c r="AT31" s="38" t="s">
        <v>133</v>
      </c>
      <c r="AU31" s="38" t="s">
        <v>133</v>
      </c>
      <c r="AV31" s="38" t="s">
        <v>132</v>
      </c>
      <c r="AW31" s="38">
        <v>20</v>
      </c>
      <c r="AX31" s="38" t="s">
        <v>132</v>
      </c>
      <c r="AY31" s="39">
        <v>15</v>
      </c>
      <c r="BA31" s="5"/>
      <c r="BB31" s="28"/>
      <c r="BC31" s="23"/>
    </row>
    <row r="32" spans="1:55" s="27" customFormat="1" ht="12.75">
      <c r="A32" s="39">
        <v>16</v>
      </c>
      <c r="B32" s="40" t="s">
        <v>143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9"/>
      <c r="V32" s="39"/>
      <c r="W32" s="32"/>
      <c r="X32" s="32"/>
      <c r="Y32" s="32"/>
      <c r="Z32" s="32"/>
      <c r="AA32" s="32"/>
      <c r="AB32" s="32"/>
      <c r="AC32" s="32"/>
      <c r="AD32" s="32"/>
      <c r="AE32" s="32"/>
      <c r="AF32" s="45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9"/>
      <c r="BA32" s="5"/>
      <c r="BB32" s="28"/>
      <c r="BC32" s="23"/>
    </row>
    <row r="33" spans="1:55" s="27" customFormat="1" ht="12.75">
      <c r="A33" s="43"/>
      <c r="B33" s="40" t="s">
        <v>151</v>
      </c>
      <c r="C33" s="65">
        <f>SUM(D33:N33)+SUM(R33:T33)+SUM(W33:AO33)+SUM(AT33:AX33)</f>
        <v>75</v>
      </c>
      <c r="D33" s="38" t="s">
        <v>133</v>
      </c>
      <c r="E33" s="38" t="s">
        <v>133</v>
      </c>
      <c r="F33" s="38" t="s">
        <v>133</v>
      </c>
      <c r="G33" s="38" t="s">
        <v>133</v>
      </c>
      <c r="H33" s="38" t="s">
        <v>133</v>
      </c>
      <c r="I33" s="38" t="s">
        <v>133</v>
      </c>
      <c r="J33" s="38" t="s">
        <v>132</v>
      </c>
      <c r="K33" s="38" t="s">
        <v>131</v>
      </c>
      <c r="L33" s="38" t="s">
        <v>132</v>
      </c>
      <c r="M33" s="38" t="s">
        <v>132</v>
      </c>
      <c r="N33" s="38">
        <f>SUM(O33:Q33)</f>
        <v>0</v>
      </c>
      <c r="O33" s="38" t="s">
        <v>133</v>
      </c>
      <c r="P33" s="38" t="s">
        <v>133</v>
      </c>
      <c r="Q33" s="38" t="s">
        <v>133</v>
      </c>
      <c r="R33" s="38" t="s">
        <v>132</v>
      </c>
      <c r="S33" s="38" t="s">
        <v>132</v>
      </c>
      <c r="T33" s="38" t="s">
        <v>132</v>
      </c>
      <c r="U33" s="39">
        <v>16</v>
      </c>
      <c r="V33" s="39">
        <v>16</v>
      </c>
      <c r="W33" s="38" t="s">
        <v>132</v>
      </c>
      <c r="X33" s="38" t="s">
        <v>133</v>
      </c>
      <c r="Y33" s="38">
        <v>30</v>
      </c>
      <c r="Z33" s="38" t="s">
        <v>132</v>
      </c>
      <c r="AA33" s="38" t="s">
        <v>133</v>
      </c>
      <c r="AB33" s="38" t="s">
        <v>132</v>
      </c>
      <c r="AC33" s="38" t="s">
        <v>132</v>
      </c>
      <c r="AD33" s="38" t="s">
        <v>132</v>
      </c>
      <c r="AE33" s="38" t="s">
        <v>132</v>
      </c>
      <c r="AF33" s="47">
        <v>35</v>
      </c>
      <c r="AG33" s="38" t="s">
        <v>133</v>
      </c>
      <c r="AH33" s="38" t="s">
        <v>133</v>
      </c>
      <c r="AI33" s="38" t="s">
        <v>132</v>
      </c>
      <c r="AJ33" s="38" t="s">
        <v>132</v>
      </c>
      <c r="AK33" s="38" t="s">
        <v>132</v>
      </c>
      <c r="AL33" s="38" t="s">
        <v>133</v>
      </c>
      <c r="AM33" s="38" t="s">
        <v>133</v>
      </c>
      <c r="AN33" s="38" t="s">
        <v>131</v>
      </c>
      <c r="AO33" s="38">
        <f>SUM(AP33:AS33)</f>
        <v>0</v>
      </c>
      <c r="AP33" s="38" t="s">
        <v>131</v>
      </c>
      <c r="AQ33" s="38" t="s">
        <v>131</v>
      </c>
      <c r="AR33" s="38" t="s">
        <v>131</v>
      </c>
      <c r="AS33" s="38" t="s">
        <v>131</v>
      </c>
      <c r="AT33" s="38" t="s">
        <v>133</v>
      </c>
      <c r="AU33" s="38" t="s">
        <v>133</v>
      </c>
      <c r="AV33" s="38" t="s">
        <v>132</v>
      </c>
      <c r="AW33" s="38">
        <v>10</v>
      </c>
      <c r="AX33" s="38" t="s">
        <v>132</v>
      </c>
      <c r="AY33" s="39">
        <v>16</v>
      </c>
      <c r="BA33" s="5"/>
      <c r="BB33" s="28"/>
      <c r="BC33" s="23"/>
    </row>
    <row r="34" spans="1:51" s="27" customFormat="1" ht="12.75">
      <c r="A34" s="76">
        <v>17</v>
      </c>
      <c r="B34" s="105" t="s">
        <v>150</v>
      </c>
      <c r="C34" s="106">
        <f>SUM(D34:N34)+SUM(R34:T34)+SUM(W34:AO34)+SUM(AT34:AX34)</f>
        <v>170</v>
      </c>
      <c r="D34" s="27">
        <v>64</v>
      </c>
      <c r="E34" s="70" t="s">
        <v>131</v>
      </c>
      <c r="F34" s="70" t="s">
        <v>131</v>
      </c>
      <c r="G34" s="70" t="s">
        <v>131</v>
      </c>
      <c r="H34" s="70" t="s">
        <v>131</v>
      </c>
      <c r="I34" s="70" t="s">
        <v>131</v>
      </c>
      <c r="J34" s="70" t="s">
        <v>131</v>
      </c>
      <c r="K34" s="70" t="s">
        <v>131</v>
      </c>
      <c r="L34" s="70" t="s">
        <v>131</v>
      </c>
      <c r="M34" s="27">
        <v>25</v>
      </c>
      <c r="N34" s="27">
        <v>0</v>
      </c>
      <c r="O34" s="70" t="s">
        <v>131</v>
      </c>
      <c r="P34" s="70" t="s">
        <v>131</v>
      </c>
      <c r="Q34" s="70" t="s">
        <v>131</v>
      </c>
      <c r="R34" s="70" t="s">
        <v>131</v>
      </c>
      <c r="S34" s="70" t="s">
        <v>131</v>
      </c>
      <c r="T34" s="27">
        <v>25</v>
      </c>
      <c r="U34" s="77">
        <v>17</v>
      </c>
      <c r="V34" s="78">
        <v>17</v>
      </c>
      <c r="W34" s="70" t="s">
        <v>131</v>
      </c>
      <c r="X34" s="70" t="s">
        <v>131</v>
      </c>
      <c r="Y34" s="27">
        <v>56</v>
      </c>
      <c r="Z34" s="70" t="s">
        <v>131</v>
      </c>
      <c r="AA34" s="70" t="s">
        <v>131</v>
      </c>
      <c r="AB34" s="70" t="s">
        <v>131</v>
      </c>
      <c r="AC34" s="70" t="s">
        <v>131</v>
      </c>
      <c r="AD34" s="70" t="s">
        <v>131</v>
      </c>
      <c r="AE34" s="70" t="s">
        <v>131</v>
      </c>
      <c r="AF34" s="70" t="s">
        <v>131</v>
      </c>
      <c r="AG34" s="70" t="s">
        <v>131</v>
      </c>
      <c r="AH34" s="70" t="s">
        <v>131</v>
      </c>
      <c r="AI34" s="70" t="s">
        <v>131</v>
      </c>
      <c r="AJ34" s="70" t="s">
        <v>131</v>
      </c>
      <c r="AK34" s="70" t="s">
        <v>131</v>
      </c>
      <c r="AL34" s="70" t="s">
        <v>131</v>
      </c>
      <c r="AM34" s="70" t="s">
        <v>131</v>
      </c>
      <c r="AN34" s="70" t="s">
        <v>131</v>
      </c>
      <c r="AO34" s="27">
        <v>0</v>
      </c>
      <c r="AP34" s="70" t="s">
        <v>131</v>
      </c>
      <c r="AQ34" s="70" t="s">
        <v>131</v>
      </c>
      <c r="AR34" s="70" t="s">
        <v>131</v>
      </c>
      <c r="AS34" s="70" t="s">
        <v>131</v>
      </c>
      <c r="AT34" s="41" t="s">
        <v>131</v>
      </c>
      <c r="AU34" s="70" t="s">
        <v>131</v>
      </c>
      <c r="AV34" s="73" t="s">
        <v>131</v>
      </c>
      <c r="AW34" s="70" t="s">
        <v>131</v>
      </c>
      <c r="AX34" s="70" t="s">
        <v>131</v>
      </c>
      <c r="AY34" s="79">
        <v>17</v>
      </c>
    </row>
    <row r="35" spans="2:50" s="27" customFormat="1" ht="12.75">
      <c r="B35" s="72"/>
      <c r="C35" s="65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2:50" s="27" customFormat="1" ht="12.75">
      <c r="B36" s="68"/>
      <c r="C36" s="65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1:50" s="27" customFormat="1" ht="12.75">
      <c r="A37" s="40"/>
      <c r="B37" s="68"/>
      <c r="C37" s="65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1:46" s="27" customFormat="1" ht="12.75">
      <c r="A38" s="40"/>
      <c r="C38" s="69"/>
      <c r="D38" s="69"/>
      <c r="J38" s="40"/>
      <c r="W38" s="40"/>
      <c r="AF38" s="32"/>
      <c r="AG38" s="32"/>
      <c r="AL38" s="40"/>
      <c r="AM38" s="40"/>
      <c r="AS38" s="48"/>
      <c r="AT38" s="40"/>
    </row>
    <row r="39" spans="4:46" s="27" customFormat="1" ht="12.75">
      <c r="D39" s="69"/>
      <c r="G39" s="69"/>
      <c r="L39" s="29"/>
      <c r="W39" s="50"/>
      <c r="X39" s="2"/>
      <c r="Y39" s="29"/>
      <c r="Z39" s="29"/>
      <c r="AA39" s="29"/>
      <c r="AF39" s="32"/>
      <c r="AG39" s="32"/>
      <c r="AH39" s="69">
        <f>+AH37-12</f>
        <v>-12</v>
      </c>
      <c r="AL39" s="2"/>
      <c r="AM39" s="2"/>
      <c r="AN39" s="29"/>
      <c r="AO39" s="29"/>
      <c r="AP39" s="29"/>
      <c r="AQ39" s="29"/>
      <c r="AS39" s="50"/>
      <c r="AT39" s="2"/>
    </row>
    <row r="40" spans="1:46" s="27" customFormat="1" ht="12.75">
      <c r="A40" s="40"/>
      <c r="C40" s="69"/>
      <c r="J40" s="40"/>
      <c r="W40" s="48"/>
      <c r="AL40" s="40"/>
      <c r="AM40" s="40"/>
      <c r="AS40" s="48"/>
      <c r="AT40" s="40"/>
    </row>
    <row r="41" spans="2:46" s="27" customFormat="1" ht="12.75">
      <c r="B41" s="73"/>
      <c r="J41" s="8"/>
      <c r="K41" s="8"/>
      <c r="W41" s="48"/>
      <c r="X41" s="40"/>
      <c r="AL41" s="40"/>
      <c r="AM41" s="40"/>
      <c r="AS41" s="48"/>
      <c r="AT41" s="40"/>
    </row>
    <row r="42" spans="1:46" s="27" customFormat="1" ht="12.75">
      <c r="A42" s="40"/>
      <c r="B42" s="70"/>
      <c r="J42" s="40"/>
      <c r="W42" s="48"/>
      <c r="AL42" s="40"/>
      <c r="AM42" s="40"/>
      <c r="AS42" s="48"/>
      <c r="AT42" s="40"/>
    </row>
    <row r="43" spans="1:46" s="27" customFormat="1" ht="12.75">
      <c r="A43" s="40"/>
      <c r="B43" s="70"/>
      <c r="J43" s="8"/>
      <c r="K43" s="8"/>
      <c r="W43" s="48"/>
      <c r="X43" s="40"/>
      <c r="AL43" s="40"/>
      <c r="AM43" s="40"/>
      <c r="AS43" s="48"/>
      <c r="AT43" s="40"/>
    </row>
    <row r="44" spans="1:24" s="27" customFormat="1" ht="12.75">
      <c r="A44" s="40"/>
      <c r="B44" s="70"/>
      <c r="E44" s="32"/>
      <c r="F44" s="32"/>
      <c r="J44" s="40"/>
      <c r="W44" s="48"/>
      <c r="X44" s="40"/>
    </row>
    <row r="45" spans="2:24" s="27" customFormat="1" ht="12.75">
      <c r="B45" s="70"/>
      <c r="C45" s="32"/>
      <c r="D45" s="32"/>
      <c r="E45" s="32"/>
      <c r="F45" s="32"/>
      <c r="W45" s="48"/>
      <c r="X45" s="40"/>
    </row>
    <row r="46" spans="1:24" s="27" customFormat="1" ht="12.75">
      <c r="A46" s="40"/>
      <c r="C46" s="32"/>
      <c r="D46" s="32"/>
      <c r="J46" s="40"/>
      <c r="W46" s="48"/>
      <c r="X46" s="40"/>
    </row>
    <row r="47" spans="1:39" s="27" customFormat="1" ht="12.75">
      <c r="A47" s="64"/>
      <c r="B47" s="74"/>
      <c r="W47" s="48"/>
      <c r="X47" s="40"/>
      <c r="AL47" s="40"/>
      <c r="AM47" s="40"/>
    </row>
    <row r="48" spans="1:39" s="27" customFormat="1" ht="12.75">
      <c r="A48" s="40"/>
      <c r="J48" s="40"/>
      <c r="W48" s="48"/>
      <c r="X48" s="40"/>
      <c r="AL48" s="40"/>
      <c r="AM48" s="40"/>
    </row>
    <row r="49" spans="1:51" s="27" customFormat="1" ht="12.75">
      <c r="A49" s="40"/>
      <c r="J49" s="40"/>
      <c r="W49" s="48"/>
      <c r="AL49" s="40"/>
      <c r="AM49" s="40"/>
      <c r="AX49" s="48"/>
      <c r="AY49" s="40"/>
    </row>
    <row r="50" spans="1:47" s="27" customFormat="1" ht="12.75">
      <c r="A50" s="40"/>
      <c r="C50" s="32"/>
      <c r="D50" s="32"/>
      <c r="W50" s="48"/>
      <c r="AT50" s="48"/>
      <c r="AU50" s="40"/>
    </row>
    <row r="51" spans="10:23" s="27" customFormat="1" ht="12.75">
      <c r="J51" s="40"/>
      <c r="W51" s="48"/>
    </row>
    <row r="52" s="27" customFormat="1" ht="12.75">
      <c r="A52" s="40"/>
    </row>
    <row r="53" spans="1:40" s="27" customFormat="1" ht="12.75">
      <c r="A53" s="40"/>
      <c r="W53" s="48"/>
      <c r="X53" s="40"/>
      <c r="AL53" s="40"/>
      <c r="AM53" s="40"/>
      <c r="AN53" s="8"/>
    </row>
    <row r="54" spans="10:48" s="27" customFormat="1" ht="12.75">
      <c r="J54" s="40"/>
      <c r="W54" s="48"/>
      <c r="X54" s="40"/>
      <c r="AL54" s="40"/>
      <c r="AM54" s="40"/>
      <c r="AN54" s="8"/>
      <c r="AO54" s="51"/>
      <c r="AP54" s="51"/>
      <c r="AQ54" s="51"/>
      <c r="AR54" s="48"/>
      <c r="AS54" s="48"/>
      <c r="AT54" s="48"/>
      <c r="AU54" s="48"/>
      <c r="AV54" s="48"/>
    </row>
    <row r="55" spans="10:51" s="27" customFormat="1" ht="12.75">
      <c r="J55" s="40"/>
      <c r="W55" s="48"/>
      <c r="X55" s="40"/>
      <c r="AL55" s="8"/>
      <c r="AM55" s="8"/>
      <c r="AN55" s="8"/>
      <c r="AO55" s="51"/>
      <c r="AP55" s="51"/>
      <c r="AQ55" s="51"/>
      <c r="AR55" s="48"/>
      <c r="AS55" s="48"/>
      <c r="AT55" s="48"/>
      <c r="AU55" s="48"/>
      <c r="AV55" s="48"/>
      <c r="AY55" s="8"/>
    </row>
    <row r="56" spans="1:51" s="27" customFormat="1" ht="12.75">
      <c r="A56" s="40"/>
      <c r="W56" s="48"/>
      <c r="X56" s="40"/>
      <c r="AL56" s="8"/>
      <c r="AM56" s="8"/>
      <c r="AN56" s="8"/>
      <c r="AO56" s="51"/>
      <c r="AP56" s="51"/>
      <c r="AQ56" s="51"/>
      <c r="AR56" s="48"/>
      <c r="AS56" s="48"/>
      <c r="AT56" s="48"/>
      <c r="AU56" s="48"/>
      <c r="AV56" s="48"/>
      <c r="AY56" s="8"/>
    </row>
    <row r="57" spans="23:51" s="27" customFormat="1" ht="12.75">
      <c r="W57" s="48"/>
      <c r="X57" s="40"/>
      <c r="AL57" s="8"/>
      <c r="AM57" s="8"/>
      <c r="AN57" s="8"/>
      <c r="AO57" s="51"/>
      <c r="AP57" s="51"/>
      <c r="AQ57" s="51"/>
      <c r="AR57" s="48"/>
      <c r="AS57" s="48"/>
      <c r="AT57" s="48"/>
      <c r="AU57" s="48"/>
      <c r="AV57" s="48"/>
      <c r="AY57" s="8"/>
    </row>
    <row r="58" spans="23:51" s="27" customFormat="1" ht="12.75">
      <c r="W58" s="48"/>
      <c r="X58" s="40"/>
      <c r="AL58" s="8"/>
      <c r="AM58" s="8"/>
      <c r="AN58" s="8"/>
      <c r="AO58" s="51"/>
      <c r="AP58" s="51"/>
      <c r="AQ58" s="51"/>
      <c r="AR58" s="48"/>
      <c r="AS58" s="48"/>
      <c r="AT58" s="48"/>
      <c r="AU58" s="48"/>
      <c r="AV58" s="48"/>
      <c r="AY58" s="8"/>
    </row>
    <row r="59" spans="23:51" s="27" customFormat="1" ht="12.75">
      <c r="W59" s="48"/>
      <c r="X59" s="40"/>
      <c r="AL59" s="8"/>
      <c r="AM59" s="8"/>
      <c r="AN59" s="8"/>
      <c r="AO59" s="51"/>
      <c r="AP59" s="51"/>
      <c r="AQ59" s="51"/>
      <c r="AR59" s="48"/>
      <c r="AS59" s="48"/>
      <c r="AT59" s="48"/>
      <c r="AU59" s="48"/>
      <c r="AV59" s="48"/>
      <c r="AX59" s="8"/>
      <c r="AY59" s="8"/>
    </row>
    <row r="60" spans="1:52" s="27" customFormat="1" ht="12.75">
      <c r="A60" s="40"/>
      <c r="C60" s="32"/>
      <c r="W60" s="48"/>
      <c r="X60" s="40"/>
      <c r="AL60" s="40"/>
      <c r="AM60" s="40"/>
      <c r="AN60" s="8"/>
      <c r="AO60" s="51"/>
      <c r="AP60" s="51"/>
      <c r="AQ60" s="51"/>
      <c r="AR60" s="48"/>
      <c r="AS60" s="48"/>
      <c r="AT60" s="48"/>
      <c r="AU60" s="48"/>
      <c r="AV60" s="48"/>
      <c r="AX60" s="8"/>
      <c r="AY60" s="8"/>
      <c r="AZ60" s="8"/>
    </row>
    <row r="61" spans="3:52" s="27" customFormat="1" ht="12.75">
      <c r="C61" s="32"/>
      <c r="W61" s="48"/>
      <c r="X61" s="40"/>
      <c r="AL61" s="40"/>
      <c r="AM61" s="40"/>
      <c r="AN61" s="8"/>
      <c r="AO61" s="51"/>
      <c r="AP61" s="51"/>
      <c r="AQ61" s="51"/>
      <c r="AR61" s="48"/>
      <c r="AS61" s="48"/>
      <c r="AT61" s="48"/>
      <c r="AU61" s="48"/>
      <c r="AV61" s="48"/>
      <c r="AX61" s="8"/>
      <c r="AY61" s="8"/>
      <c r="AZ61" s="8"/>
    </row>
    <row r="62" spans="2:52" s="27" customFormat="1" ht="12.75">
      <c r="B62" s="64"/>
      <c r="C62" s="32"/>
      <c r="J62" s="8"/>
      <c r="U62" s="52"/>
      <c r="V62" s="52"/>
      <c r="W62" s="48"/>
      <c r="X62" s="40"/>
      <c r="AL62" s="40"/>
      <c r="AM62" s="40"/>
      <c r="AN62" s="8"/>
      <c r="AO62" s="51"/>
      <c r="AP62" s="51"/>
      <c r="AQ62" s="51"/>
      <c r="AR62" s="48"/>
      <c r="AS62" s="48"/>
      <c r="AT62" s="48"/>
      <c r="AU62" s="48"/>
      <c r="AV62" s="48"/>
      <c r="AX62" s="8"/>
      <c r="AY62" s="8"/>
      <c r="AZ62" s="8"/>
    </row>
    <row r="63" spans="2:52" s="27" customFormat="1" ht="12.75">
      <c r="B63" s="64"/>
      <c r="C63" s="32"/>
      <c r="U63" s="52"/>
      <c r="V63" s="52"/>
      <c r="W63" s="48"/>
      <c r="X63" s="40"/>
      <c r="AL63" s="40"/>
      <c r="AM63" s="40"/>
      <c r="AN63" s="8"/>
      <c r="AO63" s="51"/>
      <c r="AP63" s="51"/>
      <c r="AQ63" s="51"/>
      <c r="AR63" s="48"/>
      <c r="AS63" s="48"/>
      <c r="AT63" s="48"/>
      <c r="AU63" s="48"/>
      <c r="AV63" s="48"/>
      <c r="AX63" s="8"/>
      <c r="AY63" s="8"/>
      <c r="AZ63" s="8"/>
    </row>
    <row r="64" spans="2:24" s="27" customFormat="1" ht="12.75">
      <c r="B64" s="32"/>
      <c r="C64" s="53"/>
      <c r="U64" s="52"/>
      <c r="V64" s="52"/>
      <c r="W64" s="48"/>
      <c r="X64" s="40"/>
    </row>
    <row r="65" spans="11:24" s="27" customFormat="1" ht="12.75">
      <c r="K65" s="8"/>
      <c r="W65" s="48"/>
      <c r="X65" s="40"/>
    </row>
    <row r="66" spans="11:24" s="27" customFormat="1" ht="12.75">
      <c r="K66" s="40"/>
      <c r="W66" s="48"/>
      <c r="X66" s="40"/>
    </row>
    <row r="67" spans="11:23" s="27" customFormat="1" ht="12.75">
      <c r="K67" s="40"/>
      <c r="W67" s="48"/>
    </row>
    <row r="68" spans="1:23" s="27" customFormat="1" ht="12.75">
      <c r="A68" s="40"/>
      <c r="W68" s="48"/>
    </row>
    <row r="69" spans="1:24" s="27" customFormat="1" ht="12.75">
      <c r="A69" s="54"/>
      <c r="C69" s="32"/>
      <c r="W69" s="48"/>
      <c r="X69" s="40"/>
    </row>
    <row r="70" spans="1:11" s="27" customFormat="1" ht="12.75">
      <c r="A70" s="40"/>
      <c r="C70" s="32"/>
      <c r="K70" s="40"/>
    </row>
    <row r="71" spans="1:3" s="27" customFormat="1" ht="12.75">
      <c r="A71" s="64"/>
      <c r="C71" s="32"/>
    </row>
    <row r="72" spans="1:3" s="27" customFormat="1" ht="12.75">
      <c r="A72" s="64"/>
      <c r="C72" s="16"/>
    </row>
    <row r="73" s="27" customFormat="1" ht="12.75">
      <c r="C73" s="49"/>
    </row>
    <row r="74" s="27" customFormat="1" ht="12.75">
      <c r="C74" s="49"/>
    </row>
    <row r="75" s="27" customFormat="1" ht="12.75">
      <c r="C75" s="40"/>
    </row>
    <row r="76" s="27" customFormat="1" ht="12.75">
      <c r="C76" s="40"/>
    </row>
    <row r="77" s="27" customFormat="1" ht="12.75"/>
    <row r="78" s="27" customFormat="1" ht="12.75"/>
    <row r="79" s="27" customFormat="1" ht="12.75">
      <c r="K79" s="8"/>
    </row>
    <row r="80" s="27" customFormat="1" ht="12.75"/>
    <row r="81" s="27" customFormat="1" ht="12.75"/>
    <row r="82" spans="3:14" s="8" customFormat="1" ht="12.75">
      <c r="C82" s="27"/>
      <c r="D82" s="27"/>
      <c r="K82" s="27"/>
      <c r="M82" s="27"/>
      <c r="N82" s="27"/>
    </row>
    <row r="83" spans="11:14" s="8" customFormat="1" ht="12.75">
      <c r="K83" s="27"/>
      <c r="M83" s="27"/>
      <c r="N83" s="27"/>
    </row>
    <row r="84" spans="11:14" s="8" customFormat="1" ht="12.75">
      <c r="K84" s="27"/>
      <c r="M84" s="27"/>
      <c r="N84" s="27"/>
    </row>
    <row r="85" spans="11:12" s="8" customFormat="1" ht="12.75">
      <c r="K85" s="27"/>
      <c r="L85" s="27"/>
    </row>
    <row r="86" s="8" customFormat="1" ht="12.75">
      <c r="L86" s="27"/>
    </row>
    <row r="87" spans="11:12" s="8" customFormat="1" ht="12.75">
      <c r="K87" s="27"/>
      <c r="L87" s="27"/>
    </row>
    <row r="88" spans="10:12" s="8" customFormat="1" ht="12.75">
      <c r="J88" s="27"/>
      <c r="K88" s="27"/>
      <c r="L88" s="27"/>
    </row>
    <row r="89" spans="11:12" s="8" customFormat="1" ht="12.75">
      <c r="K89" s="27"/>
      <c r="L89" s="27"/>
    </row>
    <row r="90" s="8" customFormat="1" ht="12.75">
      <c r="L90" s="27"/>
    </row>
    <row r="91" s="8" customFormat="1" ht="12.75">
      <c r="L91" s="27"/>
    </row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</sheetData>
  <sheetProtection/>
  <mergeCells count="53">
    <mergeCell ref="AW4:AW10"/>
    <mergeCell ref="AX4:AX10"/>
    <mergeCell ref="O5:O10"/>
    <mergeCell ref="P5:P10"/>
    <mergeCell ref="Q5:Q10"/>
    <mergeCell ref="AP5:AP10"/>
    <mergeCell ref="AQ5:AQ10"/>
    <mergeCell ref="AR5:AR10"/>
    <mergeCell ref="AS5:AS10"/>
    <mergeCell ref="AP4:AS4"/>
    <mergeCell ref="AT4:AT10"/>
    <mergeCell ref="AU4:AU10"/>
    <mergeCell ref="AV4:AV10"/>
    <mergeCell ref="AL4:AL10"/>
    <mergeCell ref="AM4:AM10"/>
    <mergeCell ref="AN4:AN10"/>
    <mergeCell ref="AO4:AO10"/>
    <mergeCell ref="T4:T10"/>
    <mergeCell ref="AI4:AI10"/>
    <mergeCell ref="AJ4:AJ10"/>
    <mergeCell ref="AK4:AK10"/>
    <mergeCell ref="AD4:AD10"/>
    <mergeCell ref="AE4:AE10"/>
    <mergeCell ref="AF4:AF10"/>
    <mergeCell ref="AG4:AG10"/>
    <mergeCell ref="W4:W10"/>
    <mergeCell ref="X4:X10"/>
    <mergeCell ref="Y4:Y10"/>
    <mergeCell ref="AH4:AH10"/>
    <mergeCell ref="Z4:Z10"/>
    <mergeCell ref="AA4:AA10"/>
    <mergeCell ref="AB4:AB10"/>
    <mergeCell ref="AC4:AC10"/>
    <mergeCell ref="V3:V11"/>
    <mergeCell ref="AY3:AY11"/>
    <mergeCell ref="D4:D10"/>
    <mergeCell ref="E4:E10"/>
    <mergeCell ref="F4:F10"/>
    <mergeCell ref="G4:G10"/>
    <mergeCell ref="H4:H10"/>
    <mergeCell ref="I4:I10"/>
    <mergeCell ref="J4:J10"/>
    <mergeCell ref="K4:K10"/>
    <mergeCell ref="A3:A11"/>
    <mergeCell ref="B3:B10"/>
    <mergeCell ref="C3:C10"/>
    <mergeCell ref="U3:U11"/>
    <mergeCell ref="L4:L10"/>
    <mergeCell ref="M4:M10"/>
    <mergeCell ref="N4:N10"/>
    <mergeCell ref="O4:Q4"/>
    <mergeCell ref="R4:R10"/>
    <mergeCell ref="S4:S10"/>
  </mergeCells>
  <printOptions/>
  <pageMargins left="0" right="0" top="0.984251968503937" bottom="0.984251968503937" header="0.5118110236220472" footer="0.5118110236220472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Lucia</cp:lastModifiedBy>
  <cp:lastPrinted>2014-02-04T06:55:55Z</cp:lastPrinted>
  <dcterms:created xsi:type="dcterms:W3CDTF">2009-03-02T13:01:59Z</dcterms:created>
  <dcterms:modified xsi:type="dcterms:W3CDTF">2014-04-07T06:02:11Z</dcterms:modified>
  <cp:category/>
  <cp:version/>
  <cp:contentType/>
  <cp:contentStatus/>
</cp:coreProperties>
</file>