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<sst xmlns="http://schemas.openxmlformats.org/spreadsheetml/2006/main" count="41" uniqueCount="32">
  <si>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8. PRINCIPALELE FENOMENE DEMOGRAFICE ÎN ROMÂNIA</t>
  </si>
  <si>
    <t>8. MAIN DEMOGRAPHIC PHENOMENA IN ROMANIA</t>
  </si>
  <si>
    <t>Nr.</t>
  </si>
  <si>
    <t xml:space="preserve">   DEMOGRAFIE</t>
  </si>
  <si>
    <t>crt.</t>
  </si>
  <si>
    <t>Născuţi vii</t>
  </si>
  <si>
    <t xml:space="preserve"> -la 1ooo locuitori-</t>
  </si>
  <si>
    <t>Fertilitatea generală</t>
  </si>
  <si>
    <t>Avorturi (Total)</t>
  </si>
  <si>
    <t xml:space="preserve"> - la 1ooo născuţi vii-</t>
  </si>
  <si>
    <t>Decedaţi sub un an</t>
  </si>
  <si>
    <t>Decese prin avort</t>
  </si>
  <si>
    <t>Născuţi morţi</t>
  </si>
  <si>
    <t>Căsătorii</t>
  </si>
  <si>
    <t>Divorţuri</t>
  </si>
  <si>
    <t>Decedaţi</t>
  </si>
  <si>
    <t xml:space="preserve">Populaţia României   </t>
  </si>
  <si>
    <t>la 1 iulie</t>
  </si>
  <si>
    <t>Sporul natural</t>
  </si>
  <si>
    <t xml:space="preserve"> al populaţiei</t>
  </si>
  <si>
    <t xml:space="preserve">Decese </t>
  </si>
  <si>
    <t>prin risc obstetrical</t>
  </si>
  <si>
    <t xml:space="preserve"> - la 1ooo născuţi </t>
  </si>
  <si>
    <t>vii+morţi-</t>
  </si>
  <si>
    <t>femei 15-49 ani)</t>
  </si>
  <si>
    <t>(născuţi vii la 1000</t>
  </si>
  <si>
    <r>
      <rPr>
        <b/>
        <sz val="10"/>
        <color indexed="8"/>
        <rFont val="Times New (WE)"/>
        <family val="0"/>
      </rPr>
      <t>Sursa:</t>
    </r>
    <r>
      <rPr>
        <sz val="10"/>
        <color indexed="8"/>
        <rFont val="Times New (WE)"/>
        <family val="1"/>
      </rPr>
      <t xml:space="preserve"> Institutul Naţional de Statistică şi CNSISP-INSP</t>
    </r>
  </si>
  <si>
    <t>Gravide nou</t>
  </si>
  <si>
    <t>luate în evidenţă</t>
  </si>
  <si>
    <t>ÎN ANII 1970,1980,1989,1995-2013</t>
  </si>
  <si>
    <t>IN 1970,1980,1989,1995-2013</t>
  </si>
  <si>
    <t>Pentru anii 2011, 2012 şi 2013 rata de mortalitate s-a calculat cu populaţia stabilă, deoarece INS-ul nu a furnizat populaţia legală.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</si>
</sst>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General_)"/>
    <numFmt numFmtId="173" formatCode="0.0_)"/>
    <numFmt numFmtId="174" formatCode="0.0"/>
    <numFmt numFmtId="175" formatCode="0.00_)"/>
    <numFmt numFmtId="176" formatCode="0.0000"/>
    <numFmt numFmtId="177" formatCode="0.000"/>
    <numFmt numFmtId="178" formatCode="0.000000"/>
    <numFmt numFmtId="179" formatCode="0.00000"/>
  </numFmts>
  <fonts count="42">
    <font>
      <sz val="10"/>
      <name val="Arial"/>
      <family val="0"/>
    </font>
    <font>
      <sz val="10"/>
      <name val="Times New (WE)"/>
      <family val="1"/>
    </font>
    <font>
      <b/>
      <sz val="10"/>
      <name val="Times New (WE)"/>
      <family val="1"/>
    </font>
    <font>
      <b/>
      <sz val="10"/>
      <color indexed="8"/>
      <name val="Times New (WE)"/>
      <family val="1"/>
    </font>
    <font>
      <sz val="10"/>
      <color indexed="8"/>
      <name val="Times New (WE)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21" xfId="0" applyFont="1" applyBorder="1" applyAlignment="1">
      <alignment/>
    </xf>
    <xf numFmtId="0" fontId="3" fillId="0" borderId="2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173" fontId="4" fillId="0" borderId="20" xfId="0" applyNumberFormat="1" applyFont="1" applyFill="1" applyBorder="1" applyAlignment="1" applyProtection="1">
      <alignment horizontal="right"/>
      <protection/>
    </xf>
    <xf numFmtId="173" fontId="4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4" fillId="0" borderId="20" xfId="0" applyFont="1" applyFill="1" applyBorder="1" applyAlignment="1">
      <alignment/>
    </xf>
    <xf numFmtId="174" fontId="1" fillId="0" borderId="0" xfId="0" applyNumberFormat="1" applyFont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175" fontId="4" fillId="0" borderId="20" xfId="0" applyNumberFormat="1" applyFont="1" applyFill="1" applyBorder="1" applyAlignment="1" applyProtection="1">
      <alignment horizontal="right"/>
      <protection/>
    </xf>
    <xf numFmtId="175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 quotePrefix="1">
      <alignment horizontal="right"/>
      <protection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 applyProtection="1">
      <alignment/>
      <protection/>
    </xf>
    <xf numFmtId="175" fontId="4" fillId="0" borderId="22" xfId="0" applyNumberFormat="1" applyFont="1" applyFill="1" applyBorder="1" applyAlignment="1" applyProtection="1">
      <alignment horizontal="right"/>
      <protection/>
    </xf>
    <xf numFmtId="175" fontId="4" fillId="0" borderId="15" xfId="0" applyNumberFormat="1" applyFont="1" applyFill="1" applyBorder="1" applyAlignment="1" applyProtection="1">
      <alignment horizontal="right"/>
      <protection/>
    </xf>
    <xf numFmtId="0" fontId="1" fillId="0" borderId="15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Fill="1" applyAlignment="1">
      <alignment horizontal="right"/>
    </xf>
    <xf numFmtId="173" fontId="3" fillId="0" borderId="20" xfId="0" applyNumberFormat="1" applyFont="1" applyFill="1" applyBorder="1" applyAlignment="1" applyProtection="1">
      <alignment horizontal="right"/>
      <protection/>
    </xf>
    <xf numFmtId="173" fontId="3" fillId="0" borderId="0" xfId="0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 quotePrefix="1">
      <alignment/>
      <protection/>
    </xf>
    <xf numFmtId="174" fontId="2" fillId="0" borderId="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174" fontId="1" fillId="0" borderId="21" xfId="0" applyNumberFormat="1" applyFont="1" applyBorder="1" applyAlignment="1">
      <alignment/>
    </xf>
    <xf numFmtId="174" fontId="1" fillId="0" borderId="15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2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5" xfId="0" applyFont="1" applyFill="1" applyBorder="1" applyAlignment="1" applyProtection="1">
      <alignment horizontal="right"/>
      <protection/>
    </xf>
    <xf numFmtId="0" fontId="3" fillId="0" borderId="20" xfId="0" applyFont="1" applyFill="1" applyBorder="1" applyAlignment="1" applyProtection="1">
      <alignment horizontal="right" shrinkToFit="1"/>
      <protection/>
    </xf>
    <xf numFmtId="0" fontId="3" fillId="0" borderId="0" xfId="0" applyFont="1" applyFill="1" applyBorder="1" applyAlignment="1" applyProtection="1">
      <alignment horizontal="right" shrinkToFit="1"/>
      <protection/>
    </xf>
    <xf numFmtId="0" fontId="2" fillId="0" borderId="0" xfId="0" applyFont="1" applyBorder="1" applyAlignment="1" applyProtection="1">
      <alignment shrinkToFit="1"/>
      <protection/>
    </xf>
    <xf numFmtId="0" fontId="4" fillId="0" borderId="12" xfId="0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right"/>
      <protection/>
    </xf>
    <xf numFmtId="0" fontId="3" fillId="0" borderId="22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shrinkToFit="1"/>
    </xf>
    <xf numFmtId="0" fontId="1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11" xfId="0" applyFont="1" applyBorder="1" applyAlignment="1">
      <alignment/>
    </xf>
    <xf numFmtId="1" fontId="2" fillId="0" borderId="2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3" xfId="0" applyFont="1" applyFill="1" applyBorder="1" applyAlignment="1" applyProtection="1">
      <alignment/>
      <protection/>
    </xf>
    <xf numFmtId="0" fontId="2" fillId="0" borderId="16" xfId="0" applyFont="1" applyBorder="1" applyAlignment="1">
      <alignment horizontal="right"/>
    </xf>
    <xf numFmtId="0" fontId="2" fillId="0" borderId="21" xfId="0" applyFont="1" applyFill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" fillId="0" borderId="21" xfId="0" applyNumberFormat="1" applyFont="1" applyBorder="1" applyAlignment="1">
      <alignment/>
    </xf>
    <xf numFmtId="174" fontId="1" fillId="0" borderId="20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2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74" fontId="1" fillId="0" borderId="21" xfId="0" applyNumberFormat="1" applyFont="1" applyFill="1" applyBorder="1" applyAlignment="1">
      <alignment/>
    </xf>
    <xf numFmtId="2" fontId="1" fillId="0" borderId="21" xfId="0" applyNumberFormat="1" applyFont="1" applyBorder="1" applyAlignment="1">
      <alignment/>
    </xf>
    <xf numFmtId="174" fontId="2" fillId="0" borderId="2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view="pageLayout" workbookViewId="0" topLeftCell="A1">
      <selection activeCell="A1" sqref="A1:M1"/>
    </sheetView>
  </sheetViews>
  <sheetFormatPr defaultColWidth="9.140625" defaultRowHeight="12.75"/>
  <cols>
    <col min="1" max="1" width="3.7109375" style="1" customWidth="1"/>
    <col min="2" max="2" width="16.7109375" style="1" customWidth="1"/>
    <col min="3" max="3" width="8.00390625" style="1" customWidth="1"/>
    <col min="4" max="9" width="8.7109375" style="1" customWidth="1"/>
    <col min="10" max="10" width="8.7109375" style="2" customWidth="1"/>
    <col min="11" max="11" width="7.7109375" style="1" customWidth="1"/>
    <col min="12" max="19" width="8.7109375" style="1" customWidth="1"/>
    <col min="20" max="25" width="8.7109375" style="2" customWidth="1"/>
    <col min="26" max="26" width="3.7109375" style="1" customWidth="1"/>
    <col min="27" max="16384" width="9.140625" style="1" customWidth="1"/>
  </cols>
  <sheetData>
    <row r="1" spans="1:26" ht="1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 t="s">
        <v>29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1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5" t="s">
        <v>30</v>
      </c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0:22" ht="15" customHeight="1" thickBot="1">
      <c r="J3" s="45"/>
      <c r="T3" s="45"/>
      <c r="V3" s="58"/>
    </row>
    <row r="4" spans="1:26" ht="15" customHeight="1">
      <c r="A4" s="3" t="s">
        <v>2</v>
      </c>
      <c r="B4" s="103" t="s">
        <v>3</v>
      </c>
      <c r="C4" s="4"/>
      <c r="D4" s="5"/>
      <c r="E4" s="5"/>
      <c r="F4" s="5"/>
      <c r="G4" s="5"/>
      <c r="H4" s="5"/>
      <c r="I4" s="5"/>
      <c r="J4" s="80"/>
      <c r="K4" s="6"/>
      <c r="L4" s="59"/>
      <c r="M4" s="62"/>
      <c r="N4" s="84"/>
      <c r="O4" s="59"/>
      <c r="P4" s="59"/>
      <c r="Q4" s="60"/>
      <c r="R4" s="59"/>
      <c r="S4" s="59"/>
      <c r="T4" s="71"/>
      <c r="U4" s="59"/>
      <c r="V4" s="59"/>
      <c r="W4" s="59"/>
      <c r="X4" s="59"/>
      <c r="Y4" s="62"/>
      <c r="Z4" s="7" t="s">
        <v>2</v>
      </c>
    </row>
    <row r="5" spans="1:26" ht="15" customHeight="1" thickBot="1">
      <c r="A5" s="8" t="s">
        <v>4</v>
      </c>
      <c r="B5" s="104"/>
      <c r="C5" s="82">
        <v>1970</v>
      </c>
      <c r="D5" s="81">
        <v>1980</v>
      </c>
      <c r="E5" s="9">
        <v>1989</v>
      </c>
      <c r="F5" s="9">
        <v>1990</v>
      </c>
      <c r="G5" s="9">
        <v>1995</v>
      </c>
      <c r="H5" s="9">
        <v>1996</v>
      </c>
      <c r="I5" s="9">
        <v>1997</v>
      </c>
      <c r="J5" s="76">
        <v>1998</v>
      </c>
      <c r="K5" s="61">
        <v>1999</v>
      </c>
      <c r="L5" s="61">
        <v>2000</v>
      </c>
      <c r="M5" s="63">
        <v>2001</v>
      </c>
      <c r="N5" s="85">
        <v>2002</v>
      </c>
      <c r="O5" s="61">
        <v>2003</v>
      </c>
      <c r="P5" s="61">
        <v>2004</v>
      </c>
      <c r="Q5" s="61">
        <v>2005</v>
      </c>
      <c r="R5" s="61">
        <v>2006</v>
      </c>
      <c r="S5" s="61">
        <v>2007</v>
      </c>
      <c r="T5" s="61">
        <v>2008</v>
      </c>
      <c r="U5" s="61">
        <v>2009</v>
      </c>
      <c r="V5" s="61">
        <v>2010</v>
      </c>
      <c r="W5" s="92">
        <v>2011</v>
      </c>
      <c r="X5" s="92">
        <v>2012</v>
      </c>
      <c r="Y5" s="90">
        <v>2013</v>
      </c>
      <c r="Z5" s="10" t="s">
        <v>4</v>
      </c>
    </row>
    <row r="6" spans="1:26" ht="15" customHeight="1">
      <c r="A6" s="11"/>
      <c r="B6" s="12"/>
      <c r="C6" s="13"/>
      <c r="D6" s="14"/>
      <c r="E6" s="14"/>
      <c r="F6" s="14"/>
      <c r="G6" s="15"/>
      <c r="H6" s="15"/>
      <c r="I6" s="15"/>
      <c r="J6" s="48"/>
      <c r="K6" s="6"/>
      <c r="L6" s="6"/>
      <c r="M6" s="74"/>
      <c r="N6" s="86"/>
      <c r="O6" s="6"/>
      <c r="P6" s="6"/>
      <c r="Q6" s="6"/>
      <c r="R6" s="6"/>
      <c r="S6" s="6"/>
      <c r="Y6" s="27"/>
      <c r="Z6" s="67"/>
    </row>
    <row r="7" spans="1:26" ht="15" customHeight="1">
      <c r="A7" s="16">
        <v>1</v>
      </c>
      <c r="B7" s="17" t="s">
        <v>16</v>
      </c>
      <c r="C7" s="77">
        <v>20252541</v>
      </c>
      <c r="D7" s="78">
        <v>22201387</v>
      </c>
      <c r="E7" s="78">
        <v>23151564</v>
      </c>
      <c r="F7" s="78">
        <v>23206720</v>
      </c>
      <c r="G7" s="79">
        <v>22680951</v>
      </c>
      <c r="H7" s="79">
        <v>22607620</v>
      </c>
      <c r="I7" s="79">
        <v>22545925</v>
      </c>
      <c r="J7" s="79">
        <v>22502803</v>
      </c>
      <c r="K7" s="83">
        <v>22458022</v>
      </c>
      <c r="L7" s="23">
        <v>22435205</v>
      </c>
      <c r="M7" s="94">
        <v>22408393</v>
      </c>
      <c r="N7" s="87">
        <v>21794793</v>
      </c>
      <c r="O7" s="24">
        <v>21733556</v>
      </c>
      <c r="P7" s="23">
        <v>21673328</v>
      </c>
      <c r="Q7" s="57">
        <v>21623849</v>
      </c>
      <c r="R7" s="57">
        <v>21584365</v>
      </c>
      <c r="S7" s="57">
        <v>21584365</v>
      </c>
      <c r="T7" s="57">
        <v>21504442</v>
      </c>
      <c r="U7" s="57">
        <v>21469959</v>
      </c>
      <c r="V7" s="57">
        <v>21431298</v>
      </c>
      <c r="W7" s="57">
        <v>21354396</v>
      </c>
      <c r="X7" s="57">
        <v>21316420</v>
      </c>
      <c r="Y7" s="64">
        <v>21267165</v>
      </c>
      <c r="Z7" s="68">
        <v>1</v>
      </c>
    </row>
    <row r="8" spans="1:26" ht="15" customHeight="1">
      <c r="A8" s="25"/>
      <c r="B8" s="72" t="s">
        <v>17</v>
      </c>
      <c r="C8" s="28"/>
      <c r="D8" s="2"/>
      <c r="E8" s="2"/>
      <c r="F8" s="2"/>
      <c r="G8" s="2"/>
      <c r="H8" s="2"/>
      <c r="I8" s="2"/>
      <c r="K8" s="23"/>
      <c r="L8" s="2"/>
      <c r="M8" s="27"/>
      <c r="N8" s="28"/>
      <c r="O8" s="2"/>
      <c r="P8" s="2"/>
      <c r="Q8" s="2"/>
      <c r="R8" s="2"/>
      <c r="S8" s="2"/>
      <c r="Y8" s="27"/>
      <c r="Z8" s="69"/>
    </row>
    <row r="9" spans="1:26" ht="15" customHeight="1">
      <c r="A9" s="25"/>
      <c r="B9" s="72"/>
      <c r="C9" s="28"/>
      <c r="D9" s="2"/>
      <c r="E9" s="2"/>
      <c r="F9" s="2"/>
      <c r="G9" s="2"/>
      <c r="H9" s="2"/>
      <c r="I9" s="2"/>
      <c r="K9" s="23"/>
      <c r="L9" s="2"/>
      <c r="M9" s="27"/>
      <c r="N9" s="28"/>
      <c r="O9" s="2"/>
      <c r="P9" s="2"/>
      <c r="Q9" s="2"/>
      <c r="R9" s="2"/>
      <c r="S9" s="2"/>
      <c r="Y9" s="27"/>
      <c r="Z9" s="69"/>
    </row>
    <row r="10" spans="1:26" ht="15" customHeight="1">
      <c r="A10" s="16">
        <v>2</v>
      </c>
      <c r="B10" s="17" t="s">
        <v>5</v>
      </c>
      <c r="C10" s="19">
        <v>427034</v>
      </c>
      <c r="D10" s="20">
        <v>398904</v>
      </c>
      <c r="E10" s="20">
        <v>369544</v>
      </c>
      <c r="F10" s="20">
        <v>314746</v>
      </c>
      <c r="G10" s="22">
        <v>236640</v>
      </c>
      <c r="H10" s="22">
        <v>231348</v>
      </c>
      <c r="I10" s="22">
        <v>236891</v>
      </c>
      <c r="J10" s="22">
        <v>237297</v>
      </c>
      <c r="K10" s="23">
        <v>234600</v>
      </c>
      <c r="L10" s="23">
        <v>234521</v>
      </c>
      <c r="M10" s="18">
        <v>220368</v>
      </c>
      <c r="N10" s="35">
        <v>210529</v>
      </c>
      <c r="O10" s="23">
        <v>212459</v>
      </c>
      <c r="P10" s="23">
        <v>216261</v>
      </c>
      <c r="Q10" s="57">
        <v>221020</v>
      </c>
      <c r="R10" s="57">
        <v>219483</v>
      </c>
      <c r="S10" s="57">
        <v>214728</v>
      </c>
      <c r="T10" s="57">
        <v>221900</v>
      </c>
      <c r="U10" s="57">
        <v>222388</v>
      </c>
      <c r="V10" s="57">
        <v>212199</v>
      </c>
      <c r="W10" s="57">
        <v>196242</v>
      </c>
      <c r="X10" s="57">
        <v>201104</v>
      </c>
      <c r="Y10" s="64">
        <v>198216</v>
      </c>
      <c r="Z10" s="68">
        <v>2</v>
      </c>
    </row>
    <row r="11" spans="1:26" ht="15" customHeight="1">
      <c r="A11" s="25"/>
      <c r="B11" s="26" t="s">
        <v>6</v>
      </c>
      <c r="C11" s="29">
        <v>21.1</v>
      </c>
      <c r="D11" s="30">
        <v>18</v>
      </c>
      <c r="E11" s="30">
        <v>16</v>
      </c>
      <c r="F11" s="30">
        <v>13.6</v>
      </c>
      <c r="G11" s="31">
        <v>10.4</v>
      </c>
      <c r="H11" s="31">
        <v>10.2</v>
      </c>
      <c r="I11" s="31">
        <v>10.5</v>
      </c>
      <c r="J11" s="31">
        <v>10.5</v>
      </c>
      <c r="K11" s="2">
        <v>10.4</v>
      </c>
      <c r="L11" s="2">
        <v>10.5</v>
      </c>
      <c r="M11" s="27">
        <v>9.8</v>
      </c>
      <c r="N11" s="28">
        <v>9.7</v>
      </c>
      <c r="O11" s="2">
        <v>9.8</v>
      </c>
      <c r="P11" s="33">
        <v>10</v>
      </c>
      <c r="Q11" s="2">
        <v>10.2</v>
      </c>
      <c r="R11" s="2">
        <v>10.2</v>
      </c>
      <c r="S11" s="33">
        <v>10</v>
      </c>
      <c r="T11" s="33">
        <v>10.3</v>
      </c>
      <c r="U11" s="33">
        <v>10.4</v>
      </c>
      <c r="V11" s="33">
        <f>+V10*1000/V7</f>
        <v>9.901360150934394</v>
      </c>
      <c r="W11" s="33">
        <f>+W10*1000/W7</f>
        <v>9.189770574639526</v>
      </c>
      <c r="X11" s="33">
        <f>+X10*1000/X7</f>
        <v>9.434229575135037</v>
      </c>
      <c r="Y11" s="65">
        <f>+Y10*1000/Y7</f>
        <v>9.320283168913205</v>
      </c>
      <c r="Z11" s="69"/>
    </row>
    <row r="12" spans="1:26" ht="15" customHeight="1">
      <c r="A12" s="25"/>
      <c r="B12" s="26"/>
      <c r="C12" s="29"/>
      <c r="D12" s="30"/>
      <c r="E12" s="30"/>
      <c r="F12" s="30"/>
      <c r="G12" s="31"/>
      <c r="H12" s="31"/>
      <c r="I12" s="31"/>
      <c r="J12" s="31"/>
      <c r="K12" s="2"/>
      <c r="L12" s="2"/>
      <c r="M12" s="27"/>
      <c r="N12" s="28"/>
      <c r="O12" s="2"/>
      <c r="P12" s="33"/>
      <c r="Q12" s="2"/>
      <c r="R12" s="2"/>
      <c r="S12" s="33"/>
      <c r="T12" s="33"/>
      <c r="U12" s="33"/>
      <c r="V12" s="33"/>
      <c r="W12" s="33"/>
      <c r="X12" s="33"/>
      <c r="Y12" s="65"/>
      <c r="Z12" s="69"/>
    </row>
    <row r="13" spans="1:26" s="21" customFormat="1" ht="15" customHeight="1">
      <c r="A13" s="16">
        <v>3</v>
      </c>
      <c r="B13" s="17" t="s">
        <v>7</v>
      </c>
      <c r="C13" s="51">
        <v>81.2</v>
      </c>
      <c r="D13" s="52">
        <v>74.8</v>
      </c>
      <c r="E13" s="52">
        <v>66.3</v>
      </c>
      <c r="F13" s="52">
        <v>56.2</v>
      </c>
      <c r="G13" s="22">
        <v>41.1</v>
      </c>
      <c r="H13" s="53">
        <v>39.9</v>
      </c>
      <c r="I13" s="53">
        <v>40.6</v>
      </c>
      <c r="J13" s="53">
        <v>40.6</v>
      </c>
      <c r="K13" s="23">
        <v>40.2</v>
      </c>
      <c r="L13" s="23">
        <v>40.3</v>
      </c>
      <c r="M13" s="18">
        <v>37.8</v>
      </c>
      <c r="N13" s="35">
        <v>37.6</v>
      </c>
      <c r="O13" s="55">
        <v>37.8</v>
      </c>
      <c r="P13" s="23">
        <v>38.4</v>
      </c>
      <c r="Q13" s="23">
        <v>39.4</v>
      </c>
      <c r="R13" s="23">
        <v>39.5</v>
      </c>
      <c r="S13" s="23">
        <v>38.9</v>
      </c>
      <c r="T13" s="23">
        <v>40.6</v>
      </c>
      <c r="U13" s="55">
        <v>41</v>
      </c>
      <c r="V13" s="55">
        <v>39.4</v>
      </c>
      <c r="W13" s="55">
        <v>36.8</v>
      </c>
      <c r="X13" s="55">
        <v>37.8</v>
      </c>
      <c r="Y13" s="101">
        <v>37.4</v>
      </c>
      <c r="Z13" s="68">
        <v>3</v>
      </c>
    </row>
    <row r="14" spans="1:26" ht="15" customHeight="1">
      <c r="A14" s="25"/>
      <c r="B14" s="32" t="s">
        <v>25</v>
      </c>
      <c r="C14" s="28"/>
      <c r="D14" s="2"/>
      <c r="E14" s="2"/>
      <c r="F14" s="2"/>
      <c r="G14" s="2"/>
      <c r="H14" s="2"/>
      <c r="I14" s="2"/>
      <c r="K14" s="2"/>
      <c r="L14" s="2"/>
      <c r="M14" s="27"/>
      <c r="N14" s="28"/>
      <c r="O14" s="2"/>
      <c r="P14" s="2"/>
      <c r="Q14" s="2"/>
      <c r="R14" s="2"/>
      <c r="S14" s="2"/>
      <c r="Y14" s="27"/>
      <c r="Z14" s="69"/>
    </row>
    <row r="15" spans="1:26" ht="15" customHeight="1">
      <c r="A15" s="25"/>
      <c r="B15" s="32" t="s">
        <v>24</v>
      </c>
      <c r="C15" s="28"/>
      <c r="D15" s="2"/>
      <c r="E15" s="2"/>
      <c r="F15" s="2"/>
      <c r="G15" s="2"/>
      <c r="H15" s="2"/>
      <c r="I15" s="2"/>
      <c r="K15" s="2"/>
      <c r="L15" s="2"/>
      <c r="M15" s="27"/>
      <c r="N15" s="28"/>
      <c r="O15" s="2"/>
      <c r="P15" s="2"/>
      <c r="Q15" s="2"/>
      <c r="R15" s="2"/>
      <c r="S15" s="2"/>
      <c r="Y15" s="27"/>
      <c r="Z15" s="69"/>
    </row>
    <row r="16" spans="1:26" ht="15" customHeight="1">
      <c r="A16" s="16">
        <v>4</v>
      </c>
      <c r="B16" s="17" t="s">
        <v>27</v>
      </c>
      <c r="C16" s="19">
        <v>460509</v>
      </c>
      <c r="D16" s="20">
        <v>390851</v>
      </c>
      <c r="E16" s="20">
        <v>333015</v>
      </c>
      <c r="F16" s="20">
        <v>215998</v>
      </c>
      <c r="G16" s="22">
        <v>194920</v>
      </c>
      <c r="H16" s="22">
        <v>193882</v>
      </c>
      <c r="I16" s="22">
        <v>199563</v>
      </c>
      <c r="J16" s="22">
        <v>189690</v>
      </c>
      <c r="K16" s="23">
        <v>183223</v>
      </c>
      <c r="L16" s="23">
        <v>193111</v>
      </c>
      <c r="M16" s="18">
        <v>185706</v>
      </c>
      <c r="N16" s="35">
        <v>189934</v>
      </c>
      <c r="O16" s="23">
        <v>188683</v>
      </c>
      <c r="P16" s="23">
        <v>190807</v>
      </c>
      <c r="Q16" s="57">
        <v>187833</v>
      </c>
      <c r="R16" s="57">
        <v>178160</v>
      </c>
      <c r="S16" s="57">
        <v>172376</v>
      </c>
      <c r="T16" s="57">
        <v>170795</v>
      </c>
      <c r="U16" s="57">
        <v>169266</v>
      </c>
      <c r="V16" s="57">
        <v>142728</v>
      </c>
      <c r="W16" s="57">
        <v>130756</v>
      </c>
      <c r="X16" s="57">
        <v>129380</v>
      </c>
      <c r="Y16" s="91">
        <v>135615</v>
      </c>
      <c r="Z16" s="68">
        <v>4</v>
      </c>
    </row>
    <row r="17" spans="1:26" ht="15" customHeight="1">
      <c r="A17" s="16"/>
      <c r="B17" s="17" t="s">
        <v>28</v>
      </c>
      <c r="C17" s="19"/>
      <c r="D17" s="20"/>
      <c r="E17" s="20"/>
      <c r="F17" s="20"/>
      <c r="G17" s="22"/>
      <c r="H17" s="22"/>
      <c r="I17" s="22"/>
      <c r="J17" s="22"/>
      <c r="K17" s="23"/>
      <c r="L17" s="23"/>
      <c r="M17" s="18"/>
      <c r="N17" s="35"/>
      <c r="O17" s="23"/>
      <c r="P17" s="23"/>
      <c r="Q17" s="57"/>
      <c r="R17" s="57"/>
      <c r="S17" s="57"/>
      <c r="T17" s="57"/>
      <c r="U17" s="57"/>
      <c r="V17" s="57"/>
      <c r="W17" s="57"/>
      <c r="X17" s="57"/>
      <c r="Y17" s="91"/>
      <c r="Z17" s="68"/>
    </row>
    <row r="18" spans="1:26" ht="15" customHeight="1">
      <c r="A18" s="25"/>
      <c r="B18" s="32"/>
      <c r="C18" s="28"/>
      <c r="D18" s="2"/>
      <c r="E18" s="2"/>
      <c r="F18" s="2"/>
      <c r="G18" s="2"/>
      <c r="H18" s="2"/>
      <c r="I18" s="2"/>
      <c r="K18" s="2"/>
      <c r="L18" s="2"/>
      <c r="M18" s="27"/>
      <c r="N18" s="28"/>
      <c r="O18" s="2"/>
      <c r="P18" s="2"/>
      <c r="Q18" s="2"/>
      <c r="R18" s="2"/>
      <c r="S18" s="2"/>
      <c r="Y18" s="98"/>
      <c r="Z18" s="69"/>
    </row>
    <row r="19" spans="1:26" ht="15" customHeight="1">
      <c r="A19" s="16">
        <v>5</v>
      </c>
      <c r="B19" s="17" t="s">
        <v>8</v>
      </c>
      <c r="C19" s="19">
        <v>292409</v>
      </c>
      <c r="D19" s="20">
        <v>413093</v>
      </c>
      <c r="E19" s="20">
        <v>193084</v>
      </c>
      <c r="F19" s="20">
        <v>992265</v>
      </c>
      <c r="G19" s="22">
        <v>502840</v>
      </c>
      <c r="H19" s="22">
        <v>456221</v>
      </c>
      <c r="I19" s="22">
        <v>347126</v>
      </c>
      <c r="J19" s="22">
        <v>271496</v>
      </c>
      <c r="K19" s="23">
        <v>259888</v>
      </c>
      <c r="L19" s="23">
        <v>257865</v>
      </c>
      <c r="M19" s="18">
        <v>254855</v>
      </c>
      <c r="N19" s="35">
        <v>247610</v>
      </c>
      <c r="O19" s="23">
        <v>224807</v>
      </c>
      <c r="P19" s="23">
        <v>191038</v>
      </c>
      <c r="Q19" s="57">
        <v>163359</v>
      </c>
      <c r="R19" s="57">
        <v>150246</v>
      </c>
      <c r="S19" s="57">
        <v>137226</v>
      </c>
      <c r="T19" s="57">
        <v>127907</v>
      </c>
      <c r="U19" s="57">
        <v>116219</v>
      </c>
      <c r="V19" s="57">
        <v>101915</v>
      </c>
      <c r="W19" s="57">
        <v>103383</v>
      </c>
      <c r="X19" s="57">
        <v>88135</v>
      </c>
      <c r="Y19" s="91">
        <v>86654</v>
      </c>
      <c r="Z19" s="68">
        <v>5</v>
      </c>
    </row>
    <row r="20" spans="1:26" ht="15" customHeight="1">
      <c r="A20" s="25"/>
      <c r="B20" s="26" t="s">
        <v>9</v>
      </c>
      <c r="C20" s="29">
        <v>684.7</v>
      </c>
      <c r="D20" s="30">
        <v>1035.6</v>
      </c>
      <c r="E20" s="30">
        <v>522.5</v>
      </c>
      <c r="F20" s="30">
        <v>3152.6</v>
      </c>
      <c r="G20" s="31">
        <v>2124.9</v>
      </c>
      <c r="H20" s="30">
        <v>1972</v>
      </c>
      <c r="I20" s="30">
        <v>1465.3</v>
      </c>
      <c r="J20" s="30">
        <v>1144.1</v>
      </c>
      <c r="K20" s="33">
        <v>1107.79</v>
      </c>
      <c r="L20" s="2">
        <v>1099.5</v>
      </c>
      <c r="M20" s="27">
        <v>1156.5</v>
      </c>
      <c r="N20" s="28">
        <v>1176.1</v>
      </c>
      <c r="O20" s="33">
        <v>1058.12</v>
      </c>
      <c r="P20" s="2">
        <v>883.4</v>
      </c>
      <c r="Q20" s="33">
        <v>739.1141</v>
      </c>
      <c r="R20" s="2">
        <v>684.6</v>
      </c>
      <c r="S20" s="33">
        <v>639.07</v>
      </c>
      <c r="T20" s="33">
        <v>576.4</v>
      </c>
      <c r="U20" s="33">
        <v>522.6</v>
      </c>
      <c r="V20" s="33">
        <v>480.3</v>
      </c>
      <c r="W20" s="33">
        <v>526.8</v>
      </c>
      <c r="X20" s="33">
        <f>+X19*1000/X10</f>
        <v>438.25582783037635</v>
      </c>
      <c r="Y20" s="99">
        <f>+Y19*1000/Y10</f>
        <v>437.16955240747467</v>
      </c>
      <c r="Z20" s="69"/>
    </row>
    <row r="21" spans="1:26" ht="15" customHeight="1">
      <c r="A21" s="25"/>
      <c r="B21" s="34"/>
      <c r="C21" s="35"/>
      <c r="D21" s="23"/>
      <c r="E21" s="23"/>
      <c r="F21" s="23"/>
      <c r="G21" s="23"/>
      <c r="H21" s="23"/>
      <c r="I21" s="23"/>
      <c r="J21" s="23"/>
      <c r="K21" s="2"/>
      <c r="L21" s="2"/>
      <c r="M21" s="18"/>
      <c r="N21" s="35"/>
      <c r="O21" s="23"/>
      <c r="P21" s="2"/>
      <c r="Q21" s="2"/>
      <c r="R21" s="2"/>
      <c r="S21" s="2"/>
      <c r="Y21" s="27"/>
      <c r="Z21" s="69"/>
    </row>
    <row r="22" spans="1:26" ht="15" customHeight="1">
      <c r="A22" s="16">
        <v>6</v>
      </c>
      <c r="B22" s="17" t="s">
        <v>15</v>
      </c>
      <c r="C22" s="19">
        <v>193255</v>
      </c>
      <c r="D22" s="20">
        <v>231876</v>
      </c>
      <c r="E22" s="20">
        <v>247306</v>
      </c>
      <c r="F22" s="20">
        <v>247086</v>
      </c>
      <c r="G22" s="22">
        <v>271672</v>
      </c>
      <c r="H22" s="22">
        <v>286158</v>
      </c>
      <c r="I22" s="22">
        <v>279315</v>
      </c>
      <c r="J22" s="22">
        <v>269166</v>
      </c>
      <c r="K22" s="23">
        <v>265194</v>
      </c>
      <c r="L22" s="23">
        <v>255820</v>
      </c>
      <c r="M22" s="18">
        <v>259603</v>
      </c>
      <c r="N22" s="35">
        <v>269666</v>
      </c>
      <c r="O22" s="23">
        <v>266575</v>
      </c>
      <c r="P22" s="23">
        <v>258890</v>
      </c>
      <c r="Q22" s="57">
        <v>262101</v>
      </c>
      <c r="R22" s="57">
        <v>258094</v>
      </c>
      <c r="S22" s="57">
        <v>251965</v>
      </c>
      <c r="T22" s="57">
        <v>253202</v>
      </c>
      <c r="U22" s="57">
        <v>257213</v>
      </c>
      <c r="V22" s="57">
        <v>259723</v>
      </c>
      <c r="W22" s="57">
        <v>251439</v>
      </c>
      <c r="X22" s="57">
        <v>255539</v>
      </c>
      <c r="Y22" s="64">
        <v>249321</v>
      </c>
      <c r="Z22" s="68">
        <v>6</v>
      </c>
    </row>
    <row r="23" spans="1:26" ht="15" customHeight="1">
      <c r="A23" s="25"/>
      <c r="B23" s="26" t="s">
        <v>6</v>
      </c>
      <c r="C23" s="29">
        <v>9.5</v>
      </c>
      <c r="D23" s="30">
        <v>10.4</v>
      </c>
      <c r="E23" s="30">
        <v>10.7</v>
      </c>
      <c r="F23" s="30">
        <v>10.6</v>
      </c>
      <c r="G23" s="30">
        <v>12</v>
      </c>
      <c r="H23" s="31">
        <v>12.7</v>
      </c>
      <c r="I23" s="31">
        <v>12.4</v>
      </c>
      <c r="J23" s="30">
        <v>12</v>
      </c>
      <c r="K23" s="2">
        <v>11.8</v>
      </c>
      <c r="L23" s="2">
        <v>11.4</v>
      </c>
      <c r="M23" s="27">
        <v>11.6</v>
      </c>
      <c r="N23" s="95">
        <v>12.4</v>
      </c>
      <c r="O23" s="33">
        <v>12.2656</v>
      </c>
      <c r="P23" s="2">
        <v>11.9</v>
      </c>
      <c r="Q23" s="2">
        <v>12.1</v>
      </c>
      <c r="R23" s="33">
        <v>12</v>
      </c>
      <c r="S23" s="33">
        <v>11.7</v>
      </c>
      <c r="T23" s="33">
        <v>11.8</v>
      </c>
      <c r="U23" s="33">
        <v>12</v>
      </c>
      <c r="V23" s="33">
        <f>+V22*1000/V7</f>
        <v>12.118864662327033</v>
      </c>
      <c r="W23" s="33">
        <f>+W22*1000/W7</f>
        <v>11.774577937020556</v>
      </c>
      <c r="X23" s="33">
        <f>+X22*1000/X7</f>
        <v>11.987894777828547</v>
      </c>
      <c r="Y23" s="65">
        <f>+Y22*1000/Y7</f>
        <v>11.723283286700413</v>
      </c>
      <c r="Z23" s="69"/>
    </row>
    <row r="24" spans="1:26" ht="15" customHeight="1">
      <c r="A24" s="25"/>
      <c r="B24" s="32"/>
      <c r="C24" s="28"/>
      <c r="D24" s="2"/>
      <c r="E24" s="2"/>
      <c r="F24" s="2"/>
      <c r="G24" s="2"/>
      <c r="H24" s="2"/>
      <c r="I24" s="2"/>
      <c r="K24" s="2"/>
      <c r="L24" s="2"/>
      <c r="M24" s="27"/>
      <c r="N24" s="28"/>
      <c r="O24" s="2"/>
      <c r="P24" s="2"/>
      <c r="Q24" s="2"/>
      <c r="R24" s="2"/>
      <c r="S24" s="2"/>
      <c r="Y24" s="27"/>
      <c r="Z24" s="69"/>
    </row>
    <row r="25" spans="1:26" ht="15" customHeight="1">
      <c r="A25" s="16">
        <v>7</v>
      </c>
      <c r="B25" s="17" t="s">
        <v>18</v>
      </c>
      <c r="C25" s="19">
        <v>233779</v>
      </c>
      <c r="D25" s="20">
        <v>167028</v>
      </c>
      <c r="E25" s="20">
        <v>122238</v>
      </c>
      <c r="F25" s="20">
        <v>67660</v>
      </c>
      <c r="G25" s="36">
        <v>-35032</v>
      </c>
      <c r="H25" s="36">
        <v>-54810</v>
      </c>
      <c r="I25" s="36">
        <v>-42424</v>
      </c>
      <c r="J25" s="36">
        <v>-31869</v>
      </c>
      <c r="K25" s="23">
        <v>-30594</v>
      </c>
      <c r="L25" s="23">
        <v>-21299</v>
      </c>
      <c r="M25" s="18">
        <v>-39235</v>
      </c>
      <c r="N25" s="35">
        <v>-59137</v>
      </c>
      <c r="O25" s="23">
        <v>-54116</v>
      </c>
      <c r="P25" s="23">
        <v>-42629</v>
      </c>
      <c r="Q25" s="57">
        <v>-41081</v>
      </c>
      <c r="R25" s="57">
        <v>-38611</v>
      </c>
      <c r="S25" s="57">
        <v>-37237</v>
      </c>
      <c r="T25" s="57">
        <v>-31302</v>
      </c>
      <c r="U25" s="57">
        <v>-34825</v>
      </c>
      <c r="V25" s="57">
        <v>-47524</v>
      </c>
      <c r="W25" s="57">
        <v>-55197</v>
      </c>
      <c r="X25" s="57">
        <f>+X10-X22</f>
        <v>-54435</v>
      </c>
      <c r="Y25" s="64">
        <f>+Y10-Y22</f>
        <v>-51105</v>
      </c>
      <c r="Z25" s="68">
        <v>7</v>
      </c>
    </row>
    <row r="26" spans="1:26" ht="15" customHeight="1">
      <c r="A26" s="25"/>
      <c r="B26" s="73" t="s">
        <v>19</v>
      </c>
      <c r="C26" s="29">
        <v>11.6</v>
      </c>
      <c r="D26" s="30">
        <v>7.6</v>
      </c>
      <c r="E26" s="30">
        <v>5.3</v>
      </c>
      <c r="F26" s="30">
        <v>3</v>
      </c>
      <c r="G26" s="37">
        <v>-1.6</v>
      </c>
      <c r="H26" s="37">
        <v>-2.5</v>
      </c>
      <c r="I26" s="37">
        <v>-1.9</v>
      </c>
      <c r="J26" s="37">
        <v>-1.5</v>
      </c>
      <c r="K26" s="2">
        <v>-1.4</v>
      </c>
      <c r="L26" s="2">
        <v>-0.9</v>
      </c>
      <c r="M26" s="27">
        <v>-1.8</v>
      </c>
      <c r="N26" s="28">
        <v>-2.7</v>
      </c>
      <c r="O26" s="2">
        <v>-2.5</v>
      </c>
      <c r="P26" s="2">
        <v>-1.9</v>
      </c>
      <c r="Q26" s="2">
        <v>-1.9</v>
      </c>
      <c r="R26" s="2">
        <v>-1.8</v>
      </c>
      <c r="S26" s="2">
        <v>-1.7</v>
      </c>
      <c r="T26" s="2">
        <v>-1.5</v>
      </c>
      <c r="U26" s="2">
        <v>-1.6</v>
      </c>
      <c r="V26" s="2">
        <v>-2.2</v>
      </c>
      <c r="W26" s="33">
        <f>+W25*1000/W7</f>
        <v>-2.5848073623810293</v>
      </c>
      <c r="X26" s="33">
        <f>+X25*1000/X7</f>
        <v>-2.5536652026935105</v>
      </c>
      <c r="Y26" s="65">
        <f>+Y25*1000/Y7</f>
        <v>-2.4030001177872085</v>
      </c>
      <c r="Z26" s="69"/>
    </row>
    <row r="27" spans="1:26" ht="15" customHeight="1">
      <c r="A27" s="25"/>
      <c r="B27" s="26" t="s">
        <v>6</v>
      </c>
      <c r="C27" s="29"/>
      <c r="D27" s="30"/>
      <c r="E27" s="30"/>
      <c r="F27" s="30"/>
      <c r="G27" s="37"/>
      <c r="H27" s="37"/>
      <c r="I27" s="37"/>
      <c r="J27" s="37"/>
      <c r="K27" s="2"/>
      <c r="L27" s="2"/>
      <c r="M27" s="27"/>
      <c r="N27" s="28"/>
      <c r="O27" s="2"/>
      <c r="P27" s="2"/>
      <c r="Q27" s="2"/>
      <c r="R27" s="2"/>
      <c r="S27" s="2"/>
      <c r="Y27" s="27"/>
      <c r="Z27" s="69"/>
    </row>
    <row r="28" spans="1:26" ht="15" customHeight="1">
      <c r="A28" s="25"/>
      <c r="B28" s="32"/>
      <c r="C28" s="28"/>
      <c r="D28" s="2"/>
      <c r="E28" s="2"/>
      <c r="F28" s="2"/>
      <c r="G28" s="2"/>
      <c r="H28" s="2"/>
      <c r="I28" s="2"/>
      <c r="K28" s="2"/>
      <c r="L28" s="2"/>
      <c r="M28" s="27"/>
      <c r="N28" s="28"/>
      <c r="O28" s="2"/>
      <c r="P28" s="2"/>
      <c r="Q28" s="2"/>
      <c r="R28" s="2"/>
      <c r="S28" s="2"/>
      <c r="Y28" s="27"/>
      <c r="Z28" s="69"/>
    </row>
    <row r="29" spans="1:26" ht="15" customHeight="1">
      <c r="A29" s="16">
        <v>8</v>
      </c>
      <c r="B29" s="17" t="s">
        <v>10</v>
      </c>
      <c r="C29" s="19">
        <v>21110</v>
      </c>
      <c r="D29" s="20">
        <v>11691</v>
      </c>
      <c r="E29" s="20">
        <v>9940</v>
      </c>
      <c r="F29" s="20">
        <v>8471</v>
      </c>
      <c r="G29" s="22">
        <v>5027</v>
      </c>
      <c r="H29" s="22">
        <v>5158</v>
      </c>
      <c r="I29" s="22">
        <v>5209</v>
      </c>
      <c r="J29" s="22">
        <v>4868</v>
      </c>
      <c r="K29" s="23">
        <v>4360</v>
      </c>
      <c r="L29" s="23">
        <v>4370</v>
      </c>
      <c r="M29" s="18">
        <v>4057</v>
      </c>
      <c r="N29" s="35">
        <v>3648</v>
      </c>
      <c r="O29" s="23">
        <v>3546</v>
      </c>
      <c r="P29" s="23">
        <v>3641</v>
      </c>
      <c r="Q29" s="57">
        <v>3310</v>
      </c>
      <c r="R29" s="57">
        <v>3052</v>
      </c>
      <c r="S29" s="57">
        <v>2574</v>
      </c>
      <c r="T29" s="57">
        <v>2434</v>
      </c>
      <c r="U29" s="57">
        <v>2250</v>
      </c>
      <c r="V29" s="57">
        <v>2078</v>
      </c>
      <c r="W29" s="57">
        <v>1850</v>
      </c>
      <c r="X29" s="57">
        <v>1812</v>
      </c>
      <c r="Y29" s="64">
        <v>1680</v>
      </c>
      <c r="Z29" s="68">
        <v>8</v>
      </c>
    </row>
    <row r="30" spans="1:26" ht="15" customHeight="1">
      <c r="A30" s="25"/>
      <c r="B30" s="26" t="s">
        <v>9</v>
      </c>
      <c r="C30" s="29">
        <v>49.4</v>
      </c>
      <c r="D30" s="30">
        <v>29.3</v>
      </c>
      <c r="E30" s="30">
        <v>26.9</v>
      </c>
      <c r="F30" s="30">
        <v>26.9</v>
      </c>
      <c r="G30" s="31">
        <v>21.2</v>
      </c>
      <c r="H30" s="31">
        <v>22.3</v>
      </c>
      <c r="I30" s="30">
        <v>22</v>
      </c>
      <c r="J30" s="30">
        <v>20.5</v>
      </c>
      <c r="K30" s="2">
        <v>18.6</v>
      </c>
      <c r="L30" s="2">
        <v>18.6</v>
      </c>
      <c r="M30" s="27">
        <v>18.4</v>
      </c>
      <c r="N30" s="28">
        <v>17.3</v>
      </c>
      <c r="O30" s="2">
        <v>16.7</v>
      </c>
      <c r="P30" s="2">
        <v>16.8</v>
      </c>
      <c r="Q30" s="33">
        <v>15</v>
      </c>
      <c r="R30" s="2">
        <v>13.9</v>
      </c>
      <c r="S30" s="33">
        <v>12</v>
      </c>
      <c r="T30" s="33">
        <v>11</v>
      </c>
      <c r="U30" s="33">
        <v>10.1</v>
      </c>
      <c r="V30" s="33">
        <v>9.8</v>
      </c>
      <c r="W30" s="33">
        <v>9.4</v>
      </c>
      <c r="X30" s="33">
        <f>+X29*1000/X10</f>
        <v>9.010263346328268</v>
      </c>
      <c r="Y30" s="65">
        <f>+Y29*1000/Y10</f>
        <v>8.475602373168664</v>
      </c>
      <c r="Z30" s="69"/>
    </row>
    <row r="31" spans="1:26" ht="15" customHeight="1">
      <c r="A31" s="25"/>
      <c r="B31" s="32"/>
      <c r="C31" s="28"/>
      <c r="D31" s="2"/>
      <c r="E31" s="2"/>
      <c r="F31" s="2"/>
      <c r="G31" s="2"/>
      <c r="H31" s="2"/>
      <c r="I31" s="2"/>
      <c r="K31" s="2"/>
      <c r="L31" s="2"/>
      <c r="M31" s="27"/>
      <c r="N31" s="28"/>
      <c r="O31" s="2"/>
      <c r="P31" s="2"/>
      <c r="Q31" s="2"/>
      <c r="R31" s="2"/>
      <c r="S31" s="2"/>
      <c r="Y31" s="27"/>
      <c r="Z31" s="69"/>
    </row>
    <row r="32" spans="1:26" ht="15" customHeight="1">
      <c r="A32" s="16">
        <v>9</v>
      </c>
      <c r="B32" s="17" t="s">
        <v>20</v>
      </c>
      <c r="C32" s="19">
        <v>183</v>
      </c>
      <c r="D32" s="20">
        <v>83</v>
      </c>
      <c r="E32" s="20">
        <v>82</v>
      </c>
      <c r="F32" s="20">
        <v>82</v>
      </c>
      <c r="G32" s="22">
        <v>54</v>
      </c>
      <c r="H32" s="22">
        <v>44</v>
      </c>
      <c r="I32" s="22">
        <v>48</v>
      </c>
      <c r="J32" s="22">
        <v>53</v>
      </c>
      <c r="K32" s="23">
        <v>54</v>
      </c>
      <c r="L32" s="23">
        <v>39</v>
      </c>
      <c r="M32" s="18">
        <v>38</v>
      </c>
      <c r="N32" s="35">
        <v>27</v>
      </c>
      <c r="O32" s="23">
        <v>37</v>
      </c>
      <c r="P32" s="23">
        <v>26</v>
      </c>
      <c r="Q32" s="57">
        <v>22</v>
      </c>
      <c r="R32" s="57">
        <v>22</v>
      </c>
      <c r="S32" s="57">
        <v>22</v>
      </c>
      <c r="T32" s="57">
        <v>21</v>
      </c>
      <c r="U32" s="57">
        <v>23</v>
      </c>
      <c r="V32" s="57">
        <v>22</v>
      </c>
      <c r="W32" s="57">
        <v>23</v>
      </c>
      <c r="X32" s="57">
        <v>11</v>
      </c>
      <c r="Y32" s="91">
        <v>14</v>
      </c>
      <c r="Z32" s="68">
        <v>9</v>
      </c>
    </row>
    <row r="33" spans="1:26" ht="15" customHeight="1">
      <c r="A33" s="25"/>
      <c r="B33" s="73" t="s">
        <v>21</v>
      </c>
      <c r="C33" s="38">
        <v>0.43</v>
      </c>
      <c r="D33" s="39">
        <v>0.21</v>
      </c>
      <c r="E33" s="39">
        <v>0.22</v>
      </c>
      <c r="F33" s="39">
        <v>0.26</v>
      </c>
      <c r="G33" s="31">
        <v>0.23</v>
      </c>
      <c r="H33" s="31">
        <v>0.19</v>
      </c>
      <c r="I33" s="39">
        <v>0.2</v>
      </c>
      <c r="J33" s="39">
        <v>0.22</v>
      </c>
      <c r="K33" s="2">
        <v>0.23</v>
      </c>
      <c r="L33" s="2">
        <v>0.17</v>
      </c>
      <c r="M33" s="27">
        <v>0.17</v>
      </c>
      <c r="N33" s="28">
        <v>0.13</v>
      </c>
      <c r="O33" s="2">
        <v>0.17</v>
      </c>
      <c r="P33" s="2">
        <v>0.12</v>
      </c>
      <c r="Q33" s="58">
        <v>0.1</v>
      </c>
      <c r="R33" s="58">
        <v>0.1</v>
      </c>
      <c r="S33" s="58">
        <v>0.1</v>
      </c>
      <c r="T33" s="58">
        <v>0.1</v>
      </c>
      <c r="U33" s="58">
        <v>0.103</v>
      </c>
      <c r="V33" s="58">
        <v>0.1</v>
      </c>
      <c r="W33" s="58">
        <v>0.12</v>
      </c>
      <c r="X33" s="58">
        <v>0.06</v>
      </c>
      <c r="Y33" s="100">
        <f>+Y32*1000/Y10</f>
        <v>0.07063001977640554</v>
      </c>
      <c r="Z33" s="69"/>
    </row>
    <row r="34" spans="1:26" ht="15" customHeight="1">
      <c r="A34" s="25"/>
      <c r="B34" s="26" t="s">
        <v>9</v>
      </c>
      <c r="C34" s="38"/>
      <c r="D34" s="39"/>
      <c r="E34" s="39"/>
      <c r="F34" s="39"/>
      <c r="G34" s="31"/>
      <c r="H34" s="31"/>
      <c r="I34" s="39"/>
      <c r="J34" s="39"/>
      <c r="K34" s="2"/>
      <c r="L34" s="2"/>
      <c r="M34" s="27"/>
      <c r="N34" s="28"/>
      <c r="O34" s="2"/>
      <c r="P34" s="2"/>
      <c r="Q34" s="58"/>
      <c r="R34" s="58"/>
      <c r="S34" s="58"/>
      <c r="T34" s="58"/>
      <c r="U34" s="58"/>
      <c r="V34" s="58"/>
      <c r="W34" s="58"/>
      <c r="X34" s="58"/>
      <c r="Y34" s="97"/>
      <c r="Z34" s="69"/>
    </row>
    <row r="35" spans="1:26" ht="15" customHeight="1">
      <c r="A35" s="25"/>
      <c r="B35" s="32"/>
      <c r="C35" s="28"/>
      <c r="D35" s="2"/>
      <c r="E35" s="2"/>
      <c r="F35" s="2"/>
      <c r="G35" s="2"/>
      <c r="H35" s="2"/>
      <c r="I35" s="2"/>
      <c r="K35" s="2"/>
      <c r="L35" s="2"/>
      <c r="M35" s="27"/>
      <c r="N35" s="28"/>
      <c r="O35" s="2"/>
      <c r="P35" s="2"/>
      <c r="Q35" s="2"/>
      <c r="R35" s="2"/>
      <c r="S35" s="2"/>
      <c r="Y35" s="98"/>
      <c r="Z35" s="69"/>
    </row>
    <row r="36" spans="1:26" ht="15" customHeight="1">
      <c r="A36" s="16">
        <v>10</v>
      </c>
      <c r="B36" s="17" t="s">
        <v>11</v>
      </c>
      <c r="C36" s="19">
        <v>314</v>
      </c>
      <c r="D36" s="20">
        <v>446</v>
      </c>
      <c r="E36" s="20">
        <v>545</v>
      </c>
      <c r="F36" s="20">
        <v>180</v>
      </c>
      <c r="G36" s="22">
        <v>59</v>
      </c>
      <c r="H36" s="22">
        <v>51</v>
      </c>
      <c r="I36" s="22">
        <v>50</v>
      </c>
      <c r="J36" s="22">
        <v>43</v>
      </c>
      <c r="K36" s="23">
        <v>44</v>
      </c>
      <c r="L36" s="23">
        <v>38</v>
      </c>
      <c r="M36" s="18">
        <v>37</v>
      </c>
      <c r="N36" s="35">
        <v>20</v>
      </c>
      <c r="O36" s="23">
        <v>28</v>
      </c>
      <c r="P36" s="23">
        <v>26</v>
      </c>
      <c r="Q36" s="57">
        <v>16</v>
      </c>
      <c r="R36" s="57">
        <v>12</v>
      </c>
      <c r="S36" s="57">
        <v>11</v>
      </c>
      <c r="T36" s="57">
        <v>9</v>
      </c>
      <c r="U36" s="57">
        <v>8</v>
      </c>
      <c r="V36" s="57">
        <v>11</v>
      </c>
      <c r="W36" s="57">
        <v>6</v>
      </c>
      <c r="X36" s="57">
        <v>3</v>
      </c>
      <c r="Y36" s="91">
        <v>6</v>
      </c>
      <c r="Z36" s="68">
        <v>10</v>
      </c>
    </row>
    <row r="37" spans="1:26" ht="15" customHeight="1">
      <c r="A37" s="25"/>
      <c r="B37" s="26" t="s">
        <v>9</v>
      </c>
      <c r="C37" s="38">
        <v>0.74</v>
      </c>
      <c r="D37" s="39">
        <v>1.12</v>
      </c>
      <c r="E37" s="39">
        <v>1.48</v>
      </c>
      <c r="F37" s="39">
        <v>0.57</v>
      </c>
      <c r="G37" s="31">
        <v>0.25</v>
      </c>
      <c r="H37" s="31">
        <v>0.22</v>
      </c>
      <c r="I37" s="31">
        <v>0.21</v>
      </c>
      <c r="J37" s="31">
        <v>0.18</v>
      </c>
      <c r="K37" s="2">
        <v>0.19</v>
      </c>
      <c r="L37" s="2">
        <v>0.16</v>
      </c>
      <c r="M37" s="27">
        <v>0.17</v>
      </c>
      <c r="N37" s="28">
        <v>0.09</v>
      </c>
      <c r="O37" s="2">
        <v>0.13</v>
      </c>
      <c r="P37" s="2">
        <v>0.12</v>
      </c>
      <c r="Q37" s="2">
        <v>0.07</v>
      </c>
      <c r="R37" s="2">
        <v>0.05</v>
      </c>
      <c r="S37" s="2">
        <v>0.05</v>
      </c>
      <c r="T37" s="2">
        <v>0.04</v>
      </c>
      <c r="U37" s="58">
        <v>0.036</v>
      </c>
      <c r="V37" s="58">
        <v>0.05</v>
      </c>
      <c r="W37" s="58">
        <v>0.03</v>
      </c>
      <c r="X37" s="58">
        <v>0.02</v>
      </c>
      <c r="Y37" s="100">
        <f>+Y36*1000/Y10</f>
        <v>0.030270008475602374</v>
      </c>
      <c r="Z37" s="69"/>
    </row>
    <row r="38" spans="1:26" ht="15" customHeight="1">
      <c r="A38" s="25"/>
      <c r="B38" s="32"/>
      <c r="C38" s="28"/>
      <c r="D38" s="2"/>
      <c r="E38" s="2"/>
      <c r="F38" s="2"/>
      <c r="G38" s="2"/>
      <c r="H38" s="2"/>
      <c r="I38" s="2"/>
      <c r="K38" s="2"/>
      <c r="L38" s="2"/>
      <c r="M38" s="27"/>
      <c r="N38" s="28"/>
      <c r="O38" s="2"/>
      <c r="P38" s="2"/>
      <c r="Q38" s="2"/>
      <c r="R38" s="2"/>
      <c r="S38" s="2"/>
      <c r="Y38" s="27"/>
      <c r="Z38" s="69"/>
    </row>
    <row r="39" spans="1:26" ht="15" customHeight="1">
      <c r="A39" s="16">
        <v>11</v>
      </c>
      <c r="B39" s="17" t="s">
        <v>12</v>
      </c>
      <c r="C39" s="19">
        <v>5728</v>
      </c>
      <c r="D39" s="20">
        <v>3518</v>
      </c>
      <c r="E39" s="20">
        <v>2821</v>
      </c>
      <c r="F39" s="20">
        <v>2231</v>
      </c>
      <c r="G39" s="22">
        <v>1472</v>
      </c>
      <c r="H39" s="22">
        <v>1428</v>
      </c>
      <c r="I39" s="22">
        <v>1483</v>
      </c>
      <c r="J39" s="22">
        <v>1514</v>
      </c>
      <c r="K39" s="23">
        <v>1459</v>
      </c>
      <c r="L39" s="23">
        <v>1393</v>
      </c>
      <c r="M39" s="18">
        <v>1282</v>
      </c>
      <c r="N39" s="35">
        <v>1319</v>
      </c>
      <c r="O39" s="23">
        <v>1290</v>
      </c>
      <c r="P39" s="23">
        <v>1314</v>
      </c>
      <c r="Q39" s="57">
        <v>1262</v>
      </c>
      <c r="R39" s="57">
        <v>1143</v>
      </c>
      <c r="S39" s="57">
        <v>1009</v>
      </c>
      <c r="T39" s="57">
        <v>993</v>
      </c>
      <c r="U39" s="57">
        <v>969</v>
      </c>
      <c r="V39" s="57">
        <v>856</v>
      </c>
      <c r="W39" s="57">
        <v>811</v>
      </c>
      <c r="X39" s="57">
        <v>779</v>
      </c>
      <c r="Y39" s="64">
        <v>771</v>
      </c>
      <c r="Z39" s="68">
        <v>11</v>
      </c>
    </row>
    <row r="40" spans="1:26" ht="15" customHeight="1">
      <c r="A40" s="25"/>
      <c r="B40" s="26" t="s">
        <v>22</v>
      </c>
      <c r="C40" s="29">
        <v>13.2</v>
      </c>
      <c r="D40" s="30">
        <v>8.7</v>
      </c>
      <c r="E40" s="30">
        <v>7.6</v>
      </c>
      <c r="F40" s="30">
        <v>7</v>
      </c>
      <c r="G40" s="31">
        <v>6.2</v>
      </c>
      <c r="H40" s="31">
        <v>6.1</v>
      </c>
      <c r="I40" s="31">
        <v>6.2</v>
      </c>
      <c r="J40" s="31">
        <v>6.3</v>
      </c>
      <c r="K40" s="2">
        <v>6.2</v>
      </c>
      <c r="L40" s="2">
        <v>5.9</v>
      </c>
      <c r="M40" s="27">
        <v>5.8</v>
      </c>
      <c r="N40" s="28">
        <v>6.2</v>
      </c>
      <c r="O40" s="33">
        <v>6</v>
      </c>
      <c r="P40" s="33">
        <v>6</v>
      </c>
      <c r="Q40" s="2">
        <v>5.7</v>
      </c>
      <c r="R40" s="2">
        <v>5.2</v>
      </c>
      <c r="S40" s="2">
        <v>4.7</v>
      </c>
      <c r="T40" s="2">
        <v>4.5</v>
      </c>
      <c r="U40" s="2">
        <v>4.3</v>
      </c>
      <c r="V40" s="33">
        <v>4</v>
      </c>
      <c r="W40" s="33">
        <v>4.1</v>
      </c>
      <c r="X40" s="33">
        <f>+X39*1000/X10</f>
        <v>3.8736176306786536</v>
      </c>
      <c r="Y40" s="65">
        <f>+Y39*1000/Y10</f>
        <v>3.889696089114905</v>
      </c>
      <c r="Z40" s="69"/>
    </row>
    <row r="41" spans="1:26" ht="15" customHeight="1">
      <c r="A41" s="25"/>
      <c r="B41" s="32" t="s">
        <v>23</v>
      </c>
      <c r="C41" s="28"/>
      <c r="D41" s="2"/>
      <c r="E41" s="2"/>
      <c r="F41" s="2"/>
      <c r="G41" s="2"/>
      <c r="H41" s="2"/>
      <c r="I41" s="2"/>
      <c r="K41" s="2"/>
      <c r="L41" s="2"/>
      <c r="M41" s="27"/>
      <c r="N41" s="28"/>
      <c r="O41" s="2"/>
      <c r="P41" s="2"/>
      <c r="Q41" s="2"/>
      <c r="R41" s="2"/>
      <c r="S41" s="2"/>
      <c r="Y41" s="27"/>
      <c r="Z41" s="69"/>
    </row>
    <row r="42" spans="1:26" ht="15" customHeight="1">
      <c r="A42" s="16">
        <v>12</v>
      </c>
      <c r="B42" s="17" t="s">
        <v>13</v>
      </c>
      <c r="C42" s="19">
        <v>145531</v>
      </c>
      <c r="D42" s="20">
        <v>182671</v>
      </c>
      <c r="E42" s="20">
        <v>177943</v>
      </c>
      <c r="F42" s="20">
        <v>192652</v>
      </c>
      <c r="G42" s="54">
        <v>153943</v>
      </c>
      <c r="H42" s="40">
        <v>150388</v>
      </c>
      <c r="I42" s="40">
        <v>147105</v>
      </c>
      <c r="J42" s="40">
        <v>145303</v>
      </c>
      <c r="K42" s="23">
        <v>140014</v>
      </c>
      <c r="L42" s="23">
        <v>135808</v>
      </c>
      <c r="M42" s="18">
        <v>129930</v>
      </c>
      <c r="N42" s="35">
        <v>129018</v>
      </c>
      <c r="O42" s="23">
        <v>133953</v>
      </c>
      <c r="P42" s="23">
        <v>143304</v>
      </c>
      <c r="Q42" s="57">
        <v>141832</v>
      </c>
      <c r="R42" s="57">
        <v>146637</v>
      </c>
      <c r="S42" s="57">
        <v>189240</v>
      </c>
      <c r="T42" s="57">
        <v>149439</v>
      </c>
      <c r="U42" s="57">
        <v>134275</v>
      </c>
      <c r="V42" s="57">
        <v>115778</v>
      </c>
      <c r="W42" s="93">
        <v>105599</v>
      </c>
      <c r="X42" s="93">
        <v>107760</v>
      </c>
      <c r="Y42" s="91">
        <v>107507</v>
      </c>
      <c r="Z42" s="68">
        <v>12</v>
      </c>
    </row>
    <row r="43" spans="1:26" ht="15" customHeight="1">
      <c r="A43" s="25"/>
      <c r="B43" s="26" t="s">
        <v>6</v>
      </c>
      <c r="C43" s="29">
        <v>7.2</v>
      </c>
      <c r="D43" s="30">
        <v>8.2</v>
      </c>
      <c r="E43" s="30">
        <v>7.7</v>
      </c>
      <c r="F43" s="30">
        <v>8.3</v>
      </c>
      <c r="G43" s="37">
        <v>6.8</v>
      </c>
      <c r="H43" s="37">
        <v>6.7</v>
      </c>
      <c r="I43" s="37">
        <v>6.5</v>
      </c>
      <c r="J43" s="37">
        <v>6.5</v>
      </c>
      <c r="K43" s="2">
        <v>6.2</v>
      </c>
      <c r="L43" s="2">
        <v>6.1</v>
      </c>
      <c r="M43" s="27">
        <v>5.8</v>
      </c>
      <c r="N43" s="28">
        <v>5.9</v>
      </c>
      <c r="O43" s="33">
        <v>6.16341</v>
      </c>
      <c r="P43" s="2">
        <v>6.6</v>
      </c>
      <c r="Q43" s="2">
        <v>6.6</v>
      </c>
      <c r="R43" s="2">
        <v>6.8</v>
      </c>
      <c r="S43" s="2">
        <v>8.8</v>
      </c>
      <c r="T43" s="2">
        <v>6.9</v>
      </c>
      <c r="U43" s="2">
        <v>6.3</v>
      </c>
      <c r="V43" s="33">
        <f>+V42*1000/V7</f>
        <v>5.4022859464695046</v>
      </c>
      <c r="W43" s="33">
        <f>+W42*1000/W7</f>
        <v>4.945070794790918</v>
      </c>
      <c r="X43" s="33">
        <f>+X42*1000/X7</f>
        <v>5.055257871631353</v>
      </c>
      <c r="Y43" s="65">
        <f>+Y42*1000/Y7</f>
        <v>5.055069634340073</v>
      </c>
      <c r="Z43" s="69"/>
    </row>
    <row r="44" spans="1:26" ht="15" customHeight="1">
      <c r="A44" s="25"/>
      <c r="B44" s="26"/>
      <c r="C44" s="29"/>
      <c r="D44" s="30"/>
      <c r="E44" s="30"/>
      <c r="F44" s="30"/>
      <c r="G44" s="37"/>
      <c r="H44" s="37"/>
      <c r="I44" s="37"/>
      <c r="J44" s="37"/>
      <c r="K44" s="2"/>
      <c r="L44" s="2"/>
      <c r="M44" s="27"/>
      <c r="N44" s="28"/>
      <c r="O44" s="2"/>
      <c r="P44" s="2"/>
      <c r="Q44" s="2"/>
      <c r="R44" s="2"/>
      <c r="S44" s="2"/>
      <c r="Y44" s="27"/>
      <c r="Z44" s="69"/>
    </row>
    <row r="45" spans="1:26" ht="15" customHeight="1">
      <c r="A45" s="16">
        <v>13</v>
      </c>
      <c r="B45" s="17" t="s">
        <v>14</v>
      </c>
      <c r="C45" s="19">
        <v>7865</v>
      </c>
      <c r="D45" s="20">
        <v>34130</v>
      </c>
      <c r="E45" s="20">
        <v>36008</v>
      </c>
      <c r="F45" s="20">
        <v>32966</v>
      </c>
      <c r="G45" s="36">
        <v>34906</v>
      </c>
      <c r="H45" s="36">
        <v>35586</v>
      </c>
      <c r="I45" s="36">
        <v>34752</v>
      </c>
      <c r="J45" s="36">
        <v>39985</v>
      </c>
      <c r="K45" s="23">
        <v>34408</v>
      </c>
      <c r="L45" s="23">
        <v>30725</v>
      </c>
      <c r="M45" s="18">
        <v>31135</v>
      </c>
      <c r="N45" s="35">
        <v>31790</v>
      </c>
      <c r="O45" s="23">
        <v>33073</v>
      </c>
      <c r="P45" s="23">
        <v>35225</v>
      </c>
      <c r="Q45" s="57">
        <v>33193</v>
      </c>
      <c r="R45" s="57">
        <v>32672</v>
      </c>
      <c r="S45" s="57">
        <v>36308</v>
      </c>
      <c r="T45" s="57">
        <v>35685</v>
      </c>
      <c r="U45" s="57">
        <v>32341</v>
      </c>
      <c r="V45" s="57">
        <v>32632</v>
      </c>
      <c r="W45" s="93">
        <v>35780</v>
      </c>
      <c r="X45" s="93">
        <v>31324</v>
      </c>
      <c r="Y45" s="91">
        <v>28507</v>
      </c>
      <c r="Z45" s="68">
        <v>13</v>
      </c>
    </row>
    <row r="46" spans="1:26" ht="15" customHeight="1" thickBot="1">
      <c r="A46" s="41"/>
      <c r="B46" s="42" t="s">
        <v>6</v>
      </c>
      <c r="C46" s="43">
        <v>0.39</v>
      </c>
      <c r="D46" s="44">
        <v>1.54</v>
      </c>
      <c r="E46" s="44">
        <v>1.56</v>
      </c>
      <c r="F46" s="44">
        <v>1.42</v>
      </c>
      <c r="G46" s="44">
        <v>1.54</v>
      </c>
      <c r="H46" s="44">
        <v>1.57</v>
      </c>
      <c r="I46" s="44">
        <v>1.54</v>
      </c>
      <c r="J46" s="44">
        <v>1.78</v>
      </c>
      <c r="K46" s="45">
        <v>1.53</v>
      </c>
      <c r="L46" s="45">
        <v>1.37</v>
      </c>
      <c r="M46" s="75">
        <v>1.39</v>
      </c>
      <c r="N46" s="88">
        <v>1.46</v>
      </c>
      <c r="O46" s="56">
        <v>1.52748</v>
      </c>
      <c r="P46" s="45">
        <v>1.63</v>
      </c>
      <c r="Q46" s="45">
        <v>1.54</v>
      </c>
      <c r="R46" s="45">
        <v>1.5</v>
      </c>
      <c r="S46" s="66">
        <v>1.69</v>
      </c>
      <c r="T46" s="66">
        <v>1.66</v>
      </c>
      <c r="U46" s="66">
        <v>1.51</v>
      </c>
      <c r="V46" s="66">
        <f>+V45*1000/V7</f>
        <v>1.5226329268530538</v>
      </c>
      <c r="W46" s="66">
        <f>+W45*1000/W7</f>
        <v>1.6755332251026909</v>
      </c>
      <c r="X46" s="66">
        <f>+X45*1000/X7</f>
        <v>1.4694775201464412</v>
      </c>
      <c r="Y46" s="96">
        <f>+Y45*1000/Y7</f>
        <v>1.340423135852851</v>
      </c>
      <c r="Z46" s="70"/>
    </row>
    <row r="47" spans="1:26" ht="15" customHeight="1">
      <c r="A47" s="89" t="s">
        <v>26</v>
      </c>
      <c r="B47" s="46"/>
      <c r="C47" s="47"/>
      <c r="D47" s="47"/>
      <c r="G47" s="2"/>
      <c r="H47" s="2"/>
      <c r="I47" s="48"/>
      <c r="J47" s="48"/>
      <c r="K47" s="48"/>
      <c r="L47" s="20"/>
      <c r="M47" s="20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13" ht="15" customHeight="1">
      <c r="A48" s="49" t="s">
        <v>31</v>
      </c>
      <c r="I48" s="2"/>
      <c r="K48" s="2"/>
      <c r="L48" s="2"/>
      <c r="M48" s="2"/>
    </row>
    <row r="49" spans="6:26" ht="15" customHeight="1">
      <c r="F49" s="50"/>
      <c r="G49" s="50"/>
      <c r="H49" s="50"/>
      <c r="I49" s="47"/>
      <c r="J49" s="47"/>
      <c r="K49" s="47"/>
      <c r="L49" s="20"/>
      <c r="M49" s="20"/>
      <c r="N49" s="50"/>
      <c r="O49" s="50"/>
      <c r="P49" s="50"/>
      <c r="Q49" s="50"/>
      <c r="R49" s="50"/>
      <c r="S49" s="50"/>
      <c r="T49" s="47"/>
      <c r="U49" s="47"/>
      <c r="V49" s="47"/>
      <c r="W49" s="47"/>
      <c r="X49" s="47"/>
      <c r="Y49" s="47"/>
      <c r="Z49" s="50"/>
    </row>
    <row r="50" spans="9:19" ht="15" customHeight="1">
      <c r="I50" s="2"/>
      <c r="K50" s="2"/>
      <c r="L50" s="30"/>
      <c r="M50" s="30"/>
      <c r="S50" s="102"/>
    </row>
    <row r="51" spans="9:13" ht="15" customHeight="1">
      <c r="I51" s="2"/>
      <c r="K51" s="2"/>
      <c r="L51" s="2"/>
      <c r="M51" s="2"/>
    </row>
    <row r="52" ht="15" customHeight="1"/>
    <row r="53" ht="15" customHeight="1"/>
  </sheetData>
  <sheetProtection/>
  <mergeCells count="5">
    <mergeCell ref="B4:B5"/>
    <mergeCell ref="N1:Z1"/>
    <mergeCell ref="N2:Z2"/>
    <mergeCell ref="A1:M1"/>
    <mergeCell ref="A2:M2"/>
  </mergeCells>
  <printOptions/>
  <pageMargins left="0.55" right="0.2" top="1" bottom="1" header="0.5" footer="0.5"/>
  <pageSetup firstPageNumber="14" useFirstPageNumber="1" horizontalDpi="600" verticalDpi="600" orientation="portrait" pageOrder="overThenDown" paperSize="9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 </cp:lastModifiedBy>
  <cp:lastPrinted>2014-09-11T23:55:36Z</cp:lastPrinted>
  <dcterms:created xsi:type="dcterms:W3CDTF">2003-11-17T06:43:21Z</dcterms:created>
  <dcterms:modified xsi:type="dcterms:W3CDTF">2014-09-11T23:55:38Z</dcterms:modified>
  <cp:category/>
  <cp:version/>
  <cp:contentType/>
  <cp:contentStatus/>
</cp:coreProperties>
</file>