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site 01-28.02.2013" sheetId="1" r:id="rId1"/>
  </sheets>
  <definedNames/>
  <calcPr fullCalcOnLoad="1"/>
</workbook>
</file>

<file path=xl/sharedStrings.xml><?xml version="1.0" encoding="utf-8"?>
<sst xmlns="http://schemas.openxmlformats.org/spreadsheetml/2006/main" count="67" uniqueCount="46">
  <si>
    <t>MINISTERUL JUSTIŢIEI</t>
  </si>
  <si>
    <t>DIRECŢIA DE IMPLEMENTARE A PROIECTELOR FINANŢATE DIN ÎMPRUMUTURI EXTERNE</t>
  </si>
  <si>
    <t>SITUAŢIE PRIVIND CHELTUIELILE EFECTUATE DIN FONDURI PUBLICE
IN PERIOADA 01.02.2013 - 28.02.2013</t>
  </si>
  <si>
    <t>Nr. crt.</t>
  </si>
  <si>
    <t>Numar act
OP / FV</t>
  </si>
  <si>
    <t>Data document</t>
  </si>
  <si>
    <t>Capitol</t>
  </si>
  <si>
    <t>Titlu</t>
  </si>
  <si>
    <t>Suma</t>
  </si>
  <si>
    <t>Descriere</t>
  </si>
  <si>
    <t>37-38</t>
  </si>
  <si>
    <t>61.01</t>
  </si>
  <si>
    <t>avans diurna, cazare chelt neprevazute - deplasare Oradea</t>
  </si>
  <si>
    <t>43-56</t>
  </si>
  <si>
    <t>salarii ian 2013</t>
  </si>
  <si>
    <t>41-42</t>
  </si>
  <si>
    <t>contributii salarii ian 2013</t>
  </si>
  <si>
    <t>FV1</t>
  </si>
  <si>
    <t>depunere la trezorerie avans neutilizat</t>
  </si>
  <si>
    <t>39-40</t>
  </si>
  <si>
    <t>chirie ian 2013</t>
  </si>
  <si>
    <t>57-60</t>
  </si>
  <si>
    <t>avans diurna, cazare chelt neprevazute - deplasare Sibiu</t>
  </si>
  <si>
    <t>FV2</t>
  </si>
  <si>
    <t>FV3</t>
  </si>
  <si>
    <t>61-62</t>
  </si>
  <si>
    <t>servicii consultanta TA implementare RMS oct si nov 2012</t>
  </si>
  <si>
    <t>63</t>
  </si>
  <si>
    <t>transfer BCR plata AAM Management net euro oct si nov 2012</t>
  </si>
  <si>
    <t>64-66</t>
  </si>
  <si>
    <t>dirigentie santier Sibiu, Iasi, Oradea - oct 2012</t>
  </si>
  <si>
    <t>67-68</t>
  </si>
  <si>
    <t>serv dirigentie CA Pitesti dec 2012</t>
  </si>
  <si>
    <t>69-70</t>
  </si>
  <si>
    <t>71-72</t>
  </si>
  <si>
    <t>serv dirigentie trib Tulcea nov, dec 2012</t>
  </si>
  <si>
    <t>73-74</t>
  </si>
  <si>
    <t>75</t>
  </si>
  <si>
    <t>C-val factura abonament februarie 2013</t>
  </si>
  <si>
    <t>76</t>
  </si>
  <si>
    <t>Achizitie combustibil ianuarie 2013</t>
  </si>
  <si>
    <t>sold BCR plata AAM Management net euro oct si nov 2012</t>
  </si>
  <si>
    <t>TOTAL</t>
  </si>
  <si>
    <t>LEI</t>
  </si>
  <si>
    <r>
      <t xml:space="preserve">CHELTUIELILE EFECTUATE DIN FONDURI PUBLICE IN PERIOADA   
</t>
    </r>
    <r>
      <rPr>
        <u val="single"/>
        <sz val="10"/>
        <color indexed="12"/>
        <rFont val="Arial"/>
        <family val="2"/>
      </rPr>
      <t>01.01.2013 - 31.01.2013</t>
    </r>
  </si>
  <si>
    <r>
      <t xml:space="preserve">CHELTUIELILE TOTALE EFECTUATE DIN FONDURI PUBLICE IN PERIOADA 
</t>
    </r>
    <r>
      <rPr>
        <b/>
        <u val="single"/>
        <sz val="11"/>
        <color indexed="12"/>
        <rFont val="Arial"/>
        <family val="2"/>
      </rPr>
      <t>01.01.2013 - 28.02.2013</t>
    </r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</si>
</sst>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(* #,##0.000_);_(* \(#,##0.000\);_(* &quot;-&quot;??_);_(@_)"/>
    <numFmt numFmtId="175" formatCode="#,##0.0000"/>
    <numFmt numFmtId="176" formatCode="[$-418]mmm\-yy;@"/>
    <numFmt numFmtId="177" formatCode="0.000000"/>
    <numFmt numFmtId="178" formatCode="0.0000"/>
    <numFmt numFmtId="179" formatCode="#,##0.000"/>
    <numFmt numFmtId="180" formatCode="_(* #,##0.0000_);_(* \(#,##0.0000\);_(* &quot;-&quot;??_);_(@_)"/>
    <numFmt numFmtId="181" formatCode="_-* #,##0.0\ _l_e_i_-;\-* #,##0.0\ _l_e_i_-;_-* &quot;-&quot;??\ _l_e_i_-;_-@_-"/>
    <numFmt numFmtId="182" formatCode="_-* #,##0\ _l_e_i_-;\-* #,##0\ _l_e_i_-;_-* &quot;-&quot;??\ _l_e_i_-;_-@_-"/>
    <numFmt numFmtId="183" formatCode="[$-418]d\ mmmm\ yyyy;@"/>
    <numFmt numFmtId="184" formatCode="_-* #,##0.00\ _F_t_-;\-* #,##0.00\ _F_t_-;_-* &quot;-&quot;??\ _F_t_-;_-@_-"/>
    <numFmt numFmtId="185" formatCode="[$-409]mmmm\-yy;@"/>
    <numFmt numFmtId="186" formatCode="mmm\-yyyy"/>
    <numFmt numFmtId="187" formatCode="&quot;Da&quot;;&quot;Da&quot;;&quot;Nu&quot;"/>
    <numFmt numFmtId="188" formatCode="&quot;Adevărat&quot;;&quot;Adevărat&quot;;&quot;Fals&quot;"/>
    <numFmt numFmtId="189" formatCode="&quot;Activat&quot;;&quot;Activat&quot;;&quot;Dezactivat&quot;"/>
    <numFmt numFmtId="190" formatCode="0.000"/>
    <numFmt numFmtId="191" formatCode="[$-409]d\ mmmm\ yyyy\,\ dddd"/>
    <numFmt numFmtId="192" formatCode="0.0"/>
    <numFmt numFmtId="193" formatCode="0.00000"/>
    <numFmt numFmtId="194" formatCode="0.0000000"/>
    <numFmt numFmtId="195" formatCode="0.00000000"/>
    <numFmt numFmtId="196" formatCode="0.000000000"/>
    <numFmt numFmtId="197" formatCode="0.0000000000"/>
    <numFmt numFmtId="198" formatCode="0.00000000000"/>
  </numFmts>
  <fonts count="29">
    <font>
      <sz val="10"/>
      <color indexed="12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4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171" fontId="0" fillId="0" borderId="0" xfId="42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vertical="center"/>
    </xf>
    <xf numFmtId="4" fontId="1" fillId="0" borderId="10" xfId="42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5" fillId="0" borderId="10" xfId="0" applyFont="1" applyFill="1" applyBorder="1" applyAlignment="1">
      <alignment vertical="top" wrapText="1"/>
    </xf>
    <xf numFmtId="4" fontId="24" fillId="22" borderId="10" xfId="0" applyNumberFormat="1" applyFont="1" applyFill="1" applyBorder="1" applyAlignment="1">
      <alignment vertical="center"/>
    </xf>
    <xf numFmtId="4" fontId="24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171" fontId="0" fillId="0" borderId="0" xfId="42" applyFont="1" applyBorder="1" applyAlignment="1">
      <alignment vertical="center" wrapText="1"/>
    </xf>
    <xf numFmtId="0" fontId="1" fillId="0" borderId="0" xfId="0" applyFont="1" applyAlignment="1">
      <alignment/>
    </xf>
    <xf numFmtId="4" fontId="28" fillId="0" borderId="0" xfId="0" applyNumberFormat="1" applyFont="1" applyBorder="1" applyAlignment="1" quotePrefix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22" borderId="11" xfId="0" applyFont="1" applyFill="1" applyBorder="1" applyAlignment="1">
      <alignment horizontal="center" vertical="center"/>
    </xf>
    <xf numFmtId="0" fontId="24" fillId="22" borderId="12" xfId="0" applyFont="1" applyFill="1" applyBorder="1" applyAlignment="1">
      <alignment horizontal="center" vertical="center"/>
    </xf>
    <xf numFmtId="0" fontId="24" fillId="22" borderId="13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D26" sqref="D26"/>
    </sheetView>
  </sheetViews>
  <sheetFormatPr defaultColWidth="9.140625" defaultRowHeight="12.75"/>
  <cols>
    <col min="1" max="1" width="6.140625" style="3" customWidth="1"/>
    <col min="2" max="2" width="10.28125" style="2" customWidth="1"/>
    <col min="3" max="3" width="12.421875" style="3" customWidth="1"/>
    <col min="4" max="4" width="10.28125" style="3" customWidth="1"/>
    <col min="5" max="5" width="7.421875" style="4" customWidth="1"/>
    <col min="6" max="6" width="13.140625" style="5" bestFit="1" customWidth="1"/>
    <col min="7" max="7" width="34.421875" style="5" customWidth="1"/>
    <col min="8" max="16384" width="9.140625" style="3" customWidth="1"/>
  </cols>
  <sheetData>
    <row r="1" ht="14.25">
      <c r="A1" s="1" t="s">
        <v>0</v>
      </c>
    </row>
    <row r="2" ht="12.75">
      <c r="A2" s="6" t="s">
        <v>1</v>
      </c>
    </row>
    <row r="4" spans="1:7" s="12" customFormat="1" ht="12.75">
      <c r="A4" s="7"/>
      <c r="B4" s="8"/>
      <c r="C4" s="9"/>
      <c r="D4" s="7"/>
      <c r="E4" s="7"/>
      <c r="F4" s="10"/>
      <c r="G4" s="11"/>
    </row>
    <row r="5" spans="1:7" s="12" customFormat="1" ht="28.5" customHeight="1">
      <c r="A5" s="35" t="s">
        <v>2</v>
      </c>
      <c r="B5" s="36"/>
      <c r="C5" s="36"/>
      <c r="D5" s="36"/>
      <c r="E5" s="36"/>
      <c r="F5" s="36"/>
      <c r="G5" s="36"/>
    </row>
    <row r="6" spans="1:7" s="12" customFormat="1" ht="12.75">
      <c r="A6" s="7"/>
      <c r="B6" s="8"/>
      <c r="C6" s="9"/>
      <c r="D6" s="7"/>
      <c r="E6" s="7"/>
      <c r="F6" s="10"/>
      <c r="G6" s="11"/>
    </row>
    <row r="7" spans="1:7" s="12" customFormat="1" ht="12.75">
      <c r="A7" s="7"/>
      <c r="B7" s="8"/>
      <c r="C7" s="9"/>
      <c r="D7" s="7"/>
      <c r="E7" s="7"/>
      <c r="F7" s="10"/>
      <c r="G7" s="11"/>
    </row>
    <row r="8" spans="1:7" s="12" customFormat="1" ht="25.5">
      <c r="A8" s="13" t="s">
        <v>3</v>
      </c>
      <c r="B8" s="13" t="s">
        <v>4</v>
      </c>
      <c r="C8" s="13" t="s">
        <v>5</v>
      </c>
      <c r="D8" s="13" t="s">
        <v>6</v>
      </c>
      <c r="E8" s="13" t="s">
        <v>7</v>
      </c>
      <c r="F8" s="14" t="s">
        <v>8</v>
      </c>
      <c r="G8" s="13" t="s">
        <v>9</v>
      </c>
    </row>
    <row r="9" spans="1:7" s="12" customFormat="1" ht="25.5">
      <c r="A9" s="15">
        <v>13</v>
      </c>
      <c r="B9" s="16" t="s">
        <v>10</v>
      </c>
      <c r="C9" s="17">
        <v>41309</v>
      </c>
      <c r="D9" s="15" t="s">
        <v>11</v>
      </c>
      <c r="E9" s="15">
        <v>65</v>
      </c>
      <c r="F9" s="18">
        <v>857.54</v>
      </c>
      <c r="G9" s="19" t="s">
        <v>12</v>
      </c>
    </row>
    <row r="10" spans="1:7" s="12" customFormat="1" ht="12.75">
      <c r="A10" s="15">
        <v>14</v>
      </c>
      <c r="B10" s="16" t="s">
        <v>13</v>
      </c>
      <c r="C10" s="17">
        <v>41312</v>
      </c>
      <c r="D10" s="15" t="s">
        <v>11</v>
      </c>
      <c r="E10" s="15">
        <v>65</v>
      </c>
      <c r="F10" s="18">
        <v>75429</v>
      </c>
      <c r="G10" s="19" t="s">
        <v>14</v>
      </c>
    </row>
    <row r="11" spans="1:7" s="12" customFormat="1" ht="12.75">
      <c r="A11" s="15">
        <v>15</v>
      </c>
      <c r="B11" s="16" t="s">
        <v>15</v>
      </c>
      <c r="C11" s="17">
        <v>41313</v>
      </c>
      <c r="D11" s="15" t="s">
        <v>11</v>
      </c>
      <c r="E11" s="15">
        <v>65</v>
      </c>
      <c r="F11" s="18">
        <v>60783</v>
      </c>
      <c r="G11" s="19" t="s">
        <v>16</v>
      </c>
    </row>
    <row r="12" spans="1:7" s="12" customFormat="1" ht="12.75">
      <c r="A12" s="15">
        <v>16</v>
      </c>
      <c r="B12" s="16" t="s">
        <v>17</v>
      </c>
      <c r="C12" s="17">
        <v>41313</v>
      </c>
      <c r="D12" s="15" t="s">
        <v>11</v>
      </c>
      <c r="E12" s="15">
        <v>65</v>
      </c>
      <c r="F12" s="18">
        <v>-240</v>
      </c>
      <c r="G12" s="19" t="s">
        <v>18</v>
      </c>
    </row>
    <row r="13" spans="1:7" s="12" customFormat="1" ht="12.75">
      <c r="A13" s="15">
        <v>17</v>
      </c>
      <c r="B13" s="16" t="s">
        <v>19</v>
      </c>
      <c r="C13" s="17">
        <v>41317</v>
      </c>
      <c r="D13" s="15" t="s">
        <v>11</v>
      </c>
      <c r="E13" s="15">
        <v>65</v>
      </c>
      <c r="F13" s="18">
        <v>3785.25</v>
      </c>
      <c r="G13" s="19" t="s">
        <v>20</v>
      </c>
    </row>
    <row r="14" spans="1:7" s="12" customFormat="1" ht="25.5">
      <c r="A14" s="15">
        <v>18</v>
      </c>
      <c r="B14" s="16" t="s">
        <v>21</v>
      </c>
      <c r="C14" s="17">
        <v>41317</v>
      </c>
      <c r="D14" s="15" t="s">
        <v>11</v>
      </c>
      <c r="E14" s="15">
        <v>65</v>
      </c>
      <c r="F14" s="18">
        <v>704</v>
      </c>
      <c r="G14" s="19" t="s">
        <v>22</v>
      </c>
    </row>
    <row r="15" spans="1:7" s="12" customFormat="1" ht="12.75">
      <c r="A15" s="15">
        <v>19</v>
      </c>
      <c r="B15" s="16" t="s">
        <v>23</v>
      </c>
      <c r="C15" s="17">
        <v>41320</v>
      </c>
      <c r="D15" s="15" t="s">
        <v>11</v>
      </c>
      <c r="E15" s="15">
        <v>65</v>
      </c>
      <c r="F15" s="18">
        <v>-150</v>
      </c>
      <c r="G15" s="19" t="s">
        <v>18</v>
      </c>
    </row>
    <row r="16" spans="1:7" s="12" customFormat="1" ht="12.75">
      <c r="A16" s="15">
        <v>20</v>
      </c>
      <c r="B16" s="16" t="s">
        <v>24</v>
      </c>
      <c r="C16" s="17">
        <v>41325</v>
      </c>
      <c r="D16" s="15" t="s">
        <v>11</v>
      </c>
      <c r="E16" s="15">
        <v>65</v>
      </c>
      <c r="F16" s="18">
        <v>-13</v>
      </c>
      <c r="G16" s="19" t="s">
        <v>18</v>
      </c>
    </row>
    <row r="17" spans="1:7" s="12" customFormat="1" ht="25.5">
      <c r="A17" s="15">
        <v>21</v>
      </c>
      <c r="B17" s="16" t="s">
        <v>25</v>
      </c>
      <c r="C17" s="17">
        <v>41326</v>
      </c>
      <c r="D17" s="15" t="s">
        <v>11</v>
      </c>
      <c r="E17" s="15">
        <v>65</v>
      </c>
      <c r="F17" s="18">
        <v>150863.31</v>
      </c>
      <c r="G17" s="19" t="s">
        <v>26</v>
      </c>
    </row>
    <row r="18" spans="1:7" s="12" customFormat="1" ht="25.5">
      <c r="A18" s="15">
        <v>22</v>
      </c>
      <c r="B18" s="16" t="s">
        <v>27</v>
      </c>
      <c r="C18" s="17">
        <v>41327</v>
      </c>
      <c r="D18" s="15" t="s">
        <v>11</v>
      </c>
      <c r="E18" s="15">
        <v>65</v>
      </c>
      <c r="F18" s="18">
        <v>26500</v>
      </c>
      <c r="G18" s="19" t="s">
        <v>28</v>
      </c>
    </row>
    <row r="19" spans="1:7" s="12" customFormat="1" ht="25.5">
      <c r="A19" s="15">
        <v>23</v>
      </c>
      <c r="B19" s="16" t="s">
        <v>29</v>
      </c>
      <c r="C19" s="17">
        <v>41327</v>
      </c>
      <c r="D19" s="15" t="s">
        <v>11</v>
      </c>
      <c r="E19" s="15">
        <v>65</v>
      </c>
      <c r="F19" s="18">
        <v>73317.81</v>
      </c>
      <c r="G19" s="19" t="s">
        <v>30</v>
      </c>
    </row>
    <row r="20" spans="1:7" s="12" customFormat="1" ht="12.75">
      <c r="A20" s="15">
        <v>24</v>
      </c>
      <c r="B20" s="16" t="s">
        <v>31</v>
      </c>
      <c r="C20" s="17">
        <v>41327</v>
      </c>
      <c r="D20" s="15" t="s">
        <v>11</v>
      </c>
      <c r="E20" s="15">
        <v>65</v>
      </c>
      <c r="F20" s="18">
        <v>7803.18</v>
      </c>
      <c r="G20" s="19" t="s">
        <v>32</v>
      </c>
    </row>
    <row r="21" spans="1:7" s="12" customFormat="1" ht="12.75">
      <c r="A21" s="15">
        <v>25</v>
      </c>
      <c r="B21" s="16" t="s">
        <v>33</v>
      </c>
      <c r="C21" s="17">
        <v>41327</v>
      </c>
      <c r="D21" s="15" t="s">
        <v>11</v>
      </c>
      <c r="E21" s="15">
        <v>65</v>
      </c>
      <c r="F21" s="18">
        <v>2167.55</v>
      </c>
      <c r="G21" s="19" t="s">
        <v>32</v>
      </c>
    </row>
    <row r="22" spans="1:7" s="12" customFormat="1" ht="12.75">
      <c r="A22" s="15">
        <v>26</v>
      </c>
      <c r="B22" s="16" t="s">
        <v>34</v>
      </c>
      <c r="C22" s="17">
        <v>41327</v>
      </c>
      <c r="D22" s="15" t="s">
        <v>11</v>
      </c>
      <c r="E22" s="15">
        <v>65</v>
      </c>
      <c r="F22" s="18">
        <v>5771.56</v>
      </c>
      <c r="G22" s="19" t="s">
        <v>35</v>
      </c>
    </row>
    <row r="23" spans="1:7" s="12" customFormat="1" ht="12.75">
      <c r="A23" s="15">
        <v>27</v>
      </c>
      <c r="B23" s="16" t="s">
        <v>36</v>
      </c>
      <c r="C23" s="17">
        <v>41327</v>
      </c>
      <c r="D23" s="15" t="s">
        <v>11</v>
      </c>
      <c r="E23" s="15">
        <v>65</v>
      </c>
      <c r="F23" s="18">
        <v>4022.61</v>
      </c>
      <c r="G23" s="19" t="s">
        <v>35</v>
      </c>
    </row>
    <row r="24" spans="1:7" s="12" customFormat="1" ht="12.75">
      <c r="A24" s="15">
        <v>28</v>
      </c>
      <c r="B24" s="16" t="s">
        <v>37</v>
      </c>
      <c r="C24" s="17">
        <v>41333</v>
      </c>
      <c r="D24" s="15" t="s">
        <v>11</v>
      </c>
      <c r="E24" s="15">
        <v>65</v>
      </c>
      <c r="F24" s="18">
        <v>826.1</v>
      </c>
      <c r="G24" s="19" t="s">
        <v>38</v>
      </c>
    </row>
    <row r="25" spans="1:7" s="12" customFormat="1" ht="12.75">
      <c r="A25" s="15">
        <v>29</v>
      </c>
      <c r="B25" s="16" t="s">
        <v>39</v>
      </c>
      <c r="C25" s="17">
        <v>41333</v>
      </c>
      <c r="D25" s="15" t="s">
        <v>11</v>
      </c>
      <c r="E25" s="15">
        <v>65</v>
      </c>
      <c r="F25" s="18">
        <v>1401.01</v>
      </c>
      <c r="G25" s="19" t="s">
        <v>40</v>
      </c>
    </row>
    <row r="26" spans="1:7" s="12" customFormat="1" ht="24">
      <c r="A26" s="20"/>
      <c r="B26" s="21"/>
      <c r="C26" s="22"/>
      <c r="D26" s="23"/>
      <c r="E26" s="24"/>
      <c r="F26" s="18">
        <f>-26500+5</f>
        <v>-26495</v>
      </c>
      <c r="G26" s="25" t="s">
        <v>41</v>
      </c>
    </row>
    <row r="27" spans="1:7" s="12" customFormat="1" ht="12.75">
      <c r="A27" s="37" t="s">
        <v>42</v>
      </c>
      <c r="B27" s="38"/>
      <c r="C27" s="38"/>
      <c r="D27" s="38"/>
      <c r="E27" s="39"/>
      <c r="F27" s="26">
        <f>SUM(F9:F26)</f>
        <v>387333.9199999999</v>
      </c>
      <c r="G27" s="19"/>
    </row>
    <row r="28" spans="1:7" s="12" customFormat="1" ht="12.75">
      <c r="A28" s="7"/>
      <c r="B28" s="8"/>
      <c r="C28" s="9"/>
      <c r="D28" s="7"/>
      <c r="E28" s="7"/>
      <c r="F28" s="10"/>
      <c r="G28" s="11"/>
    </row>
    <row r="29" spans="1:7" s="12" customFormat="1" ht="12.75">
      <c r="A29" s="7"/>
      <c r="B29" s="8"/>
      <c r="C29" s="9"/>
      <c r="D29" s="7"/>
      <c r="E29" s="7"/>
      <c r="F29" s="10"/>
      <c r="G29" s="11"/>
    </row>
    <row r="32" spans="1:7" ht="35.25" customHeight="1">
      <c r="A32" s="33" t="s">
        <v>44</v>
      </c>
      <c r="B32" s="33"/>
      <c r="C32" s="33"/>
      <c r="D32" s="33"/>
      <c r="E32" s="33"/>
      <c r="F32" s="27">
        <v>1772470.91</v>
      </c>
      <c r="G32" s="27" t="s">
        <v>43</v>
      </c>
    </row>
    <row r="33" spans="1:7" ht="12.75">
      <c r="A33" s="28"/>
      <c r="B33" s="29"/>
      <c r="C33" s="28"/>
      <c r="D33" s="28"/>
      <c r="E33" s="30"/>
      <c r="F33"/>
      <c r="G33" s="31"/>
    </row>
    <row r="34" spans="1:7" ht="12.75">
      <c r="A34" s="28"/>
      <c r="B34" s="29"/>
      <c r="C34" s="28"/>
      <c r="D34" s="28"/>
      <c r="E34" s="30"/>
      <c r="F34"/>
      <c r="G34" s="31"/>
    </row>
    <row r="35" spans="1:7" ht="45" customHeight="1">
      <c r="A35" s="34" t="s">
        <v>45</v>
      </c>
      <c r="B35" s="34"/>
      <c r="C35" s="34"/>
      <c r="D35" s="34"/>
      <c r="E35" s="34"/>
      <c r="F35" s="32">
        <f>F32+F27</f>
        <v>2159804.83</v>
      </c>
      <c r="G35" s="32" t="s">
        <v>43</v>
      </c>
    </row>
  </sheetData>
  <sheetProtection/>
  <mergeCells count="4">
    <mergeCell ref="A32:E32"/>
    <mergeCell ref="A35:E35"/>
    <mergeCell ref="A5:G5"/>
    <mergeCell ref="A27:E27"/>
  </mergeCells>
  <printOptions/>
  <pageMargins left="0.53" right="0.4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Justiţiei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lrodeanu</dc:creator>
  <cp:keywords/>
  <dc:description/>
  <cp:lastModifiedBy>mj</cp:lastModifiedBy>
  <cp:lastPrinted>2013-03-05T14:34:45Z</cp:lastPrinted>
  <dcterms:created xsi:type="dcterms:W3CDTF">2013-03-05T14:24:35Z</dcterms:created>
  <dcterms:modified xsi:type="dcterms:W3CDTF">2014-01-15T09:17:11Z</dcterms:modified>
  <cp:category/>
  <cp:version/>
  <cp:contentType/>
  <cp:contentStatus/>
</cp:coreProperties>
</file>