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CONTR, MED, ASIG" sheetId="1" r:id="rId1"/>
    <sheet name="SUME" sheetId="2" r:id="rId2"/>
  </sheets>
  <definedNames/>
  <calcPr fullCalcOnLoad="1"/>
</workbook>
</file>

<file path=xl/sharedStrings.xml><?xml version="1.0" encoding="utf-8"?>
<sst xmlns="http://schemas.openxmlformats.org/spreadsheetml/2006/main" count="108" uniqueCount="63">
  <si>
    <t>Nr. crt.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</si>
  <si>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</si>
  <si>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</si>
  <si>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</si>
  <si>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</si>
  <si>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</si>
  <si>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</si>
  <si>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</si>
  <si>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</si>
  <si>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</si>
  <si>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</si>
  <si>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</si>
  <si>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</si>
  <si>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</si>
  <si>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</si>
  <si>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</si>
  <si>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</si>
  <si>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</si>
  <si>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</si>
  <si>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</si>
  <si>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</si>
  <si>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</si>
  <si>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 xml:space="preserve">Hunedoara 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</si>
  <si>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</si>
  <si>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</si>
  <si>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</si>
  <si>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</si>
  <si>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</si>
  <si>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</si>
  <si>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</si>
  <si>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</si>
  <si>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</si>
  <si>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</si>
  <si>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</si>
  <si>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</si>
  <si>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</si>
  <si>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</si>
  <si>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</si>
  <si>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</si>
  <si>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</si>
  <si>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</si>
  <si>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</si>
  <si>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</si>
  <si>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</si>
  <si>
    <t xml:space="preserve">Total </t>
  </si>
  <si>
    <t>CAS</t>
  </si>
  <si>
    <t>plata pe serviciu</t>
  </si>
  <si>
    <t>ASISTENTA MEDICALA PRIMARA</t>
  </si>
  <si>
    <t>*) numarul cuprinde inclusiv medici angajaţi ai medicilor cu liste proprii de asigurati</t>
  </si>
  <si>
    <t>SITUATIA CONTRACTELOR IN ASISTENTA MEDICALA PRIMARA, A MEDICILOR DE FAMILIE AFLATI IN RELATIE CONTRACTUALA CU CASELE DE ASIGURĂRI DE SĂNĂTATE SI A NUMARULUI DE ASIGURATI INSCRISI PE LISTELE MEDICILOR DE FAMILIE, LA 30 IUNIE 2013</t>
  </si>
  <si>
    <t>Numar contracte incheiate in asistenta medicala primara la 30.06.2013</t>
  </si>
  <si>
    <t>Numar medici de familie* aflati in relatie contractuala cu CAS, la 30.06.2013</t>
  </si>
  <si>
    <t>Numar de asigurati inscrisi pe listele medicilor de familie(1.2g), la 30.06.2013</t>
  </si>
  <si>
    <t>Nr. Crt.</t>
  </si>
  <si>
    <t>Suma decontată                          ( mii lei)</t>
  </si>
  <si>
    <t>din care pentru:</t>
  </si>
  <si>
    <t>plata "per capita"</t>
  </si>
  <si>
    <t>C1</t>
  </si>
  <si>
    <t>C2</t>
  </si>
  <si>
    <t>C3=C4+C5</t>
  </si>
  <si>
    <t>C4</t>
  </si>
  <si>
    <t>C5</t>
  </si>
  <si>
    <t>SITUAŢIA SUMELOR DECONTATE IN ASISTENTA MEDICALA PRIMARĂ, IN TRIMESTRUL II 2013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</si>
</sst>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.00"/>
    <numFmt numFmtId="173" formatCode="[$-409]dddd\,\ mmmm\ dd\,\ yyyy"/>
    <numFmt numFmtId="174" formatCode="[$-409]h:mm:ss\ AM/PM"/>
    <numFmt numFmtId="175" formatCode="0.E+0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0.0%"/>
    <numFmt numFmtId="186" formatCode="#,##0.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_-* #,##0.0_-;\-* #,##0.0_-;_-* &quot;-&quot;??_-;_-@_-"/>
    <numFmt numFmtId="196" formatCode="_-* #,##0_-;\-* #,##0_-;_-* &quot;-&quot;??_-;_-@_-"/>
    <numFmt numFmtId="197" formatCode="0.0000000"/>
    <numFmt numFmtId="198" formatCode="0.000000"/>
    <numFmt numFmtId="199" formatCode="0.00000000"/>
    <numFmt numFmtId="200" formatCode="_-* #,##0.000_-;\-* #,##0.000_-;_-* &quot;-&quot;??_-;_-@_-"/>
    <numFmt numFmtId="201" formatCode="0.0000E+00"/>
    <numFmt numFmtId="202" formatCode="0.000E+00"/>
    <numFmt numFmtId="203" formatCode="#,##0.00_ ;\-#,##0.00\ "/>
    <numFmt numFmtId="204" formatCode="#,##0.000"/>
    <numFmt numFmtId="205" formatCode="#,##0.0000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#,##0;[Red]#,##0"/>
    <numFmt numFmtId="210" formatCode="#,##0.0;[Red]#,##0.0"/>
    <numFmt numFmtId="211" formatCode="#,##0.00;[Red]#,##0.00"/>
    <numFmt numFmtId="212" formatCode="_(* #,##0.0_);_(* \(#,##0.0\);_(* &quot;-&quot;?_);_(@_)"/>
    <numFmt numFmtId="213" formatCode="#,##0_);\-#,##0;&quot;&lt;Default Format&gt;&quot;"/>
    <numFmt numFmtId="214" formatCode="_(* #,##0.0000_);_(* \(#,##0.0000\);_(* &quot;-&quot;??_);_(@_)"/>
    <numFmt numFmtId="215" formatCode="#,##0.00000"/>
    <numFmt numFmtId="216" formatCode="#,##0.000000"/>
    <numFmt numFmtId="217" formatCode="0;[Red]0"/>
    <numFmt numFmtId="218" formatCode="0.00;[Red]0.00"/>
    <numFmt numFmtId="219" formatCode="0_);\-0;&quot;&lt;Default Format&gt;&quot;"/>
    <numFmt numFmtId="220" formatCode="#,##0.00_);\-#,##0.00;&quot;&lt;Default Format&gt;&quot;"/>
    <numFmt numFmtId="221" formatCode="#,##0.00\ &quot;lei&quot;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0"/>
    </font>
    <font>
      <strike/>
      <sz val="12"/>
      <name val="Arial"/>
      <family val="0"/>
    </font>
    <font>
      <sz val="10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4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4" fontId="9" fillId="3" borderId="1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2" borderId="0" xfId="0" applyFont="1" applyFill="1" applyBorder="1" applyAlignment="1" applyProtection="1">
      <alignment/>
      <protection locked="0"/>
    </xf>
    <xf numFmtId="4" fontId="6" fillId="2" borderId="22" xfId="0" applyNumberFormat="1" applyFont="1" applyFill="1" applyBorder="1" applyAlignment="1" applyProtection="1">
      <alignment/>
      <protection locked="0"/>
    </xf>
    <xf numFmtId="4" fontId="6" fillId="2" borderId="23" xfId="0" applyNumberFormat="1" applyFont="1" applyFill="1" applyBorder="1" applyAlignment="1" applyProtection="1">
      <alignment/>
      <protection locked="0"/>
    </xf>
    <xf numFmtId="0" fontId="5" fillId="0" borderId="7" xfId="0" applyFont="1" applyBorder="1" applyAlignment="1">
      <alignment/>
    </xf>
    <xf numFmtId="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 applyProtection="1">
      <alignment horizontal="right"/>
      <protection locked="0"/>
    </xf>
    <xf numFmtId="4" fontId="6" fillId="2" borderId="23" xfId="0" applyNumberFormat="1" applyFont="1" applyFill="1" applyBorder="1" applyAlignment="1" applyProtection="1">
      <alignment horizontal="right"/>
      <protection locked="0"/>
    </xf>
    <xf numFmtId="0" fontId="6" fillId="2" borderId="22" xfId="0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/>
      <protection locked="0"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3" fillId="4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" fontId="7" fillId="5" borderId="19" xfId="0" applyNumberFormat="1" applyFont="1" applyFill="1" applyBorder="1" applyAlignment="1">
      <alignment horizontal="center" vertical="center" wrapText="1"/>
    </xf>
    <xf numFmtId="4" fontId="7" fillId="5" borderId="31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/>
      <protection locked="0"/>
    </xf>
    <xf numFmtId="4" fontId="6" fillId="2" borderId="22" xfId="0" applyNumberFormat="1" applyFont="1" applyFill="1" applyBorder="1" applyAlignment="1" applyProtection="1">
      <alignment/>
      <protection locked="0"/>
    </xf>
    <xf numFmtId="4" fontId="11" fillId="4" borderId="22" xfId="0" applyFont="1" applyBorder="1" applyAlignment="1">
      <alignment horizontal="right" vertical="center" wrapText="1"/>
    </xf>
    <xf numFmtId="4" fontId="6" fillId="2" borderId="22" xfId="0" applyNumberFormat="1" applyFont="1" applyFill="1" applyBorder="1" applyAlignment="1" applyProtection="1">
      <alignment/>
      <protection locked="0"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22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 horizontal="right"/>
    </xf>
    <xf numFmtId="2" fontId="6" fillId="2" borderId="22" xfId="0" applyNumberFormat="1" applyFont="1" applyFill="1" applyBorder="1" applyAlignment="1" applyProtection="1">
      <alignment/>
      <protection locked="0"/>
    </xf>
    <xf numFmtId="0" fontId="6" fillId="2" borderId="22" xfId="0" applyFont="1" applyFill="1" applyBorder="1" applyAlignment="1" applyProtection="1">
      <alignment horizontal="right"/>
      <protection locked="0"/>
    </xf>
    <xf numFmtId="0" fontId="6" fillId="2" borderId="22" xfId="0" applyFont="1" applyFill="1" applyBorder="1" applyAlignment="1" applyProtection="1">
      <alignment horizontal="right"/>
      <protection locked="0"/>
    </xf>
    <xf numFmtId="4" fontId="6" fillId="2" borderId="22" xfId="0" applyNumberFormat="1" applyFont="1" applyFill="1" applyBorder="1" applyAlignment="1" applyProtection="1">
      <alignment horizontal="right"/>
      <protection locked="0"/>
    </xf>
    <xf numFmtId="0" fontId="6" fillId="2" borderId="34" xfId="0" applyFont="1" applyFill="1" applyBorder="1" applyAlignment="1" applyProtection="1">
      <alignment/>
      <protection locked="0"/>
    </xf>
    <xf numFmtId="0" fontId="6" fillId="2" borderId="35" xfId="0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/>
      <protection locked="0"/>
    </xf>
    <xf numFmtId="4" fontId="11" fillId="4" borderId="23" xfId="0" applyFont="1" applyBorder="1" applyAlignment="1">
      <alignment horizontal="right" vertical="center" wrapText="1"/>
    </xf>
    <xf numFmtId="4" fontId="6" fillId="2" borderId="23" xfId="0" applyNumberFormat="1" applyFont="1" applyFill="1" applyBorder="1" applyAlignment="1" applyProtection="1">
      <alignment/>
      <protection locked="0"/>
    </xf>
    <xf numFmtId="0" fontId="6" fillId="0" borderId="23" xfId="0" applyFont="1" applyBorder="1" applyAlignment="1">
      <alignment horizontal="right"/>
    </xf>
    <xf numFmtId="4" fontId="6" fillId="2" borderId="23" xfId="0" applyNumberFormat="1" applyFont="1" applyFill="1" applyBorder="1" applyAlignment="1" applyProtection="1">
      <alignment/>
      <protection locked="0"/>
    </xf>
    <xf numFmtId="0" fontId="6" fillId="0" borderId="23" xfId="0" applyFont="1" applyBorder="1" applyAlignment="1">
      <alignment horizontal="right"/>
    </xf>
    <xf numFmtId="4" fontId="6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23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 horizontal="right"/>
    </xf>
    <xf numFmtId="2" fontId="6" fillId="2" borderId="23" xfId="0" applyNumberFormat="1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 horizontal="right"/>
      <protection locked="0"/>
    </xf>
    <xf numFmtId="2" fontId="6" fillId="2" borderId="23" xfId="0" applyNumberFormat="1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 horizontal="right"/>
      <protection locked="0"/>
    </xf>
    <xf numFmtId="4" fontId="6" fillId="2" borderId="23" xfId="0" applyNumberFormat="1" applyFont="1" applyFill="1" applyBorder="1" applyAlignment="1" applyProtection="1">
      <alignment horizontal="right"/>
      <protection locked="0"/>
    </xf>
    <xf numFmtId="4" fontId="6" fillId="2" borderId="36" xfId="0" applyNumberFormat="1" applyFont="1" applyFill="1" applyBorder="1" applyAlignment="1" applyProtection="1">
      <alignment/>
      <protection locked="0"/>
    </xf>
    <xf numFmtId="4" fontId="6" fillId="2" borderId="37" xfId="0" applyNumberFormat="1" applyFont="1" applyFill="1" applyBorder="1" applyAlignment="1" applyProtection="1">
      <alignment/>
      <protection locked="0"/>
    </xf>
    <xf numFmtId="4" fontId="5" fillId="0" borderId="27" xfId="0" applyNumberFormat="1" applyFont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4" fontId="5" fillId="2" borderId="27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9">
    <cellStyle name="Normal" xfId="0"/>
    <cellStyle name="Comma0" xfId="15"/>
    <cellStyle name="Hyperlink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1:J57"/>
  <sheetViews>
    <sheetView workbookViewId="0" topLeftCell="A1">
      <pane xSplit="2" ySplit="7" topLeftCell="C8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K52" sqref="K52"/>
    </sheetView>
  </sheetViews>
  <sheetFormatPr defaultColWidth="9.140625" defaultRowHeight="12.75"/>
  <cols>
    <col min="1" max="1" width="6.28125" style="5" customWidth="1"/>
    <col min="2" max="2" width="12.57421875" style="0" customWidth="1"/>
    <col min="3" max="3" width="17.28125" style="0" customWidth="1"/>
    <col min="4" max="4" width="18.00390625" style="7" customWidth="1"/>
    <col min="5" max="5" width="18.57421875" style="0" customWidth="1"/>
  </cols>
  <sheetData>
    <row r="1" ht="15" customHeight="1">
      <c r="A1" s="15" t="s">
        <v>47</v>
      </c>
    </row>
    <row r="2" ht="13.5" thickBot="1"/>
    <row r="3" spans="1:10" s="1" customFormat="1" ht="52.5" customHeight="1" thickBot="1">
      <c r="A3" s="86" t="s">
        <v>49</v>
      </c>
      <c r="B3" s="86"/>
      <c r="C3" s="86"/>
      <c r="D3" s="86"/>
      <c r="E3" s="86"/>
      <c r="J3" s="17"/>
    </row>
    <row r="4" spans="1:4" s="1" customFormat="1" ht="18" customHeight="1" thickBot="1">
      <c r="A4" s="10"/>
      <c r="B4" s="10"/>
      <c r="C4" s="10"/>
      <c r="D4" s="11"/>
    </row>
    <row r="5" spans="1:5" ht="12.75" customHeight="1">
      <c r="A5" s="89" t="s">
        <v>0</v>
      </c>
      <c r="B5" s="89" t="s">
        <v>45</v>
      </c>
      <c r="C5" s="83" t="s">
        <v>50</v>
      </c>
      <c r="D5" s="83" t="s">
        <v>51</v>
      </c>
      <c r="E5" s="80" t="s">
        <v>52</v>
      </c>
    </row>
    <row r="6" spans="1:5" ht="24.75" customHeight="1">
      <c r="A6" s="90"/>
      <c r="B6" s="90"/>
      <c r="C6" s="84"/>
      <c r="D6" s="84"/>
      <c r="E6" s="81"/>
    </row>
    <row r="7" spans="1:5" ht="37.5" customHeight="1" thickBot="1">
      <c r="A7" s="91"/>
      <c r="B7" s="91"/>
      <c r="C7" s="85"/>
      <c r="D7" s="85"/>
      <c r="E7" s="82"/>
    </row>
    <row r="8" spans="1:5" ht="12.75">
      <c r="A8" s="2">
        <v>1</v>
      </c>
      <c r="B8" s="19" t="s">
        <v>1</v>
      </c>
      <c r="C8" s="23">
        <v>208</v>
      </c>
      <c r="D8" s="12">
        <v>222</v>
      </c>
      <c r="E8" s="34">
        <v>320243</v>
      </c>
    </row>
    <row r="9" spans="1:5" ht="12.75">
      <c r="A9" s="3">
        <v>2</v>
      </c>
      <c r="B9" s="18" t="s">
        <v>2</v>
      </c>
      <c r="C9" s="24">
        <v>249</v>
      </c>
      <c r="D9" s="13">
        <v>297</v>
      </c>
      <c r="E9" s="35">
        <v>365081</v>
      </c>
    </row>
    <row r="10" spans="1:5" ht="12.75">
      <c r="A10" s="3">
        <v>3</v>
      </c>
      <c r="B10" s="18" t="s">
        <v>3</v>
      </c>
      <c r="C10" s="24">
        <v>349</v>
      </c>
      <c r="D10" s="13">
        <v>365</v>
      </c>
      <c r="E10" s="35">
        <v>565450</v>
      </c>
    </row>
    <row r="11" spans="1:5" ht="12.75">
      <c r="A11" s="3">
        <v>4</v>
      </c>
      <c r="B11" s="18" t="s">
        <v>4</v>
      </c>
      <c r="C11" s="24">
        <v>295</v>
      </c>
      <c r="D11" s="13">
        <v>301</v>
      </c>
      <c r="E11" s="35">
        <v>534702</v>
      </c>
    </row>
    <row r="12" spans="1:5" ht="12.75">
      <c r="A12" s="3">
        <v>5</v>
      </c>
      <c r="B12" s="18" t="s">
        <v>5</v>
      </c>
      <c r="C12" s="24">
        <v>337</v>
      </c>
      <c r="D12" s="13">
        <v>382</v>
      </c>
      <c r="E12" s="35">
        <v>512652</v>
      </c>
    </row>
    <row r="13" spans="1:5" ht="12.75">
      <c r="A13" s="3">
        <v>6</v>
      </c>
      <c r="B13" s="18" t="s">
        <v>6</v>
      </c>
      <c r="C13" s="24">
        <v>141</v>
      </c>
      <c r="D13" s="13">
        <v>143</v>
      </c>
      <c r="E13" s="35">
        <v>249511</v>
      </c>
    </row>
    <row r="14" spans="1:5" ht="12" customHeight="1">
      <c r="A14" s="3">
        <v>7</v>
      </c>
      <c r="B14" s="18" t="s">
        <v>7</v>
      </c>
      <c r="C14" s="24">
        <v>165</v>
      </c>
      <c r="D14" s="13">
        <v>175</v>
      </c>
      <c r="E14" s="35">
        <v>311979</v>
      </c>
    </row>
    <row r="15" spans="1:5" ht="12.75">
      <c r="A15" s="3">
        <v>8</v>
      </c>
      <c r="B15" s="18" t="s">
        <v>8</v>
      </c>
      <c r="C15" s="24">
        <v>327</v>
      </c>
      <c r="D15" s="13">
        <v>352</v>
      </c>
      <c r="E15" s="35">
        <v>485604</v>
      </c>
    </row>
    <row r="16" spans="1:5" ht="12.75">
      <c r="A16" s="3">
        <v>9</v>
      </c>
      <c r="B16" s="18" t="s">
        <v>9</v>
      </c>
      <c r="C16" s="24">
        <v>144</v>
      </c>
      <c r="D16" s="13">
        <v>151</v>
      </c>
      <c r="E16" s="35">
        <v>267802</v>
      </c>
    </row>
    <row r="17" spans="1:5" ht="12.75">
      <c r="A17" s="3">
        <v>10</v>
      </c>
      <c r="B17" s="18" t="s">
        <v>10</v>
      </c>
      <c r="C17" s="24">
        <v>201</v>
      </c>
      <c r="D17" s="13">
        <v>208</v>
      </c>
      <c r="E17" s="35">
        <v>381364</v>
      </c>
    </row>
    <row r="18" spans="1:5" ht="12.75">
      <c r="A18" s="3">
        <v>11</v>
      </c>
      <c r="B18" s="18" t="s">
        <v>11</v>
      </c>
      <c r="C18" s="24">
        <v>164</v>
      </c>
      <c r="D18" s="13">
        <v>166</v>
      </c>
      <c r="E18" s="35">
        <v>248678</v>
      </c>
    </row>
    <row r="19" spans="1:5" ht="12.75">
      <c r="A19" s="3">
        <v>12</v>
      </c>
      <c r="B19" s="18" t="s">
        <v>12</v>
      </c>
      <c r="C19" s="24">
        <v>115</v>
      </c>
      <c r="D19" s="13">
        <v>122</v>
      </c>
      <c r="E19" s="35">
        <v>237014</v>
      </c>
    </row>
    <row r="20" spans="1:5" ht="12.75">
      <c r="A20" s="3">
        <v>13</v>
      </c>
      <c r="B20" s="18" t="s">
        <v>13</v>
      </c>
      <c r="C20" s="24">
        <v>346</v>
      </c>
      <c r="D20" s="13">
        <v>377</v>
      </c>
      <c r="E20" s="35">
        <v>574347</v>
      </c>
    </row>
    <row r="21" spans="1:5" ht="12.75">
      <c r="A21" s="3">
        <v>14</v>
      </c>
      <c r="B21" s="18" t="s">
        <v>14</v>
      </c>
      <c r="C21" s="24">
        <v>398</v>
      </c>
      <c r="D21" s="13">
        <v>426</v>
      </c>
      <c r="E21" s="35">
        <v>603755</v>
      </c>
    </row>
    <row r="22" spans="1:5" ht="12.75">
      <c r="A22" s="3">
        <v>15</v>
      </c>
      <c r="B22" s="18" t="s">
        <v>15</v>
      </c>
      <c r="C22" s="24">
        <v>106</v>
      </c>
      <c r="D22" s="13">
        <v>108</v>
      </c>
      <c r="E22" s="35">
        <v>196463</v>
      </c>
    </row>
    <row r="23" spans="1:5" ht="12.75">
      <c r="A23" s="3">
        <v>16</v>
      </c>
      <c r="B23" s="18" t="s">
        <v>16</v>
      </c>
      <c r="C23" s="24">
        <v>234</v>
      </c>
      <c r="D23" s="13">
        <v>241</v>
      </c>
      <c r="E23" s="35">
        <v>414451</v>
      </c>
    </row>
    <row r="24" spans="1:5" ht="12.75">
      <c r="A24" s="3">
        <v>17</v>
      </c>
      <c r="B24" s="18" t="s">
        <v>17</v>
      </c>
      <c r="C24" s="24">
        <v>415</v>
      </c>
      <c r="D24" s="13">
        <v>456</v>
      </c>
      <c r="E24" s="35">
        <v>577187</v>
      </c>
    </row>
    <row r="25" spans="1:5" ht="12.75">
      <c r="A25" s="3">
        <v>18</v>
      </c>
      <c r="B25" s="18" t="s">
        <v>18</v>
      </c>
      <c r="C25" s="24">
        <v>236</v>
      </c>
      <c r="D25" s="13">
        <v>265</v>
      </c>
      <c r="E25" s="35">
        <v>501562</v>
      </c>
    </row>
    <row r="26" spans="1:5" ht="12.75">
      <c r="A26" s="3">
        <v>19</v>
      </c>
      <c r="B26" s="18" t="s">
        <v>19</v>
      </c>
      <c r="C26" s="24">
        <v>110</v>
      </c>
      <c r="D26" s="13">
        <v>112</v>
      </c>
      <c r="E26" s="35">
        <v>203097</v>
      </c>
    </row>
    <row r="27" spans="1:5" ht="12.75">
      <c r="A27" s="3">
        <v>20</v>
      </c>
      <c r="B27" s="18" t="s">
        <v>20</v>
      </c>
      <c r="C27" s="24">
        <v>196</v>
      </c>
      <c r="D27" s="13">
        <v>204</v>
      </c>
      <c r="E27" s="35">
        <v>311055</v>
      </c>
    </row>
    <row r="28" spans="1:5" ht="12.75">
      <c r="A28" s="3">
        <v>21</v>
      </c>
      <c r="B28" s="18" t="s">
        <v>21</v>
      </c>
      <c r="C28" s="24">
        <v>146</v>
      </c>
      <c r="D28" s="13">
        <v>151</v>
      </c>
      <c r="E28" s="35">
        <v>267290</v>
      </c>
    </row>
    <row r="29" spans="1:5" ht="12.75">
      <c r="A29" s="3">
        <v>22</v>
      </c>
      <c r="B29" s="18" t="s">
        <v>22</v>
      </c>
      <c r="C29" s="24">
        <v>237</v>
      </c>
      <c r="D29" s="13">
        <v>254</v>
      </c>
      <c r="E29" s="35">
        <v>394894</v>
      </c>
    </row>
    <row r="30" spans="1:5" ht="12.75">
      <c r="A30" s="3">
        <v>23</v>
      </c>
      <c r="B30" s="18" t="s">
        <v>23</v>
      </c>
      <c r="C30" s="24">
        <v>119</v>
      </c>
      <c r="D30" s="13">
        <v>127</v>
      </c>
      <c r="E30" s="35">
        <v>226165</v>
      </c>
    </row>
    <row r="31" spans="1:5" ht="12.75">
      <c r="A31" s="3">
        <v>24</v>
      </c>
      <c r="B31" s="18" t="s">
        <v>24</v>
      </c>
      <c r="C31" s="24">
        <v>435</v>
      </c>
      <c r="D31" s="13">
        <v>460</v>
      </c>
      <c r="E31" s="35">
        <v>650118</v>
      </c>
    </row>
    <row r="32" spans="1:5" ht="12.75">
      <c r="A32" s="3">
        <v>25</v>
      </c>
      <c r="B32" s="18" t="s">
        <v>25</v>
      </c>
      <c r="C32" s="24">
        <v>137</v>
      </c>
      <c r="D32" s="13">
        <v>160</v>
      </c>
      <c r="E32" s="35">
        <v>246615</v>
      </c>
    </row>
    <row r="33" spans="1:5" ht="12.75">
      <c r="A33" s="3">
        <v>26</v>
      </c>
      <c r="B33" s="18" t="s">
        <v>26</v>
      </c>
      <c r="C33" s="24">
        <v>224</v>
      </c>
      <c r="D33" s="13">
        <v>257</v>
      </c>
      <c r="E33" s="35">
        <v>400489</v>
      </c>
    </row>
    <row r="34" spans="1:5" ht="12.75">
      <c r="A34" s="3">
        <v>27</v>
      </c>
      <c r="B34" s="18" t="s">
        <v>27</v>
      </c>
      <c r="C34" s="24">
        <v>150</v>
      </c>
      <c r="D34" s="13">
        <v>164</v>
      </c>
      <c r="E34" s="35">
        <v>221371</v>
      </c>
    </row>
    <row r="35" spans="1:5" ht="12.75">
      <c r="A35" s="3">
        <v>28</v>
      </c>
      <c r="B35" s="18" t="s">
        <v>28</v>
      </c>
      <c r="C35" s="24">
        <v>304</v>
      </c>
      <c r="D35" s="13">
        <v>308</v>
      </c>
      <c r="E35" s="35">
        <v>505237</v>
      </c>
    </row>
    <row r="36" spans="1:5" ht="12.75">
      <c r="A36" s="3">
        <v>29</v>
      </c>
      <c r="B36" s="18" t="s">
        <v>29</v>
      </c>
      <c r="C36" s="24">
        <v>249</v>
      </c>
      <c r="D36" s="13">
        <v>274</v>
      </c>
      <c r="E36" s="35">
        <v>417530</v>
      </c>
    </row>
    <row r="37" spans="1:5" ht="12.75">
      <c r="A37" s="3">
        <v>30</v>
      </c>
      <c r="B37" s="18" t="s">
        <v>30</v>
      </c>
      <c r="C37" s="24">
        <v>242</v>
      </c>
      <c r="D37" s="13">
        <v>252</v>
      </c>
      <c r="E37" s="35">
        <v>339122</v>
      </c>
    </row>
    <row r="38" spans="1:5" ht="12.75">
      <c r="A38" s="3">
        <v>31</v>
      </c>
      <c r="B38" s="18" t="s">
        <v>31</v>
      </c>
      <c r="C38" s="24">
        <v>354</v>
      </c>
      <c r="D38" s="13">
        <v>380</v>
      </c>
      <c r="E38" s="35">
        <v>647710</v>
      </c>
    </row>
    <row r="39" spans="1:5" ht="12.75">
      <c r="A39" s="3">
        <v>32</v>
      </c>
      <c r="B39" s="18" t="s">
        <v>32</v>
      </c>
      <c r="C39" s="24">
        <v>154</v>
      </c>
      <c r="D39" s="13">
        <v>194</v>
      </c>
      <c r="E39" s="35">
        <v>303851</v>
      </c>
    </row>
    <row r="40" spans="1:5" ht="12.75">
      <c r="A40" s="3">
        <v>33</v>
      </c>
      <c r="B40" s="18" t="s">
        <v>33</v>
      </c>
      <c r="C40" s="24">
        <v>114</v>
      </c>
      <c r="D40" s="13">
        <v>120</v>
      </c>
      <c r="E40" s="35">
        <v>203188</v>
      </c>
    </row>
    <row r="41" spans="1:5" ht="12.75">
      <c r="A41" s="3">
        <v>34</v>
      </c>
      <c r="B41" s="18" t="s">
        <v>34</v>
      </c>
      <c r="C41" s="24">
        <v>249</v>
      </c>
      <c r="D41" s="13">
        <v>276</v>
      </c>
      <c r="E41" s="35">
        <v>386910</v>
      </c>
    </row>
    <row r="42" spans="1:5" ht="12.75">
      <c r="A42" s="3">
        <v>35</v>
      </c>
      <c r="B42" s="18" t="s">
        <v>35</v>
      </c>
      <c r="C42" s="24">
        <v>283</v>
      </c>
      <c r="D42" s="13">
        <v>289</v>
      </c>
      <c r="E42" s="35">
        <v>484079</v>
      </c>
    </row>
    <row r="43" spans="1:5" ht="12.75">
      <c r="A43" s="3">
        <v>36</v>
      </c>
      <c r="B43" s="18" t="s">
        <v>36</v>
      </c>
      <c r="C43" s="25">
        <v>174</v>
      </c>
      <c r="D43" s="13">
        <v>183</v>
      </c>
      <c r="E43" s="35">
        <v>310191</v>
      </c>
    </row>
    <row r="44" spans="1:5" ht="12.75">
      <c r="A44" s="3">
        <v>37</v>
      </c>
      <c r="B44" s="18" t="s">
        <v>37</v>
      </c>
      <c r="C44" s="26">
        <v>418</v>
      </c>
      <c r="D44" s="21">
        <v>478</v>
      </c>
      <c r="E44" s="35">
        <v>603460</v>
      </c>
    </row>
    <row r="45" spans="1:5" ht="12.75">
      <c r="A45" s="3">
        <v>38</v>
      </c>
      <c r="B45" s="18" t="s">
        <v>38</v>
      </c>
      <c r="C45" s="22">
        <v>93</v>
      </c>
      <c r="D45" s="21">
        <v>102</v>
      </c>
      <c r="E45" s="35">
        <v>191610</v>
      </c>
    </row>
    <row r="46" spans="1:5" ht="12.75">
      <c r="A46" s="3">
        <v>39</v>
      </c>
      <c r="B46" s="18" t="s">
        <v>39</v>
      </c>
      <c r="C46" s="24">
        <v>175</v>
      </c>
      <c r="D46" s="28">
        <v>181</v>
      </c>
      <c r="E46" s="35">
        <v>364810</v>
      </c>
    </row>
    <row r="47" spans="1:5" ht="12.75">
      <c r="A47" s="3">
        <v>40</v>
      </c>
      <c r="B47" s="18" t="s">
        <v>40</v>
      </c>
      <c r="C47" s="24">
        <v>219</v>
      </c>
      <c r="D47" s="13">
        <v>229</v>
      </c>
      <c r="E47" s="35">
        <v>320309</v>
      </c>
    </row>
    <row r="48" spans="1:5" ht="12.75">
      <c r="A48" s="3">
        <v>41</v>
      </c>
      <c r="B48" s="18" t="s">
        <v>41</v>
      </c>
      <c r="C48" s="24">
        <v>147</v>
      </c>
      <c r="D48" s="13">
        <v>154</v>
      </c>
      <c r="E48" s="35">
        <v>271767</v>
      </c>
    </row>
    <row r="49" spans="1:5" ht="12.75">
      <c r="A49" s="3">
        <v>42</v>
      </c>
      <c r="B49" s="18" t="s">
        <v>42</v>
      </c>
      <c r="C49" s="33">
        <v>875</v>
      </c>
      <c r="D49" s="13">
        <v>1036</v>
      </c>
      <c r="E49" s="35">
        <v>1640182</v>
      </c>
    </row>
    <row r="50" spans="1:5" ht="13.5" thickBot="1">
      <c r="A50" s="4">
        <v>43</v>
      </c>
      <c r="B50" s="20" t="s">
        <v>43</v>
      </c>
      <c r="C50" s="27">
        <v>259</v>
      </c>
      <c r="D50" s="16">
        <v>805</v>
      </c>
      <c r="E50" s="36">
        <v>781202</v>
      </c>
    </row>
    <row r="51" spans="1:5" s="1" customFormat="1" ht="13.5" thickBot="1">
      <c r="A51" s="87" t="s">
        <v>44</v>
      </c>
      <c r="B51" s="88"/>
      <c r="C51" s="9">
        <f>SUM(C8:C50)</f>
        <v>10493</v>
      </c>
      <c r="D51" s="6">
        <f>SUM(D8:D50)</f>
        <v>11907</v>
      </c>
      <c r="E51" s="14">
        <f>SUM(E8:E50)</f>
        <v>18040097</v>
      </c>
    </row>
    <row r="52" spans="1:5" ht="12.75">
      <c r="A52" s="29" t="s">
        <v>48</v>
      </c>
      <c r="B52" s="30"/>
      <c r="C52" s="30"/>
      <c r="D52" s="31"/>
      <c r="E52" s="30"/>
    </row>
    <row r="53" spans="1:5" ht="12.75" hidden="1">
      <c r="A53" s="32"/>
      <c r="B53" s="30"/>
      <c r="C53" s="30">
        <v>218</v>
      </c>
      <c r="D53" s="31"/>
      <c r="E53" s="30"/>
    </row>
    <row r="54" spans="1:5" ht="12.75" customHeight="1">
      <c r="A54" s="79"/>
      <c r="B54" s="79"/>
      <c r="C54" s="79"/>
      <c r="D54" s="79"/>
      <c r="E54" s="79"/>
    </row>
    <row r="55" spans="1:5" ht="4.5" customHeight="1">
      <c r="A55" s="79"/>
      <c r="B55" s="79"/>
      <c r="C55" s="79"/>
      <c r="D55" s="79"/>
      <c r="E55" s="79"/>
    </row>
    <row r="57" ht="12.75">
      <c r="D57" s="8"/>
    </row>
  </sheetData>
  <mergeCells count="8">
    <mergeCell ref="A54:E55"/>
    <mergeCell ref="E5:E7"/>
    <mergeCell ref="C5:C7"/>
    <mergeCell ref="A3:E3"/>
    <mergeCell ref="A51:B51"/>
    <mergeCell ref="A5:A7"/>
    <mergeCell ref="B5:B7"/>
    <mergeCell ref="D5:D7"/>
  </mergeCells>
  <printOptions/>
  <pageMargins left="1.01" right="0.2362204724409449" top="0.5118110236220472" bottom="0.15748031496062992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tabSelected="1" zoomScale="75" zoomScaleNormal="75" workbookViewId="0" topLeftCell="A1">
      <selection activeCell="N31" sqref="N31"/>
    </sheetView>
  </sheetViews>
  <sheetFormatPr defaultColWidth="9.140625" defaultRowHeight="12.75"/>
  <cols>
    <col min="1" max="1" width="6.28125" style="40" customWidth="1"/>
    <col min="2" max="2" width="13.8515625" style="41" customWidth="1"/>
    <col min="3" max="3" width="16.421875" style="41" customWidth="1"/>
    <col min="4" max="4" width="26.7109375" style="42" customWidth="1"/>
    <col min="5" max="5" width="22.7109375" style="42" customWidth="1"/>
    <col min="6" max="6" width="15.8515625" style="43" customWidth="1"/>
    <col min="7" max="8" width="9.140625" style="43" customWidth="1"/>
    <col min="9" max="14" width="9.140625" style="41" customWidth="1"/>
    <col min="15" max="15" width="10.7109375" style="41" customWidth="1"/>
    <col min="16" max="16" width="14.8515625" style="41" customWidth="1"/>
    <col min="17" max="16384" width="9.140625" style="41" customWidth="1"/>
  </cols>
  <sheetData>
    <row r="2" spans="1:8" s="39" customFormat="1" ht="36.75" customHeight="1">
      <c r="A2" s="93" t="s">
        <v>62</v>
      </c>
      <c r="B2" s="93"/>
      <c r="C2" s="93"/>
      <c r="D2" s="93"/>
      <c r="E2" s="93"/>
      <c r="F2" s="37"/>
      <c r="G2" s="38"/>
      <c r="H2" s="38"/>
    </row>
    <row r="3" ht="3.75" customHeight="1" thickBot="1"/>
    <row r="4" spans="1:8" s="44" customFormat="1" ht="24.75" customHeight="1" thickBot="1">
      <c r="A4" s="94" t="s">
        <v>53</v>
      </c>
      <c r="B4" s="98" t="s">
        <v>45</v>
      </c>
      <c r="C4" s="94" t="s">
        <v>54</v>
      </c>
      <c r="D4" s="96" t="s">
        <v>55</v>
      </c>
      <c r="E4" s="97"/>
      <c r="G4" s="45"/>
      <c r="H4" s="45"/>
    </row>
    <row r="5" spans="1:8" s="44" customFormat="1" ht="27.75" customHeight="1" thickBot="1">
      <c r="A5" s="95"/>
      <c r="B5" s="99"/>
      <c r="C5" s="95"/>
      <c r="D5" s="46" t="s">
        <v>56</v>
      </c>
      <c r="E5" s="46" t="s">
        <v>46</v>
      </c>
      <c r="G5" s="45"/>
      <c r="H5" s="45"/>
    </row>
    <row r="6" spans="1:8" s="50" customFormat="1" ht="14.25" customHeight="1" thickBot="1">
      <c r="A6" s="47" t="s">
        <v>57</v>
      </c>
      <c r="B6" s="48" t="s">
        <v>58</v>
      </c>
      <c r="C6" s="49" t="s">
        <v>59</v>
      </c>
      <c r="D6" s="49" t="s">
        <v>60</v>
      </c>
      <c r="E6" s="49" t="s">
        <v>61</v>
      </c>
      <c r="G6" s="51"/>
      <c r="H6" s="51"/>
    </row>
    <row r="7" spans="1:5" ht="15.75">
      <c r="A7" s="52">
        <v>1</v>
      </c>
      <c r="B7" s="53" t="s">
        <v>1</v>
      </c>
      <c r="C7" s="54">
        <f aca="true" t="shared" si="0" ref="C7:C49">SUM(D7:E7)</f>
        <v>5979.67</v>
      </c>
      <c r="D7" s="113">
        <v>2811.13</v>
      </c>
      <c r="E7" s="114">
        <v>3168.54</v>
      </c>
    </row>
    <row r="8" spans="1:5" ht="15.75">
      <c r="A8" s="55">
        <v>2</v>
      </c>
      <c r="B8" s="56" t="s">
        <v>2</v>
      </c>
      <c r="C8" s="57">
        <f t="shared" si="0"/>
        <v>6757.65</v>
      </c>
      <c r="D8" s="101">
        <v>3066</v>
      </c>
      <c r="E8" s="115">
        <v>3691.65</v>
      </c>
    </row>
    <row r="9" spans="1:5" ht="15.75">
      <c r="A9" s="55">
        <v>3</v>
      </c>
      <c r="B9" s="56" t="s">
        <v>3</v>
      </c>
      <c r="C9" s="57">
        <f t="shared" si="0"/>
        <v>10188.06</v>
      </c>
      <c r="D9" s="102">
        <v>4994.99</v>
      </c>
      <c r="E9" s="116">
        <v>5193.07</v>
      </c>
    </row>
    <row r="10" spans="1:5" ht="15.75">
      <c r="A10" s="55">
        <v>4</v>
      </c>
      <c r="B10" s="56" t="s">
        <v>4</v>
      </c>
      <c r="C10" s="57">
        <f t="shared" si="0"/>
        <v>9270.65</v>
      </c>
      <c r="D10" s="103">
        <v>4871.99</v>
      </c>
      <c r="E10" s="117">
        <v>4398.66</v>
      </c>
    </row>
    <row r="11" spans="1:5" ht="15.75">
      <c r="A11" s="55">
        <v>5</v>
      </c>
      <c r="B11" s="56" t="s">
        <v>5</v>
      </c>
      <c r="C11" s="57">
        <f t="shared" si="0"/>
        <v>9568.04</v>
      </c>
      <c r="D11" s="103">
        <v>4642.23</v>
      </c>
      <c r="E11" s="117">
        <v>4925.81</v>
      </c>
    </row>
    <row r="12" spans="1:5" ht="15.75">
      <c r="A12" s="55">
        <v>6</v>
      </c>
      <c r="B12" s="56" t="s">
        <v>6</v>
      </c>
      <c r="C12" s="57">
        <f t="shared" si="0"/>
        <v>4270.7476073</v>
      </c>
      <c r="D12" s="103">
        <v>2212.9442313</v>
      </c>
      <c r="E12" s="117">
        <v>2057.803376</v>
      </c>
    </row>
    <row r="13" spans="1:6" ht="15.75">
      <c r="A13" s="55">
        <v>7</v>
      </c>
      <c r="B13" s="56" t="s">
        <v>7</v>
      </c>
      <c r="C13" s="57">
        <f t="shared" si="0"/>
        <v>5258.9400000000005</v>
      </c>
      <c r="D13" s="103">
        <v>2730.78</v>
      </c>
      <c r="E13" s="117">
        <v>2528.16</v>
      </c>
      <c r="F13" s="58"/>
    </row>
    <row r="14" spans="1:6" ht="15.75">
      <c r="A14" s="55">
        <v>8</v>
      </c>
      <c r="B14" s="56" t="s">
        <v>8</v>
      </c>
      <c r="C14" s="57">
        <f t="shared" si="0"/>
        <v>8532.9</v>
      </c>
      <c r="D14" s="104">
        <v>4050.96</v>
      </c>
      <c r="E14" s="118">
        <v>4481.94</v>
      </c>
      <c r="F14" s="44"/>
    </row>
    <row r="15" spans="1:7" ht="15.75">
      <c r="A15" s="55">
        <v>9</v>
      </c>
      <c r="B15" s="56" t="s">
        <v>9</v>
      </c>
      <c r="C15" s="57">
        <f t="shared" si="0"/>
        <v>4513.3</v>
      </c>
      <c r="D15" s="101">
        <v>2359.9</v>
      </c>
      <c r="E15" s="119">
        <v>2153.4</v>
      </c>
      <c r="F15" s="50"/>
      <c r="G15" s="59"/>
    </row>
    <row r="16" spans="1:6" ht="15.75">
      <c r="A16" s="55">
        <v>10</v>
      </c>
      <c r="B16" s="56" t="s">
        <v>10</v>
      </c>
      <c r="C16" s="57">
        <f t="shared" si="0"/>
        <v>6049.1900000000005</v>
      </c>
      <c r="D16" s="103">
        <v>3205.62</v>
      </c>
      <c r="E16" s="117">
        <v>2843.57</v>
      </c>
      <c r="F16" s="41"/>
    </row>
    <row r="17" spans="1:5" ht="15.75">
      <c r="A17" s="55">
        <v>11</v>
      </c>
      <c r="B17" s="56" t="s">
        <v>11</v>
      </c>
      <c r="C17" s="57">
        <f t="shared" si="0"/>
        <v>4443.98</v>
      </c>
      <c r="D17" s="103">
        <v>2231.56</v>
      </c>
      <c r="E17" s="117">
        <v>2212.42</v>
      </c>
    </row>
    <row r="18" spans="1:11" ht="15.75">
      <c r="A18" s="55">
        <v>12</v>
      </c>
      <c r="B18" s="56" t="s">
        <v>12</v>
      </c>
      <c r="C18" s="57">
        <f t="shared" si="0"/>
        <v>3618.6899999999996</v>
      </c>
      <c r="D18" s="101">
        <v>1951.59</v>
      </c>
      <c r="E18" s="119">
        <v>1667.1</v>
      </c>
      <c r="I18" s="60"/>
      <c r="J18" s="60"/>
      <c r="K18" s="60"/>
    </row>
    <row r="19" spans="1:11" ht="15.75">
      <c r="A19" s="55">
        <v>13</v>
      </c>
      <c r="B19" s="56" t="s">
        <v>13</v>
      </c>
      <c r="C19" s="57">
        <f t="shared" si="0"/>
        <v>10210.61</v>
      </c>
      <c r="D19" s="101">
        <v>4943.69</v>
      </c>
      <c r="E19" s="119">
        <v>5266.92</v>
      </c>
      <c r="I19" s="61"/>
      <c r="J19" s="61"/>
      <c r="K19" s="60"/>
    </row>
    <row r="20" spans="1:11" ht="15.75">
      <c r="A20" s="55">
        <v>14</v>
      </c>
      <c r="B20" s="56" t="s">
        <v>14</v>
      </c>
      <c r="C20" s="57">
        <f t="shared" si="0"/>
        <v>10709.27</v>
      </c>
      <c r="D20" s="62">
        <v>4906.98</v>
      </c>
      <c r="E20" s="63">
        <v>5802.29</v>
      </c>
      <c r="I20" s="60"/>
      <c r="J20" s="60"/>
      <c r="K20" s="60"/>
    </row>
    <row r="21" spans="1:11" ht="15.75">
      <c r="A21" s="55">
        <v>15</v>
      </c>
      <c r="B21" s="56" t="s">
        <v>15</v>
      </c>
      <c r="C21" s="57">
        <f t="shared" si="0"/>
        <v>3275.81</v>
      </c>
      <c r="D21" s="103">
        <v>1669.75</v>
      </c>
      <c r="E21" s="117">
        <v>1606.06</v>
      </c>
      <c r="I21" s="60"/>
      <c r="J21" s="60"/>
      <c r="K21" s="60"/>
    </row>
    <row r="22" spans="1:5" ht="15.75">
      <c r="A22" s="55">
        <v>16</v>
      </c>
      <c r="B22" s="64" t="s">
        <v>16</v>
      </c>
      <c r="C22" s="57">
        <f t="shared" si="0"/>
        <v>6646.34</v>
      </c>
      <c r="D22" s="105">
        <v>3370.35</v>
      </c>
      <c r="E22" s="120">
        <v>3275.99</v>
      </c>
    </row>
    <row r="23" spans="1:5" ht="15.75">
      <c r="A23" s="55">
        <v>17</v>
      </c>
      <c r="B23" s="64" t="s">
        <v>17</v>
      </c>
      <c r="C23" s="57">
        <f t="shared" si="0"/>
        <v>11669.34</v>
      </c>
      <c r="D23" s="105">
        <v>5447.74</v>
      </c>
      <c r="E23" s="120">
        <v>6221.6</v>
      </c>
    </row>
    <row r="24" spans="1:5" ht="15.75">
      <c r="A24" s="55">
        <v>18</v>
      </c>
      <c r="B24" s="64" t="s">
        <v>18</v>
      </c>
      <c r="C24" s="57">
        <f t="shared" si="0"/>
        <v>7834.5599999999995</v>
      </c>
      <c r="D24" s="100">
        <v>4332.74</v>
      </c>
      <c r="E24" s="115">
        <v>3501.82</v>
      </c>
    </row>
    <row r="25" spans="1:16" ht="15.75">
      <c r="A25" s="55">
        <v>19</v>
      </c>
      <c r="B25" s="56" t="s">
        <v>19</v>
      </c>
      <c r="C25" s="57">
        <f t="shared" si="0"/>
        <v>3235.52</v>
      </c>
      <c r="D25" s="106">
        <v>1719.02</v>
      </c>
      <c r="E25" s="121">
        <v>1516.5</v>
      </c>
      <c r="O25" s="60"/>
      <c r="P25" s="60"/>
    </row>
    <row r="26" spans="1:16" ht="15.75">
      <c r="A26" s="55">
        <v>20</v>
      </c>
      <c r="B26" s="56" t="s">
        <v>20</v>
      </c>
      <c r="C26" s="57">
        <f t="shared" si="0"/>
        <v>5714.450000000001</v>
      </c>
      <c r="D26" s="100">
        <v>2775.07</v>
      </c>
      <c r="E26" s="115">
        <v>2939.38</v>
      </c>
      <c r="O26" s="60"/>
      <c r="P26" s="60"/>
    </row>
    <row r="27" spans="1:16" ht="15.75">
      <c r="A27" s="55">
        <v>21</v>
      </c>
      <c r="B27" s="56" t="s">
        <v>21</v>
      </c>
      <c r="C27" s="57">
        <f t="shared" si="0"/>
        <v>4405.6</v>
      </c>
      <c r="D27" s="100">
        <v>2238.85</v>
      </c>
      <c r="E27" s="115">
        <v>2166.75</v>
      </c>
      <c r="O27" s="60"/>
      <c r="P27" s="60"/>
    </row>
    <row r="28" spans="1:16" ht="15.75">
      <c r="A28" s="55">
        <v>22</v>
      </c>
      <c r="B28" s="56" t="s">
        <v>22</v>
      </c>
      <c r="C28" s="57">
        <f t="shared" si="0"/>
        <v>6989.32</v>
      </c>
      <c r="D28" s="107">
        <v>3380.17</v>
      </c>
      <c r="E28" s="122">
        <v>3609.15</v>
      </c>
      <c r="O28" s="65"/>
      <c r="P28" s="65"/>
    </row>
    <row r="29" spans="1:16" ht="15.75">
      <c r="A29" s="55">
        <v>23</v>
      </c>
      <c r="B29" s="56" t="s">
        <v>23</v>
      </c>
      <c r="C29" s="57">
        <f t="shared" si="0"/>
        <v>3770.25</v>
      </c>
      <c r="D29" s="107">
        <v>1924.39</v>
      </c>
      <c r="E29" s="122">
        <v>1845.86</v>
      </c>
      <c r="O29" s="60"/>
      <c r="P29" s="60"/>
    </row>
    <row r="30" spans="1:16" ht="15.75">
      <c r="A30" s="55">
        <v>24</v>
      </c>
      <c r="B30" s="56" t="s">
        <v>24</v>
      </c>
      <c r="C30" s="57">
        <f t="shared" si="0"/>
        <v>10464.39</v>
      </c>
      <c r="D30" s="103">
        <v>4908.04</v>
      </c>
      <c r="E30" s="117">
        <v>5556.35</v>
      </c>
      <c r="O30" s="60"/>
      <c r="P30" s="60"/>
    </row>
    <row r="31" spans="1:16" ht="15.75">
      <c r="A31" s="55">
        <v>25</v>
      </c>
      <c r="B31" s="56" t="s">
        <v>25</v>
      </c>
      <c r="C31" s="57">
        <f t="shared" si="0"/>
        <v>4109.9400000000005</v>
      </c>
      <c r="D31" s="107">
        <v>2055.69</v>
      </c>
      <c r="E31" s="122">
        <v>2054.25</v>
      </c>
      <c r="O31" s="60"/>
      <c r="P31" s="60"/>
    </row>
    <row r="32" spans="1:16" ht="15.75">
      <c r="A32" s="55">
        <v>26</v>
      </c>
      <c r="B32" s="56" t="s">
        <v>26</v>
      </c>
      <c r="C32" s="57">
        <f t="shared" si="0"/>
        <v>6872.969999999999</v>
      </c>
      <c r="D32" s="107">
        <v>3488.77</v>
      </c>
      <c r="E32" s="122">
        <v>3384.2</v>
      </c>
      <c r="O32" s="60"/>
      <c r="P32" s="60"/>
    </row>
    <row r="33" spans="1:5" ht="15.75">
      <c r="A33" s="55">
        <v>27</v>
      </c>
      <c r="B33" s="64" t="s">
        <v>27</v>
      </c>
      <c r="C33" s="57">
        <f t="shared" si="0"/>
        <v>4054.2300000000005</v>
      </c>
      <c r="D33" s="100">
        <v>1972.89</v>
      </c>
      <c r="E33" s="115">
        <v>2081.34</v>
      </c>
    </row>
    <row r="34" spans="1:5" ht="15.75">
      <c r="A34" s="55">
        <v>28</v>
      </c>
      <c r="B34" s="56" t="s">
        <v>28</v>
      </c>
      <c r="C34" s="57">
        <f t="shared" si="0"/>
        <v>9166.23</v>
      </c>
      <c r="D34" s="62">
        <v>4469.05</v>
      </c>
      <c r="E34" s="63">
        <v>4697.18</v>
      </c>
    </row>
    <row r="35" spans="1:5" ht="15.75">
      <c r="A35" s="55">
        <v>29</v>
      </c>
      <c r="B35" s="56" t="s">
        <v>29</v>
      </c>
      <c r="C35" s="57">
        <f t="shared" si="0"/>
        <v>7311.8099999999995</v>
      </c>
      <c r="D35" s="100">
        <v>3907.89</v>
      </c>
      <c r="E35" s="115">
        <v>3403.92</v>
      </c>
    </row>
    <row r="36" spans="1:5" ht="15.75">
      <c r="A36" s="55">
        <v>30</v>
      </c>
      <c r="B36" s="56" t="s">
        <v>30</v>
      </c>
      <c r="C36" s="57">
        <f t="shared" si="0"/>
        <v>6432.22</v>
      </c>
      <c r="D36" s="100">
        <v>3196.42</v>
      </c>
      <c r="E36" s="115">
        <v>3235.8</v>
      </c>
    </row>
    <row r="37" spans="1:5" ht="15.75">
      <c r="A37" s="55">
        <v>31</v>
      </c>
      <c r="B37" s="64" t="s">
        <v>31</v>
      </c>
      <c r="C37" s="57">
        <f t="shared" si="0"/>
        <v>10502.09</v>
      </c>
      <c r="D37" s="108">
        <v>5627.14</v>
      </c>
      <c r="E37" s="123">
        <v>4874.95</v>
      </c>
    </row>
    <row r="38" spans="1:5" ht="15.75">
      <c r="A38" s="55">
        <v>32</v>
      </c>
      <c r="B38" s="56" t="s">
        <v>32</v>
      </c>
      <c r="C38" s="57">
        <f t="shared" si="0"/>
        <v>5500.73</v>
      </c>
      <c r="D38" s="108">
        <v>2643.11</v>
      </c>
      <c r="E38" s="123">
        <v>2857.62</v>
      </c>
    </row>
    <row r="39" spans="1:5" ht="15.75">
      <c r="A39" s="55">
        <v>33</v>
      </c>
      <c r="B39" s="64" t="s">
        <v>33</v>
      </c>
      <c r="C39" s="57">
        <f t="shared" si="0"/>
        <v>3429.31</v>
      </c>
      <c r="D39" s="66">
        <v>1809.69</v>
      </c>
      <c r="E39" s="67">
        <v>1619.62</v>
      </c>
    </row>
    <row r="40" spans="1:5" ht="15.75">
      <c r="A40" s="55">
        <v>34</v>
      </c>
      <c r="B40" s="64" t="s">
        <v>34</v>
      </c>
      <c r="C40" s="57">
        <f t="shared" si="0"/>
        <v>7020.48</v>
      </c>
      <c r="D40" s="109">
        <v>3308.17</v>
      </c>
      <c r="E40" s="124">
        <v>3712.31</v>
      </c>
    </row>
    <row r="41" spans="1:5" ht="15.75">
      <c r="A41" s="55">
        <v>35</v>
      </c>
      <c r="B41" s="64" t="s">
        <v>35</v>
      </c>
      <c r="C41" s="57">
        <f t="shared" si="0"/>
        <v>8184.54</v>
      </c>
      <c r="D41" s="110">
        <v>4363.09</v>
      </c>
      <c r="E41" s="125">
        <v>3821.45</v>
      </c>
    </row>
    <row r="42" spans="1:5" ht="15.75">
      <c r="A42" s="55">
        <v>36</v>
      </c>
      <c r="B42" s="64" t="s">
        <v>36</v>
      </c>
      <c r="C42" s="57">
        <f t="shared" si="0"/>
        <v>5365.01</v>
      </c>
      <c r="D42" s="100">
        <v>2793.78</v>
      </c>
      <c r="E42" s="115">
        <v>2571.23</v>
      </c>
    </row>
    <row r="43" spans="1:5" ht="15.75">
      <c r="A43" s="55">
        <v>37</v>
      </c>
      <c r="B43" s="64" t="s">
        <v>37</v>
      </c>
      <c r="C43" s="57">
        <f t="shared" si="0"/>
        <v>10780.99</v>
      </c>
      <c r="D43" s="68">
        <v>5030.44</v>
      </c>
      <c r="E43" s="69">
        <v>5750.55</v>
      </c>
    </row>
    <row r="44" spans="1:18" ht="15.75">
      <c r="A44" s="55">
        <v>38</v>
      </c>
      <c r="B44" s="64" t="s">
        <v>38</v>
      </c>
      <c r="C44" s="57">
        <f t="shared" si="0"/>
        <v>2935.49</v>
      </c>
      <c r="D44" s="100">
        <v>1570.69</v>
      </c>
      <c r="E44" s="126">
        <v>1364.8</v>
      </c>
      <c r="L44" s="60"/>
      <c r="M44" s="60"/>
      <c r="N44" s="60"/>
      <c r="O44" s="60"/>
      <c r="P44" s="60"/>
      <c r="Q44" s="60"/>
      <c r="R44" s="60"/>
    </row>
    <row r="45" spans="1:18" ht="15.75">
      <c r="A45" s="55">
        <v>39</v>
      </c>
      <c r="B45" s="56" t="s">
        <v>39</v>
      </c>
      <c r="C45" s="57">
        <f t="shared" si="0"/>
        <v>5386.9</v>
      </c>
      <c r="D45" s="111">
        <v>2951.19</v>
      </c>
      <c r="E45" s="127">
        <v>2435.71</v>
      </c>
      <c r="L45" s="60"/>
      <c r="M45" s="60"/>
      <c r="N45" s="60"/>
      <c r="O45" s="60"/>
      <c r="P45" s="60"/>
      <c r="Q45" s="60"/>
      <c r="R45" s="60"/>
    </row>
    <row r="46" spans="1:18" ht="15.75">
      <c r="A46" s="55">
        <v>40</v>
      </c>
      <c r="B46" s="56" t="s">
        <v>40</v>
      </c>
      <c r="C46" s="57">
        <f t="shared" si="0"/>
        <v>6176.16</v>
      </c>
      <c r="D46" s="101">
        <v>3037.4</v>
      </c>
      <c r="E46" s="119">
        <v>3138.76</v>
      </c>
      <c r="L46" s="60"/>
      <c r="M46" s="60"/>
      <c r="N46" s="60"/>
      <c r="O46" s="60"/>
      <c r="P46" s="60"/>
      <c r="Q46" s="60"/>
      <c r="R46" s="60"/>
    </row>
    <row r="47" spans="1:18" ht="15.75">
      <c r="A47" s="55">
        <v>41</v>
      </c>
      <c r="B47" s="56" t="s">
        <v>41</v>
      </c>
      <c r="C47" s="57">
        <f t="shared" si="0"/>
        <v>4392.21</v>
      </c>
      <c r="D47" s="112">
        <v>2407.38</v>
      </c>
      <c r="E47" s="128">
        <v>1984.83</v>
      </c>
      <c r="L47" s="60"/>
      <c r="M47" s="92"/>
      <c r="N47" s="92"/>
      <c r="O47" s="92"/>
      <c r="P47" s="92"/>
      <c r="Q47" s="92"/>
      <c r="R47" s="60"/>
    </row>
    <row r="48" spans="1:18" ht="15.75">
      <c r="A48" s="55">
        <v>42</v>
      </c>
      <c r="B48" s="56" t="s">
        <v>42</v>
      </c>
      <c r="C48" s="57">
        <f t="shared" si="0"/>
        <v>26869.47</v>
      </c>
      <c r="D48" s="70">
        <v>13338.84</v>
      </c>
      <c r="E48" s="71">
        <v>13530.63</v>
      </c>
      <c r="L48" s="60"/>
      <c r="M48" s="60"/>
      <c r="N48" s="60"/>
      <c r="O48" s="60"/>
      <c r="P48" s="60"/>
      <c r="Q48" s="60"/>
      <c r="R48" s="60"/>
    </row>
    <row r="49" spans="1:18" ht="16.5" thickBot="1">
      <c r="A49" s="55">
        <v>44</v>
      </c>
      <c r="B49" s="72" t="s">
        <v>43</v>
      </c>
      <c r="C49" s="73">
        <f t="shared" si="0"/>
        <v>12500.009999999998</v>
      </c>
      <c r="D49" s="129">
        <v>5881.82</v>
      </c>
      <c r="E49" s="130">
        <v>6618.19</v>
      </c>
      <c r="L49" s="60"/>
      <c r="M49" s="60"/>
      <c r="N49" s="60"/>
      <c r="O49" s="60"/>
      <c r="P49" s="60"/>
      <c r="Q49" s="60"/>
      <c r="R49" s="60"/>
    </row>
    <row r="50" spans="1:18" ht="16.5" thickBot="1">
      <c r="A50" s="134" t="s">
        <v>44</v>
      </c>
      <c r="B50" s="135"/>
      <c r="C50" s="131">
        <f>SUM(C7:C49)</f>
        <v>310368.0676073001</v>
      </c>
      <c r="D50" s="132">
        <f>SUM(D7:D49)</f>
        <v>154599.9342313</v>
      </c>
      <c r="E50" s="133">
        <f>SUM(E7:E49)</f>
        <v>155768.13337599998</v>
      </c>
      <c r="L50" s="60"/>
      <c r="M50" s="60"/>
      <c r="N50" s="60"/>
      <c r="O50" s="60"/>
      <c r="P50" s="60"/>
      <c r="Q50" s="60"/>
      <c r="R50" s="60"/>
    </row>
    <row r="51" spans="3:8" s="74" customFormat="1" ht="12.75">
      <c r="C51" s="75"/>
      <c r="D51" s="75"/>
      <c r="E51" s="76"/>
      <c r="F51" s="77"/>
      <c r="G51" s="77"/>
      <c r="H51" s="77"/>
    </row>
    <row r="52" spans="3:4" ht="15">
      <c r="C52" s="78"/>
      <c r="D52" s="78"/>
    </row>
    <row r="53" ht="15">
      <c r="C53" s="78">
        <f>D50+E50</f>
        <v>310368.0676073</v>
      </c>
    </row>
    <row r="54" ht="15">
      <c r="C54" s="78"/>
    </row>
    <row r="55" ht="15">
      <c r="C55" s="78"/>
    </row>
    <row r="56" ht="15">
      <c r="C56" s="78"/>
    </row>
    <row r="57" ht="15">
      <c r="C57" s="78"/>
    </row>
    <row r="58" ht="15">
      <c r="C58" s="78"/>
    </row>
    <row r="59" ht="15">
      <c r="C59" s="78"/>
    </row>
    <row r="60" ht="15">
      <c r="C60" s="78">
        <f>D50+E50</f>
        <v>310368.0676073</v>
      </c>
    </row>
  </sheetData>
  <mergeCells count="8">
    <mergeCell ref="M47:O47"/>
    <mergeCell ref="P47:Q47"/>
    <mergeCell ref="A50:B50"/>
    <mergeCell ref="A2:E2"/>
    <mergeCell ref="C4:C5"/>
    <mergeCell ref="D4:E4"/>
    <mergeCell ref="B4:B5"/>
    <mergeCell ref="A4:A5"/>
  </mergeCells>
  <printOptions/>
  <pageMargins left="0.7874015748031497" right="0.2755905511811024" top="0.2362204724409449" bottom="0.17" header="0.2362204724409449" footer="0.46"/>
  <pageSetup fitToHeight="3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Carmen DUMITRASCU</cp:lastModifiedBy>
  <cp:lastPrinted>2013-10-01T07:46:52Z</cp:lastPrinted>
  <dcterms:created xsi:type="dcterms:W3CDTF">2007-06-26T15:02:01Z</dcterms:created>
  <dcterms:modified xsi:type="dcterms:W3CDTF">2013-10-01T07:47:37Z</dcterms:modified>
  <cp:category/>
  <cp:version/>
  <cp:contentType/>
  <cp:contentStatus/>
</cp:coreProperties>
</file>