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<sst xmlns="http://schemas.openxmlformats.org/spreadsheetml/2006/main" count="128" uniqueCount="59">
  <si>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</si>
  <si>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</si>
  <si>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</si>
  <si>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</si>
  <si>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</si>
  <si>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</si>
  <si>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</si>
  <si>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</si>
  <si>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</si>
  <si>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</si>
  <si>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</si>
  <si>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</si>
  <si>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</si>
  <si>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</si>
  <si>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SGG</t>
  </si>
  <si>
    <t>R</t>
  </si>
  <si>
    <t>MDRAPFE</t>
  </si>
  <si>
    <t>Ministerul Mediului</t>
  </si>
  <si>
    <t xml:space="preserve">SNSPA </t>
  </si>
  <si>
    <t>CR 4</t>
  </si>
  <si>
    <t>CR 5</t>
  </si>
  <si>
    <t>CR 2</t>
  </si>
  <si>
    <t>MDRAPFE - DGPECA</t>
  </si>
  <si>
    <t>CR 6</t>
  </si>
  <si>
    <t>Ministerul Comunicațiilor și pt Societatea Informațională</t>
  </si>
  <si>
    <t>24.07.2017</t>
  </si>
  <si>
    <t>Situația plăților efectuate în perioda 01.10.2017 -31.10.2017 pentru PO CA</t>
  </si>
  <si>
    <t>MCI</t>
  </si>
  <si>
    <t>Ministerul Economiei</t>
  </si>
  <si>
    <t>CR 3</t>
  </si>
  <si>
    <t>C.Pref 8</t>
  </si>
  <si>
    <t>CR 1</t>
  </si>
  <si>
    <t>diferență CR 5</t>
  </si>
  <si>
    <t>diferență CR 4</t>
  </si>
  <si>
    <t xml:space="preserve">INCE C. Kirițescu </t>
  </si>
  <si>
    <t xml:space="preserve">Academia Romana </t>
  </si>
  <si>
    <t xml:space="preserve">INCSMPS </t>
  </si>
  <si>
    <t xml:space="preserve">UEFISCDI </t>
  </si>
  <si>
    <t>Decizie nr.19/21.08.2017</t>
  </si>
  <si>
    <t>28.08.2017</t>
  </si>
  <si>
    <t>18.09.2017</t>
  </si>
  <si>
    <t xml:space="preserve">28.09.2017 </t>
  </si>
  <si>
    <t>08.09.2017</t>
  </si>
  <si>
    <t>02.10.2017</t>
  </si>
  <si>
    <t>12.10.2017</t>
  </si>
  <si>
    <t>09.10.2017</t>
  </si>
  <si>
    <t>21.09.2017</t>
  </si>
  <si>
    <t>13.10.2017</t>
  </si>
  <si>
    <t>10.10.2017</t>
  </si>
  <si>
    <t>28.09.2017</t>
  </si>
  <si>
    <t xml:space="preserve">04.10.2017  </t>
  </si>
  <si>
    <t>11.10.2017</t>
  </si>
  <si>
    <t>29.09.2017 refăcută în 23.10.2017</t>
  </si>
  <si>
    <t>Centrul Național de Dezvoltare a Învațământului Profesional și Tehnic</t>
  </si>
  <si>
    <t>Ministerul Educației Naționale</t>
  </si>
  <si>
    <t>Academia Română</t>
  </si>
  <si>
    <t xml:space="preserve">ANFP </t>
  </si>
  <si>
    <t xml:space="preserve">INCE C. Kiritescu </t>
  </si>
  <si>
    <t>Asociația pentru Implementarea Democrației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</si>
</sst>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3" fillId="0" borderId="10" xfId="55" applyNumberFormat="1" applyFont="1" applyFill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9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4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5.8\10.%20Plati%20si%20contabilitate-%20cam%20579\PLATI%202014-2020\Registru%20ordine%20de%20plata%20PO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-uri"/>
      <sheetName val="Disp cont UE"/>
      <sheetName val="Disp UE pe AXE -Ramb"/>
      <sheetName val="Disp UE pe AXE - Pref"/>
    </sheetNames>
    <sheetDataSet>
      <sheetData sheetId="0">
        <row r="536">
          <cell r="E536">
            <v>3905.28</v>
          </cell>
        </row>
        <row r="537">
          <cell r="E537">
            <v>16267.97</v>
          </cell>
        </row>
        <row r="538">
          <cell r="E538">
            <v>1299.8</v>
          </cell>
        </row>
        <row r="539">
          <cell r="E539">
            <v>5414.49</v>
          </cell>
        </row>
        <row r="540">
          <cell r="E540">
            <v>20074.15</v>
          </cell>
        </row>
        <row r="541">
          <cell r="E541">
            <v>83621.56</v>
          </cell>
        </row>
        <row r="542">
          <cell r="E542">
            <v>14994.32</v>
          </cell>
        </row>
        <row r="543">
          <cell r="E543">
            <v>62460.82</v>
          </cell>
        </row>
        <row r="544">
          <cell r="E544">
            <v>398.08</v>
          </cell>
        </row>
        <row r="545">
          <cell r="E545">
            <v>1658.27</v>
          </cell>
        </row>
        <row r="548">
          <cell r="E548">
            <v>1315.74</v>
          </cell>
        </row>
        <row r="549">
          <cell r="E549">
            <v>5480.89</v>
          </cell>
        </row>
        <row r="550">
          <cell r="E550">
            <v>12997.06</v>
          </cell>
        </row>
        <row r="551">
          <cell r="E551">
            <v>54141.01</v>
          </cell>
        </row>
        <row r="552">
          <cell r="E552">
            <v>26819.84</v>
          </cell>
        </row>
        <row r="553">
          <cell r="E553">
            <v>111721.62</v>
          </cell>
        </row>
        <row r="554">
          <cell r="E554">
            <v>13471.86</v>
          </cell>
        </row>
        <row r="555">
          <cell r="E555">
            <v>56118.85</v>
          </cell>
        </row>
        <row r="556">
          <cell r="E556">
            <v>2553.06</v>
          </cell>
        </row>
        <row r="557">
          <cell r="E557">
            <v>10635.12</v>
          </cell>
        </row>
        <row r="558">
          <cell r="E558">
            <v>25053.66</v>
          </cell>
        </row>
        <row r="559">
          <cell r="E559">
            <v>104364.35</v>
          </cell>
        </row>
        <row r="560">
          <cell r="E560">
            <v>112888.96</v>
          </cell>
        </row>
        <row r="561">
          <cell r="E561">
            <v>470253.97</v>
          </cell>
        </row>
        <row r="562">
          <cell r="E562">
            <v>152608.54</v>
          </cell>
        </row>
        <row r="563">
          <cell r="E563">
            <v>2496844.68</v>
          </cell>
        </row>
        <row r="564">
          <cell r="E564">
            <v>584.69</v>
          </cell>
        </row>
        <row r="565">
          <cell r="E565">
            <v>2435.59</v>
          </cell>
        </row>
        <row r="566">
          <cell r="E566">
            <v>2331.42</v>
          </cell>
        </row>
        <row r="567">
          <cell r="E567">
            <v>9711.86</v>
          </cell>
        </row>
        <row r="568">
          <cell r="E568">
            <v>120786.96</v>
          </cell>
        </row>
        <row r="569">
          <cell r="E569">
            <v>503154.09</v>
          </cell>
        </row>
        <row r="570">
          <cell r="E570">
            <v>47780.56</v>
          </cell>
        </row>
        <row r="571">
          <cell r="E571">
            <v>199036.26</v>
          </cell>
        </row>
        <row r="572">
          <cell r="E572">
            <v>594.06</v>
          </cell>
        </row>
        <row r="573">
          <cell r="E573">
            <v>2474.63</v>
          </cell>
        </row>
        <row r="574">
          <cell r="E574">
            <v>297896.2</v>
          </cell>
        </row>
        <row r="575">
          <cell r="E575">
            <v>1240926.2</v>
          </cell>
        </row>
        <row r="576">
          <cell r="E576">
            <v>21976.69</v>
          </cell>
        </row>
        <row r="577">
          <cell r="E577">
            <v>91546.82</v>
          </cell>
        </row>
        <row r="578">
          <cell r="E578">
            <v>26961.98</v>
          </cell>
        </row>
        <row r="579">
          <cell r="E579">
            <v>112313.67</v>
          </cell>
        </row>
        <row r="580">
          <cell r="E580">
            <v>125348.43</v>
          </cell>
        </row>
        <row r="581">
          <cell r="E581">
            <v>522155.53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"/>
  <sheetViews>
    <sheetView tabSelected="1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23.7109375" style="20" customWidth="1"/>
    <col min="8" max="8" width="8.57421875" style="5" customWidth="1"/>
    <col min="9" max="9" width="16.8515625" style="8" customWidth="1"/>
    <col min="10" max="10" width="13.28125" style="2" customWidth="1"/>
    <col min="11" max="11" width="8.140625" style="3" customWidth="1"/>
    <col min="12" max="12" width="10.140625" style="4" bestFit="1" customWidth="1"/>
    <col min="13" max="13" width="15.57421875" style="4" customWidth="1"/>
    <col min="14" max="15" width="11.57421875" style="4" customWidth="1"/>
    <col min="16" max="236" width="9.140625" style="4" customWidth="1"/>
    <col min="237" max="237" width="7.8515625" style="4" customWidth="1"/>
    <col min="238" max="238" width="10.8515625" style="4" customWidth="1"/>
    <col min="239" max="239" width="8.00390625" style="4" customWidth="1"/>
    <col min="240" max="240" width="12.8515625" style="4" customWidth="1"/>
    <col min="241" max="241" width="38.8515625" style="4" customWidth="1"/>
    <col min="242" max="242" width="7.7109375" style="4" customWidth="1"/>
    <col min="243" max="243" width="25.7109375" style="4" customWidth="1"/>
    <col min="244" max="244" width="11.8515625" style="4" customWidth="1"/>
    <col min="245" max="245" width="11.421875" style="4" customWidth="1"/>
    <col min="246" max="247" width="16.421875" style="4" customWidth="1"/>
    <col min="248" max="248" width="11.8515625" style="4" customWidth="1"/>
    <col min="249" max="249" width="9.140625" style="4" customWidth="1"/>
    <col min="250" max="250" width="10.140625" style="4" bestFit="1" customWidth="1"/>
    <col min="251" max="16384" width="9.140625" style="4" customWidth="1"/>
  </cols>
  <sheetData>
    <row r="2" spans="2:9" ht="16.5">
      <c r="B2" s="33" t="s">
        <v>26</v>
      </c>
      <c r="C2" s="33"/>
      <c r="D2" s="33"/>
      <c r="E2" s="33"/>
      <c r="F2" s="33"/>
      <c r="G2" s="33"/>
      <c r="H2" s="33"/>
      <c r="I2" s="33"/>
    </row>
    <row r="3" ht="16.5">
      <c r="G3" s="7"/>
    </row>
    <row r="4" spans="1:23" s="17" customFormat="1" ht="49.5">
      <c r="A4" s="9" t="s">
        <v>0</v>
      </c>
      <c r="B4" s="9" t="s">
        <v>7</v>
      </c>
      <c r="C4" s="10" t="s">
        <v>11</v>
      </c>
      <c r="D4" s="10" t="s">
        <v>12</v>
      </c>
      <c r="E4" s="11" t="s">
        <v>1</v>
      </c>
      <c r="F4" s="11" t="s">
        <v>8</v>
      </c>
      <c r="G4" s="12" t="s">
        <v>5</v>
      </c>
      <c r="H4" s="13" t="s">
        <v>2</v>
      </c>
      <c r="I4" s="14" t="s">
        <v>4</v>
      </c>
      <c r="J4" s="15" t="s">
        <v>6</v>
      </c>
      <c r="K4" s="16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16.5">
      <c r="A5" s="22">
        <v>1</v>
      </c>
      <c r="B5" s="22" t="s">
        <v>15</v>
      </c>
      <c r="C5" s="23">
        <v>1.1</v>
      </c>
      <c r="D5" s="29">
        <v>9</v>
      </c>
      <c r="E5" s="35" t="s">
        <v>18</v>
      </c>
      <c r="F5" s="29" t="s">
        <v>32</v>
      </c>
      <c r="G5" s="36" t="s">
        <v>25</v>
      </c>
      <c r="H5" s="29">
        <v>257</v>
      </c>
      <c r="I5" s="31">
        <f>'[1]OP-uri'!E536+'[1]OP-uri'!E537</f>
        <v>20173.25</v>
      </c>
      <c r="J5" s="30">
        <v>43012</v>
      </c>
      <c r="K5" s="21" t="s">
        <v>10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16.5">
      <c r="A6" s="22">
        <v>2</v>
      </c>
      <c r="B6" s="22" t="s">
        <v>15</v>
      </c>
      <c r="C6" s="23">
        <v>1.1</v>
      </c>
      <c r="D6" s="28">
        <v>4</v>
      </c>
      <c r="E6" s="26" t="s">
        <v>34</v>
      </c>
      <c r="F6" s="28" t="s">
        <v>33</v>
      </c>
      <c r="G6" s="36" t="s">
        <v>38</v>
      </c>
      <c r="H6" s="29">
        <v>258</v>
      </c>
      <c r="I6" s="31">
        <f>'[1]OP-uri'!E538+'[1]OP-uri'!E539</f>
        <v>6714.29</v>
      </c>
      <c r="J6" s="30">
        <v>43012</v>
      </c>
      <c r="K6" s="21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16.5">
      <c r="A7" s="22">
        <v>3</v>
      </c>
      <c r="B7" s="22" t="s">
        <v>15</v>
      </c>
      <c r="C7" s="23">
        <v>1.1</v>
      </c>
      <c r="D7" s="28">
        <v>13</v>
      </c>
      <c r="E7" s="27" t="s">
        <v>35</v>
      </c>
      <c r="F7" s="28" t="s">
        <v>29</v>
      </c>
      <c r="G7" s="36" t="s">
        <v>39</v>
      </c>
      <c r="H7" s="29">
        <v>259</v>
      </c>
      <c r="I7" s="37">
        <f>'[1]OP-uri'!E540+'[1]OP-uri'!E541</f>
        <v>103695.70999999999</v>
      </c>
      <c r="J7" s="30">
        <v>43027</v>
      </c>
      <c r="K7" s="21" t="s">
        <v>10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33">
      <c r="A8" s="22">
        <v>4</v>
      </c>
      <c r="B8" s="22" t="s">
        <v>15</v>
      </c>
      <c r="C8" s="23">
        <v>1.1</v>
      </c>
      <c r="D8" s="28">
        <v>20</v>
      </c>
      <c r="E8" s="38" t="s">
        <v>24</v>
      </c>
      <c r="F8" s="28" t="s">
        <v>20</v>
      </c>
      <c r="G8" s="36" t="s">
        <v>40</v>
      </c>
      <c r="H8" s="29">
        <v>260</v>
      </c>
      <c r="I8" s="37">
        <f>'[1]OP-uri'!E542+'[1]OP-uri'!E543</f>
        <v>77455.14</v>
      </c>
      <c r="J8" s="30">
        <v>43027</v>
      </c>
      <c r="K8" s="21" t="s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7" customFormat="1" ht="16.5">
      <c r="A9" s="22">
        <v>5</v>
      </c>
      <c r="B9" s="22" t="s">
        <v>15</v>
      </c>
      <c r="C9" s="23">
        <v>1.1</v>
      </c>
      <c r="D9" s="28">
        <v>24</v>
      </c>
      <c r="E9" s="38" t="s">
        <v>14</v>
      </c>
      <c r="F9" s="28" t="s">
        <v>23</v>
      </c>
      <c r="G9" s="36" t="s">
        <v>41</v>
      </c>
      <c r="H9" s="29">
        <v>261</v>
      </c>
      <c r="I9" s="31">
        <f>'[1]OP-uri'!E544+'[1]OP-uri'!E545</f>
        <v>2056.35</v>
      </c>
      <c r="J9" s="30">
        <v>43027</v>
      </c>
      <c r="K9" s="21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7" customFormat="1" ht="16.5">
      <c r="A10" s="22">
        <v>6</v>
      </c>
      <c r="B10" s="22" t="s">
        <v>15</v>
      </c>
      <c r="C10" s="23">
        <v>1.1</v>
      </c>
      <c r="D10" s="28">
        <v>27</v>
      </c>
      <c r="E10" s="38" t="s">
        <v>27</v>
      </c>
      <c r="F10" s="28" t="s">
        <v>19</v>
      </c>
      <c r="G10" s="36" t="s">
        <v>42</v>
      </c>
      <c r="H10" s="29">
        <v>262</v>
      </c>
      <c r="I10" s="31">
        <v>217924.37</v>
      </c>
      <c r="J10" s="30">
        <v>43027</v>
      </c>
      <c r="K10" s="21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17" customFormat="1" ht="16.5">
      <c r="A11" s="22">
        <v>7</v>
      </c>
      <c r="B11" s="22" t="s">
        <v>15</v>
      </c>
      <c r="C11" s="23">
        <v>1.1</v>
      </c>
      <c r="D11" s="28">
        <v>27</v>
      </c>
      <c r="E11" s="38" t="s">
        <v>36</v>
      </c>
      <c r="F11" s="28" t="s">
        <v>19</v>
      </c>
      <c r="G11" s="36" t="s">
        <v>42</v>
      </c>
      <c r="H11" s="29">
        <v>263</v>
      </c>
      <c r="I11" s="31">
        <f>'[1]OP-uri'!E548+'[1]OP-uri'!E549</f>
        <v>6796.63</v>
      </c>
      <c r="J11" s="30">
        <v>43027</v>
      </c>
      <c r="K11" s="21" t="s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7" customFormat="1" ht="16.5">
      <c r="A12" s="22">
        <v>8</v>
      </c>
      <c r="B12" s="22" t="s">
        <v>15</v>
      </c>
      <c r="C12" s="23">
        <v>1.1</v>
      </c>
      <c r="D12" s="28">
        <v>27</v>
      </c>
      <c r="E12" s="38" t="s">
        <v>37</v>
      </c>
      <c r="F12" s="28" t="s">
        <v>19</v>
      </c>
      <c r="G12" s="36" t="s">
        <v>42</v>
      </c>
      <c r="H12" s="29">
        <v>264</v>
      </c>
      <c r="I12" s="31">
        <f>'[1]OP-uri'!E550+'[1]OP-uri'!E551</f>
        <v>67138.07</v>
      </c>
      <c r="J12" s="30">
        <v>43027</v>
      </c>
      <c r="K12" s="21" t="s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7" customFormat="1" ht="33">
      <c r="A13" s="22">
        <v>9</v>
      </c>
      <c r="B13" s="22" t="s">
        <v>13</v>
      </c>
      <c r="C13" s="23">
        <v>1.1</v>
      </c>
      <c r="D13" s="32">
        <v>6</v>
      </c>
      <c r="E13" s="27" t="s">
        <v>53</v>
      </c>
      <c r="F13" s="29" t="s">
        <v>30</v>
      </c>
      <c r="G13" s="36" t="s">
        <v>43</v>
      </c>
      <c r="H13" s="29">
        <v>265</v>
      </c>
      <c r="I13" s="31">
        <f>'[1]OP-uri'!E552+'[1]OP-uri'!E553</f>
        <v>138541.46</v>
      </c>
      <c r="J13" s="30">
        <v>43035</v>
      </c>
      <c r="K13" s="21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7" customFormat="1" ht="16.5">
      <c r="A14" s="22">
        <v>10</v>
      </c>
      <c r="B14" s="22" t="s">
        <v>15</v>
      </c>
      <c r="C14" s="23">
        <v>1.1</v>
      </c>
      <c r="D14" s="29">
        <v>47</v>
      </c>
      <c r="E14" s="27" t="s">
        <v>16</v>
      </c>
      <c r="F14" s="29" t="s">
        <v>31</v>
      </c>
      <c r="G14" s="36" t="s">
        <v>44</v>
      </c>
      <c r="H14" s="29">
        <v>266</v>
      </c>
      <c r="I14" s="31">
        <f>'[1]OP-uri'!E554+'[1]OP-uri'!E555</f>
        <v>69590.70999999999</v>
      </c>
      <c r="J14" s="30">
        <v>43035</v>
      </c>
      <c r="K14" s="21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7" customFormat="1" ht="16.5">
      <c r="A15" s="22">
        <v>11</v>
      </c>
      <c r="B15" s="22" t="s">
        <v>15</v>
      </c>
      <c r="C15" s="23">
        <v>1.1</v>
      </c>
      <c r="D15" s="29">
        <v>16</v>
      </c>
      <c r="E15" s="27" t="s">
        <v>54</v>
      </c>
      <c r="F15" s="29" t="s">
        <v>31</v>
      </c>
      <c r="G15" s="36" t="s">
        <v>45</v>
      </c>
      <c r="H15" s="29">
        <v>267</v>
      </c>
      <c r="I15" s="31">
        <f>'[1]OP-uri'!E556+'[1]OP-uri'!E557</f>
        <v>13188.18</v>
      </c>
      <c r="J15" s="30">
        <v>43035</v>
      </c>
      <c r="K15" s="21" t="s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7" customFormat="1" ht="16.5">
      <c r="A16" s="22">
        <v>12</v>
      </c>
      <c r="B16" s="22" t="s">
        <v>15</v>
      </c>
      <c r="C16" s="23">
        <v>1.1</v>
      </c>
      <c r="D16" s="29">
        <v>3</v>
      </c>
      <c r="E16" s="27" t="s">
        <v>54</v>
      </c>
      <c r="F16" s="29" t="s">
        <v>20</v>
      </c>
      <c r="G16" s="36" t="s">
        <v>46</v>
      </c>
      <c r="H16" s="29">
        <v>268</v>
      </c>
      <c r="I16" s="31">
        <f>'[1]OP-uri'!E558+'[1]OP-uri'!E559</f>
        <v>129418.01000000001</v>
      </c>
      <c r="J16" s="30">
        <v>43035</v>
      </c>
      <c r="K16" s="21" t="s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7" customFormat="1" ht="16.5">
      <c r="A17" s="22">
        <v>13</v>
      </c>
      <c r="B17" s="22" t="s">
        <v>15</v>
      </c>
      <c r="C17" s="23">
        <v>1.1</v>
      </c>
      <c r="D17" s="29">
        <v>3</v>
      </c>
      <c r="E17" s="27" t="s">
        <v>55</v>
      </c>
      <c r="F17" s="29" t="s">
        <v>20</v>
      </c>
      <c r="G17" s="36" t="s">
        <v>46</v>
      </c>
      <c r="H17" s="29">
        <v>269</v>
      </c>
      <c r="I17" s="31">
        <f>'[1]OP-uri'!E560+'[1]OP-uri'!E561</f>
        <v>583142.9299999999</v>
      </c>
      <c r="J17" s="30">
        <v>43035</v>
      </c>
      <c r="K17" s="21" t="s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7" customFormat="1" ht="16.5">
      <c r="A18" s="22">
        <v>14</v>
      </c>
      <c r="B18" s="22" t="s">
        <v>15</v>
      </c>
      <c r="C18" s="23">
        <v>3.1</v>
      </c>
      <c r="D18" s="29">
        <v>40</v>
      </c>
      <c r="E18" s="38" t="s">
        <v>22</v>
      </c>
      <c r="F18" s="29" t="s">
        <v>23</v>
      </c>
      <c r="G18" s="36" t="s">
        <v>47</v>
      </c>
      <c r="H18" s="29">
        <v>270</v>
      </c>
      <c r="I18" s="31">
        <f>'[1]OP-uri'!E562+'[1]OP-uri'!E563</f>
        <v>2649453.22</v>
      </c>
      <c r="J18" s="30">
        <v>43035</v>
      </c>
      <c r="K18" s="21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7" customFormat="1" ht="16.5">
      <c r="A19" s="22">
        <v>15</v>
      </c>
      <c r="B19" s="22" t="s">
        <v>15</v>
      </c>
      <c r="C19" s="23">
        <v>1.1</v>
      </c>
      <c r="D19" s="36">
        <v>25</v>
      </c>
      <c r="E19" s="27" t="s">
        <v>14</v>
      </c>
      <c r="F19" s="29" t="s">
        <v>23</v>
      </c>
      <c r="G19" s="36" t="s">
        <v>48</v>
      </c>
      <c r="H19" s="29">
        <v>271</v>
      </c>
      <c r="I19" s="31">
        <f>'[1]OP-uri'!E564+'[1]OP-uri'!E565</f>
        <v>3020.28</v>
      </c>
      <c r="J19" s="30">
        <v>43035</v>
      </c>
      <c r="K19" s="21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7" customFormat="1" ht="16.5">
      <c r="A20" s="22">
        <v>16</v>
      </c>
      <c r="B20" s="22" t="s">
        <v>15</v>
      </c>
      <c r="C20" s="23">
        <v>1.1</v>
      </c>
      <c r="D20" s="36">
        <v>25</v>
      </c>
      <c r="E20" s="38" t="s">
        <v>56</v>
      </c>
      <c r="F20" s="29" t="s">
        <v>23</v>
      </c>
      <c r="G20" s="36" t="s">
        <v>48</v>
      </c>
      <c r="H20" s="29">
        <v>272</v>
      </c>
      <c r="I20" s="31">
        <f>'[1]OP-uri'!E566+'[1]OP-uri'!E567</f>
        <v>12043.28</v>
      </c>
      <c r="J20" s="30">
        <v>43035</v>
      </c>
      <c r="K20" s="21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7" customFormat="1" ht="16.5">
      <c r="A21" s="22">
        <v>17</v>
      </c>
      <c r="B21" s="22" t="s">
        <v>15</v>
      </c>
      <c r="C21" s="23">
        <v>1.1</v>
      </c>
      <c r="D21" s="39">
        <v>17</v>
      </c>
      <c r="E21" s="27" t="s">
        <v>54</v>
      </c>
      <c r="F21" s="29" t="s">
        <v>20</v>
      </c>
      <c r="G21" s="36" t="s">
        <v>49</v>
      </c>
      <c r="H21" s="29">
        <v>273</v>
      </c>
      <c r="I21" s="31">
        <f>'[1]OP-uri'!E568+'[1]OP-uri'!E569</f>
        <v>623941.05</v>
      </c>
      <c r="J21" s="30">
        <v>43035</v>
      </c>
      <c r="K21" s="21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7" customFormat="1" ht="16.5">
      <c r="A22" s="22">
        <v>18</v>
      </c>
      <c r="B22" s="22" t="s">
        <v>15</v>
      </c>
      <c r="C22" s="23">
        <v>1.1</v>
      </c>
      <c r="D22" s="36">
        <v>22</v>
      </c>
      <c r="E22" s="26" t="s">
        <v>17</v>
      </c>
      <c r="F22" s="29" t="s">
        <v>20</v>
      </c>
      <c r="G22" s="36" t="s">
        <v>50</v>
      </c>
      <c r="H22" s="29">
        <v>274</v>
      </c>
      <c r="I22" s="31">
        <f>'[1]OP-uri'!E570+'[1]OP-uri'!E571</f>
        <v>246816.82</v>
      </c>
      <c r="J22" s="30">
        <v>43035</v>
      </c>
      <c r="K22" s="21" t="s">
        <v>10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7" customFormat="1" ht="16.5">
      <c r="A23" s="22">
        <v>19</v>
      </c>
      <c r="B23" s="22" t="s">
        <v>15</v>
      </c>
      <c r="C23" s="23">
        <v>1.1</v>
      </c>
      <c r="D23" s="36">
        <v>22</v>
      </c>
      <c r="E23" s="26" t="s">
        <v>57</v>
      </c>
      <c r="F23" s="29" t="s">
        <v>20</v>
      </c>
      <c r="G23" s="36" t="s">
        <v>50</v>
      </c>
      <c r="H23" s="29">
        <v>275</v>
      </c>
      <c r="I23" s="31">
        <f>'[1]OP-uri'!E572+'[1]OP-uri'!E573</f>
        <v>3068.69</v>
      </c>
      <c r="J23" s="30">
        <v>43035</v>
      </c>
      <c r="K23" s="21" t="s">
        <v>10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17" customFormat="1" ht="16.5">
      <c r="A24" s="22">
        <v>20</v>
      </c>
      <c r="B24" s="22" t="s">
        <v>15</v>
      </c>
      <c r="C24" s="23">
        <v>1.1</v>
      </c>
      <c r="D24" s="36">
        <v>22</v>
      </c>
      <c r="E24" s="26" t="s">
        <v>57</v>
      </c>
      <c r="F24" s="29" t="s">
        <v>20</v>
      </c>
      <c r="G24" s="36" t="s">
        <v>50</v>
      </c>
      <c r="H24" s="29">
        <v>276</v>
      </c>
      <c r="I24" s="31">
        <f>'[1]OP-uri'!E574+'[1]OP-uri'!E575</f>
        <v>1538822.4</v>
      </c>
      <c r="J24" s="30">
        <v>43035</v>
      </c>
      <c r="K24" s="21" t="s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17" customFormat="1" ht="16.5">
      <c r="A25" s="22">
        <v>21</v>
      </c>
      <c r="B25" s="22" t="s">
        <v>15</v>
      </c>
      <c r="C25" s="23">
        <v>2.2</v>
      </c>
      <c r="D25" s="29">
        <v>61</v>
      </c>
      <c r="E25" s="27" t="s">
        <v>16</v>
      </c>
      <c r="F25" s="29" t="s">
        <v>31</v>
      </c>
      <c r="G25" s="36" t="s">
        <v>51</v>
      </c>
      <c r="H25" s="29">
        <v>277</v>
      </c>
      <c r="I25" s="31">
        <f>'[1]OP-uri'!E576+'[1]OP-uri'!E577</f>
        <v>113523.51000000001</v>
      </c>
      <c r="J25" s="30">
        <v>43035</v>
      </c>
      <c r="K25" s="21" t="s">
        <v>10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17" customFormat="1" ht="33">
      <c r="A26" s="22">
        <v>22</v>
      </c>
      <c r="B26" s="22" t="s">
        <v>15</v>
      </c>
      <c r="C26" s="23">
        <v>2.2</v>
      </c>
      <c r="D26" s="29">
        <v>61</v>
      </c>
      <c r="E26" s="27" t="s">
        <v>58</v>
      </c>
      <c r="F26" s="29" t="s">
        <v>31</v>
      </c>
      <c r="G26" s="36" t="s">
        <v>51</v>
      </c>
      <c r="H26" s="29">
        <v>278</v>
      </c>
      <c r="I26" s="31">
        <f>'[1]OP-uri'!E578+'[1]OP-uri'!E579</f>
        <v>139275.65</v>
      </c>
      <c r="J26" s="30">
        <v>43035</v>
      </c>
      <c r="K26" s="21" t="s">
        <v>10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17" customFormat="1" ht="33">
      <c r="A27" s="22">
        <v>23</v>
      </c>
      <c r="B27" s="22" t="s">
        <v>15</v>
      </c>
      <c r="C27" s="23">
        <v>1.1</v>
      </c>
      <c r="D27" s="28">
        <v>7</v>
      </c>
      <c r="E27" s="40" t="s">
        <v>28</v>
      </c>
      <c r="F27" s="29" t="s">
        <v>21</v>
      </c>
      <c r="G27" s="41" t="s">
        <v>52</v>
      </c>
      <c r="H27" s="29">
        <v>279</v>
      </c>
      <c r="I27" s="31">
        <f>'[1]OP-uri'!E580+'[1]OP-uri'!E581</f>
        <v>647503.96</v>
      </c>
      <c r="J27" s="30">
        <v>43035</v>
      </c>
      <c r="K27" s="21" t="s">
        <v>10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11" ht="16.5">
      <c r="A28" s="34" t="s">
        <v>9</v>
      </c>
      <c r="B28" s="34"/>
      <c r="C28" s="34"/>
      <c r="D28" s="34"/>
      <c r="E28" s="34"/>
      <c r="F28" s="34"/>
      <c r="G28" s="34"/>
      <c r="H28" s="34"/>
      <c r="I28" s="25">
        <f>SUM(I5:I27)</f>
        <v>7413303.96</v>
      </c>
      <c r="J28" s="24"/>
      <c r="K28" s="18"/>
    </row>
    <row r="29" spans="6:7" ht="16.5">
      <c r="F29" s="19"/>
      <c r="G29" s="19"/>
    </row>
    <row r="30" spans="6:7" ht="16.5">
      <c r="F30" s="19"/>
      <c r="G30" s="19"/>
    </row>
    <row r="31" spans="6:7" ht="16.5">
      <c r="F31" s="19"/>
      <c r="G31" s="19"/>
    </row>
    <row r="32" spans="6:7" ht="16.5">
      <c r="F32" s="19"/>
      <c r="G32" s="19"/>
    </row>
    <row r="33" spans="6:7" ht="16.5">
      <c r="F33" s="19"/>
      <c r="G33" s="19"/>
    </row>
    <row r="34" spans="6:7" ht="16.5">
      <c r="F34" s="19"/>
      <c r="G34" s="19"/>
    </row>
    <row r="35" spans="6:7" ht="16.5">
      <c r="F35" s="19"/>
      <c r="G35" s="19"/>
    </row>
    <row r="36" spans="6:7" ht="16.5">
      <c r="F36" s="19"/>
      <c r="G36" s="19"/>
    </row>
    <row r="37" spans="6:7" ht="16.5">
      <c r="F37" s="19"/>
      <c r="G37" s="19"/>
    </row>
    <row r="38" spans="6:7" ht="16.5">
      <c r="F38" s="19"/>
      <c r="G38" s="19"/>
    </row>
    <row r="39" spans="6:7" ht="16.5">
      <c r="F39" s="19"/>
      <c r="G39" s="19"/>
    </row>
    <row r="40" spans="6:7" ht="16.5">
      <c r="F40" s="19"/>
      <c r="G40" s="19"/>
    </row>
    <row r="41" spans="6:7" ht="16.5">
      <c r="F41" s="19"/>
      <c r="G41" s="19"/>
    </row>
    <row r="42" spans="6:7" ht="16.5">
      <c r="F42" s="19"/>
      <c r="G42" s="19"/>
    </row>
    <row r="43" spans="6:7" ht="16.5">
      <c r="F43" s="19"/>
      <c r="G43" s="19"/>
    </row>
    <row r="44" spans="6:7" ht="16.5">
      <c r="F44" s="19"/>
      <c r="G44" s="19"/>
    </row>
    <row r="45" spans="6:7" ht="16.5">
      <c r="F45" s="19"/>
      <c r="G45" s="19"/>
    </row>
    <row r="46" spans="6:7" ht="16.5">
      <c r="F46" s="19"/>
      <c r="G46" s="19"/>
    </row>
    <row r="47" spans="6:7" ht="16.5">
      <c r="F47" s="19"/>
      <c r="G47" s="19"/>
    </row>
    <row r="48" spans="6:7" ht="16.5">
      <c r="F48" s="19"/>
      <c r="G48" s="19"/>
    </row>
    <row r="49" spans="6:7" ht="16.5">
      <c r="F49" s="19"/>
      <c r="G49" s="19"/>
    </row>
    <row r="50" spans="6:7" ht="16.5">
      <c r="F50" s="19"/>
      <c r="G50" s="19"/>
    </row>
    <row r="51" spans="6:7" ht="16.5">
      <c r="F51" s="19"/>
      <c r="G51" s="19"/>
    </row>
    <row r="52" spans="6:7" ht="16.5">
      <c r="F52" s="19"/>
      <c r="G52" s="19"/>
    </row>
    <row r="53" spans="6:7" ht="16.5">
      <c r="F53" s="19"/>
      <c r="G53" s="19"/>
    </row>
    <row r="54" spans="6:7" ht="16.5">
      <c r="F54" s="19"/>
      <c r="G54" s="19"/>
    </row>
    <row r="55" spans="6:7" ht="16.5">
      <c r="F55" s="19"/>
      <c r="G55" s="19"/>
    </row>
    <row r="56" spans="6:7" ht="16.5">
      <c r="F56" s="19"/>
      <c r="G56" s="19"/>
    </row>
    <row r="57" spans="6:7" ht="16.5">
      <c r="F57" s="19"/>
      <c r="G57" s="19"/>
    </row>
    <row r="58" spans="6:7" ht="16.5">
      <c r="F58" s="19"/>
      <c r="G58" s="19"/>
    </row>
    <row r="59" spans="6:7" ht="16.5">
      <c r="F59" s="19"/>
      <c r="G59" s="19"/>
    </row>
    <row r="60" spans="6:7" ht="16.5">
      <c r="F60" s="19"/>
      <c r="G60" s="19"/>
    </row>
    <row r="61" spans="6:7" ht="16.5">
      <c r="F61" s="19"/>
      <c r="G61" s="19"/>
    </row>
    <row r="62" spans="6:7" ht="16.5">
      <c r="F62" s="19"/>
      <c r="G62" s="19"/>
    </row>
    <row r="63" spans="6:7" ht="16.5">
      <c r="F63" s="19"/>
      <c r="G63" s="19"/>
    </row>
    <row r="64" spans="6:7" ht="16.5">
      <c r="F64" s="19"/>
      <c r="G64" s="19"/>
    </row>
    <row r="65" spans="6:7" ht="16.5">
      <c r="F65" s="19"/>
      <c r="G65" s="19"/>
    </row>
    <row r="66" spans="6:7" ht="16.5">
      <c r="F66" s="19"/>
      <c r="G66" s="19"/>
    </row>
  </sheetData>
  <sheetProtection/>
  <mergeCells count="2">
    <mergeCell ref="B2:I2"/>
    <mergeCell ref="A28:H2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2017-11-20T10:21:46Z</dcterms:modified>
  <cp:category/>
  <cp:version/>
  <cp:contentType/>
  <cp:contentStatus/>
</cp:coreProperties>
</file>