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Consult,serv, sume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<sst xmlns="http://schemas.openxmlformats.org/spreadsheetml/2006/main" count="61" uniqueCount="61">
  <si>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ASISTENTA MEDICALA AMBULATORIE DE SPECIALITATE PENTRU SPECIALITATILE CLINICE</t>
  </si>
  <si>
    <t>SITUAŢIA CONSULTATIILOR, SERVIICILOR MEDICALE ŞI A SUMELOR DECONTATE ÎN ASISTENŢA MEDICALĂ AMBULATORIE DE SPECIALITATE, ÎN ANUL  2014, PE JUDEŢE</t>
  </si>
  <si>
    <t>Nr.        crt.</t>
  </si>
  <si>
    <t>CAS</t>
  </si>
  <si>
    <t xml:space="preserve">Nr. total consultatii       </t>
  </si>
  <si>
    <t>Nr. total servicii*         (inclusiv servicii conexe)</t>
  </si>
  <si>
    <t xml:space="preserve">Sume decontate in asistenta medicala ambulatorie de specialitate pentru specialitatile clinice*                                   mii lei </t>
  </si>
  <si>
    <t>din care:</t>
  </si>
  <si>
    <t>pentru consultaţii             mii lei</t>
  </si>
  <si>
    <t xml:space="preserve">pentru servicii         (inclusiv servicii conexe)                                mii lei </t>
  </si>
  <si>
    <t>C0</t>
  </si>
  <si>
    <t>C1</t>
  </si>
  <si>
    <t>C2</t>
  </si>
  <si>
    <t>C3</t>
  </si>
  <si>
    <t>C4=C5+C6</t>
  </si>
  <si>
    <t>C5</t>
  </si>
  <si>
    <t>C6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</si>
  <si>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</si>
  <si>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</si>
  <si>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</si>
  <si>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</si>
  <si>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</si>
  <si>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</si>
  <si>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</si>
  <si>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</si>
  <si>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</si>
  <si>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</si>
  <si>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</si>
  <si>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</si>
  <si>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</si>
  <si>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</si>
  <si>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</si>
  <si>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</si>
  <si>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</si>
  <si>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</si>
  <si>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</si>
  <si>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</si>
  <si>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</si>
  <si>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</si>
  <si>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</si>
  <si>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</si>
  <si>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</si>
  <si>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</si>
  <si>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</si>
  <si>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</si>
  <si>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</si>
  <si>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</si>
  <si>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</si>
  <si>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</si>
  <si>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</si>
  <si>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</si>
  <si>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</si>
  <si>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</si>
  <si>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</si>
  <si>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</si>
  <si>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</si>
  <si>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</si>
  <si>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</si>
  <si>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</si>
  <si>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</si>
  <si>
    <t>TOTAL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</si>
</sst>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_-* #,##0\ _L_E_I_-;\-* #,##0\ _L_E_I_-;_-* &quot;-&quot;??\ _L_E_I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/>
    </xf>
    <xf numFmtId="165" fontId="18" fillId="0" borderId="23" xfId="42" applyNumberFormat="1" applyFont="1" applyBorder="1" applyAlignment="1">
      <alignment horizontal="right" wrapText="1"/>
    </xf>
    <xf numFmtId="165" fontId="18" fillId="0" borderId="10" xfId="42" applyNumberFormat="1" applyFont="1" applyBorder="1" applyAlignment="1">
      <alignment horizontal="right" wrapText="1"/>
    </xf>
    <xf numFmtId="164" fontId="18" fillId="0" borderId="24" xfId="42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25" xfId="0" applyFont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64" fontId="19" fillId="0" borderId="20" xfId="42" applyNumberFormat="1" applyFont="1" applyFill="1" applyBorder="1" applyAlignment="1">
      <alignment horizontal="right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75" zoomScaleNormal="75" zoomScalePageLayoutView="0" workbookViewId="0" topLeftCell="A1">
      <selection activeCell="A2" sqref="A2:G3"/>
    </sheetView>
  </sheetViews>
  <sheetFormatPr defaultColWidth="9.140625" defaultRowHeight="12.75"/>
  <cols>
    <col min="1" max="1" width="4.28125" style="43" customWidth="1"/>
    <col min="2" max="2" width="14.7109375" style="0" customWidth="1"/>
    <col min="3" max="3" width="17.8515625" style="0" customWidth="1"/>
    <col min="4" max="4" width="16.8515625" style="0" customWidth="1"/>
    <col min="5" max="5" width="22.8515625" style="0" customWidth="1"/>
    <col min="6" max="6" width="18.7109375" style="0" customWidth="1"/>
    <col min="7" max="7" width="19.8515625" style="0" customWidth="1"/>
    <col min="9" max="9" width="9.28125" style="0" bestFit="1" customWidth="1"/>
    <col min="11" max="11" width="10.421875" style="0" bestFit="1" customWidth="1"/>
    <col min="13" max="13" width="10.421875" style="0" bestFit="1" customWidth="1"/>
    <col min="17" max="17" width="15.421875" style="0" bestFit="1" customWidth="1"/>
    <col min="18" max="18" width="12.28125" style="0" bestFit="1" customWidth="1"/>
    <col min="20" max="20" width="14.421875" style="0" bestFit="1" customWidth="1"/>
  </cols>
  <sheetData>
    <row r="1" spans="1:8" ht="33" customHeight="1">
      <c r="A1" s="1" t="s">
        <v>0</v>
      </c>
      <c r="H1" s="2"/>
    </row>
    <row r="2" spans="1:7" ht="24.75" customHeight="1">
      <c r="A2" s="3" t="s">
        <v>1</v>
      </c>
      <c r="B2" s="3"/>
      <c r="C2" s="3"/>
      <c r="D2" s="3"/>
      <c r="E2" s="3"/>
      <c r="F2" s="3"/>
      <c r="G2" s="3"/>
    </row>
    <row r="3" spans="1:7" ht="12.75" customHeight="1" thickBot="1">
      <c r="A3" s="3"/>
      <c r="B3" s="3"/>
      <c r="C3" s="3"/>
      <c r="D3" s="3"/>
      <c r="E3" s="3"/>
      <c r="F3" s="3"/>
      <c r="G3" s="3"/>
    </row>
    <row r="4" spans="1:7" ht="28.5" customHeight="1" thickBot="1">
      <c r="A4" s="4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7" t="s">
        <v>7</v>
      </c>
      <c r="G4" s="8"/>
    </row>
    <row r="5" spans="1:7" s="13" customFormat="1" ht="13.5" customHeight="1">
      <c r="A5" s="9"/>
      <c r="B5" s="10"/>
      <c r="C5" s="11"/>
      <c r="D5" s="11"/>
      <c r="E5" s="10"/>
      <c r="F5" s="12" t="s">
        <v>8</v>
      </c>
      <c r="G5" s="12" t="s">
        <v>9</v>
      </c>
    </row>
    <row r="6" spans="1:7" s="13" customFormat="1" ht="22.5" customHeight="1">
      <c r="A6" s="9"/>
      <c r="B6" s="10"/>
      <c r="C6" s="11"/>
      <c r="D6" s="11"/>
      <c r="E6" s="10"/>
      <c r="F6" s="14"/>
      <c r="G6" s="14"/>
    </row>
    <row r="7" spans="1:7" s="13" customFormat="1" ht="60.75" customHeight="1" thickBot="1">
      <c r="A7" s="15"/>
      <c r="B7" s="16"/>
      <c r="C7" s="17"/>
      <c r="D7" s="17"/>
      <c r="E7" s="16"/>
      <c r="F7" s="18"/>
      <c r="G7" s="18"/>
    </row>
    <row r="8" spans="1:7" s="23" customFormat="1" ht="13.5" customHeight="1" thickBot="1">
      <c r="A8" s="19" t="s">
        <v>10</v>
      </c>
      <c r="B8" s="20" t="s">
        <v>11</v>
      </c>
      <c r="C8" s="21" t="s">
        <v>12</v>
      </c>
      <c r="D8" s="21" t="s">
        <v>13</v>
      </c>
      <c r="E8" s="22" t="s">
        <v>14</v>
      </c>
      <c r="F8" s="19" t="s">
        <v>15</v>
      </c>
      <c r="G8" s="19" t="s">
        <v>16</v>
      </c>
    </row>
    <row r="9" spans="1:14" ht="15.75" thickBot="1">
      <c r="A9" s="24">
        <v>1</v>
      </c>
      <c r="B9" s="25" t="s">
        <v>17</v>
      </c>
      <c r="C9" s="26">
        <v>219380</v>
      </c>
      <c r="D9" s="27">
        <v>20574</v>
      </c>
      <c r="E9" s="28">
        <f>F9+G9</f>
        <v>5448.964694999999</v>
      </c>
      <c r="F9" s="28">
        <v>4955.373094999999</v>
      </c>
      <c r="G9" s="28">
        <v>493.59159999999997</v>
      </c>
      <c r="I9" s="29"/>
      <c r="K9" s="30"/>
      <c r="M9" s="29"/>
      <c r="N9" s="30"/>
    </row>
    <row r="10" spans="1:14" ht="15.75" thickBot="1">
      <c r="A10" s="31">
        <v>2</v>
      </c>
      <c r="B10" s="32" t="s">
        <v>18</v>
      </c>
      <c r="C10" s="26">
        <v>320145</v>
      </c>
      <c r="D10" s="27">
        <v>81745</v>
      </c>
      <c r="E10" s="28">
        <f aca="true" t="shared" si="0" ref="E10:E51">F10+G10</f>
        <v>8862.686075</v>
      </c>
      <c r="F10" s="28">
        <v>6939.554275</v>
      </c>
      <c r="G10" s="28">
        <v>1923.1317999999999</v>
      </c>
      <c r="I10" s="29"/>
      <c r="K10" s="30"/>
      <c r="M10" s="29"/>
      <c r="N10" s="30"/>
    </row>
    <row r="11" spans="1:14" ht="15.75" thickBot="1">
      <c r="A11" s="31">
        <v>3</v>
      </c>
      <c r="B11" s="32" t="s">
        <v>19</v>
      </c>
      <c r="C11" s="26">
        <v>445521</v>
      </c>
      <c r="D11" s="27">
        <v>82396</v>
      </c>
      <c r="E11" s="28">
        <f t="shared" si="0"/>
        <v>12620.95963</v>
      </c>
      <c r="F11" s="28">
        <v>10463.421629999999</v>
      </c>
      <c r="G11" s="28">
        <v>2157.538</v>
      </c>
      <c r="I11" s="29"/>
      <c r="K11" s="30"/>
      <c r="M11" s="29"/>
      <c r="N11" s="30"/>
    </row>
    <row r="12" spans="1:14" ht="15.75" thickBot="1">
      <c r="A12" s="31">
        <v>4</v>
      </c>
      <c r="B12" s="32" t="s">
        <v>20</v>
      </c>
      <c r="C12" s="26">
        <v>414940</v>
      </c>
      <c r="D12" s="27">
        <v>53667</v>
      </c>
      <c r="E12" s="28">
        <f t="shared" si="0"/>
        <v>10403.464924999997</v>
      </c>
      <c r="F12" s="28">
        <v>8999.009924999997</v>
      </c>
      <c r="G12" s="28">
        <v>1404.455</v>
      </c>
      <c r="I12" s="29"/>
      <c r="K12" s="30"/>
      <c r="M12" s="29"/>
      <c r="N12" s="30"/>
    </row>
    <row r="13" spans="1:14" ht="15.75" thickBot="1">
      <c r="A13" s="31">
        <v>5</v>
      </c>
      <c r="B13" s="32" t="s">
        <v>21</v>
      </c>
      <c r="C13" s="26">
        <v>543653</v>
      </c>
      <c r="D13" s="27">
        <v>94984</v>
      </c>
      <c r="E13" s="28">
        <f t="shared" si="0"/>
        <v>14391.22981</v>
      </c>
      <c r="F13" s="28">
        <v>12005.05371</v>
      </c>
      <c r="G13" s="28">
        <v>2386.1760999999997</v>
      </c>
      <c r="I13" s="29"/>
      <c r="K13" s="30"/>
      <c r="M13" s="29"/>
      <c r="N13" s="30"/>
    </row>
    <row r="14" spans="1:14" ht="15.75" thickBot="1">
      <c r="A14" s="31">
        <v>6</v>
      </c>
      <c r="B14" s="32" t="s">
        <v>22</v>
      </c>
      <c r="C14" s="26">
        <v>134062</v>
      </c>
      <c r="D14" s="27">
        <v>22765</v>
      </c>
      <c r="E14" s="28">
        <f t="shared" si="0"/>
        <v>3695.8152149999996</v>
      </c>
      <c r="F14" s="28">
        <v>3099.5810149999998</v>
      </c>
      <c r="G14" s="28">
        <v>596.2342</v>
      </c>
      <c r="I14" s="29"/>
      <c r="K14" s="30"/>
      <c r="M14" s="29"/>
      <c r="N14" s="30"/>
    </row>
    <row r="15" spans="1:14" ht="15.75" thickBot="1">
      <c r="A15" s="31">
        <v>7</v>
      </c>
      <c r="B15" s="32" t="s">
        <v>23</v>
      </c>
      <c r="C15" s="26">
        <v>165076</v>
      </c>
      <c r="D15" s="27">
        <v>15011</v>
      </c>
      <c r="E15" s="28">
        <f t="shared" si="0"/>
        <v>3915.75654</v>
      </c>
      <c r="F15" s="28">
        <v>3565.4664399999997</v>
      </c>
      <c r="G15" s="28">
        <v>350.2901</v>
      </c>
      <c r="I15" s="29"/>
      <c r="K15" s="30"/>
      <c r="M15" s="29"/>
      <c r="N15" s="30"/>
    </row>
    <row r="16" spans="1:14" ht="15.75" thickBot="1">
      <c r="A16" s="31">
        <v>8</v>
      </c>
      <c r="B16" s="32" t="s">
        <v>24</v>
      </c>
      <c r="C16" s="26">
        <v>436785</v>
      </c>
      <c r="D16" s="27">
        <v>91824</v>
      </c>
      <c r="E16" s="28">
        <f t="shared" si="0"/>
        <v>12035.153654999998</v>
      </c>
      <c r="F16" s="28">
        <v>9767.248254999999</v>
      </c>
      <c r="G16" s="28">
        <v>2267.9054</v>
      </c>
      <c r="I16" s="29"/>
      <c r="K16" s="30"/>
      <c r="M16" s="29"/>
      <c r="N16" s="30"/>
    </row>
    <row r="17" spans="1:14" ht="15.75" thickBot="1">
      <c r="A17" s="31">
        <v>9</v>
      </c>
      <c r="B17" s="32" t="s">
        <v>25</v>
      </c>
      <c r="C17" s="26">
        <v>175592</v>
      </c>
      <c r="D17" s="27">
        <v>13228</v>
      </c>
      <c r="E17" s="28">
        <f t="shared" si="0"/>
        <v>4409.049875</v>
      </c>
      <c r="F17" s="28">
        <v>4053.9674749999995</v>
      </c>
      <c r="G17" s="28">
        <v>355.0824</v>
      </c>
      <c r="I17" s="29"/>
      <c r="K17" s="30"/>
      <c r="M17" s="29"/>
      <c r="N17" s="30"/>
    </row>
    <row r="18" spans="1:14" ht="15.75" thickBot="1">
      <c r="A18" s="31">
        <v>10</v>
      </c>
      <c r="B18" s="32" t="s">
        <v>26</v>
      </c>
      <c r="C18" s="26">
        <v>280051</v>
      </c>
      <c r="D18" s="27">
        <v>53379</v>
      </c>
      <c r="E18" s="28">
        <f t="shared" si="0"/>
        <v>7731.024533</v>
      </c>
      <c r="F18" s="28">
        <v>6361.989033</v>
      </c>
      <c r="G18" s="28">
        <v>1369.0354999999997</v>
      </c>
      <c r="I18" s="29"/>
      <c r="K18" s="30"/>
      <c r="M18" s="29"/>
      <c r="N18" s="30"/>
    </row>
    <row r="19" spans="1:14" ht="15.75" thickBot="1">
      <c r="A19" s="31">
        <v>11</v>
      </c>
      <c r="B19" s="32" t="s">
        <v>27</v>
      </c>
      <c r="C19" s="26">
        <v>226445</v>
      </c>
      <c r="D19" s="27">
        <v>35581</v>
      </c>
      <c r="E19" s="28">
        <f t="shared" si="0"/>
        <v>5918.602870000001</v>
      </c>
      <c r="F19" s="28">
        <v>4979.024770000001</v>
      </c>
      <c r="G19" s="28">
        <v>939.5780999999998</v>
      </c>
      <c r="I19" s="29"/>
      <c r="K19" s="30"/>
      <c r="M19" s="29"/>
      <c r="N19" s="30"/>
    </row>
    <row r="20" spans="1:14" ht="15.75" thickBot="1">
      <c r="A20" s="31">
        <v>12</v>
      </c>
      <c r="B20" s="32" t="s">
        <v>28</v>
      </c>
      <c r="C20" s="26">
        <v>179063</v>
      </c>
      <c r="D20" s="27">
        <v>36283</v>
      </c>
      <c r="E20" s="28">
        <f t="shared" si="0"/>
        <v>5079.190589</v>
      </c>
      <c r="F20" s="28">
        <v>4126.325288999999</v>
      </c>
      <c r="G20" s="28">
        <v>952.8653</v>
      </c>
      <c r="I20" s="29"/>
      <c r="K20" s="30"/>
      <c r="M20" s="29"/>
      <c r="N20" s="30"/>
    </row>
    <row r="21" spans="1:14" ht="15.75" thickBot="1">
      <c r="A21" s="31">
        <v>13</v>
      </c>
      <c r="B21" s="32" t="s">
        <v>29</v>
      </c>
      <c r="C21" s="26">
        <v>772763</v>
      </c>
      <c r="D21" s="27">
        <v>182769</v>
      </c>
      <c r="E21" s="28">
        <f t="shared" si="0"/>
        <v>22137.658994999998</v>
      </c>
      <c r="F21" s="28">
        <v>17598.203395</v>
      </c>
      <c r="G21" s="28">
        <v>4539.455599999999</v>
      </c>
      <c r="I21" s="29"/>
      <c r="K21" s="30"/>
      <c r="M21" s="29"/>
      <c r="N21" s="30"/>
    </row>
    <row r="22" spans="1:14" ht="15.75" thickBot="1">
      <c r="A22" s="31">
        <v>14</v>
      </c>
      <c r="B22" s="32" t="s">
        <v>30</v>
      </c>
      <c r="C22" s="26">
        <v>661513</v>
      </c>
      <c r="D22" s="27">
        <v>168543</v>
      </c>
      <c r="E22" s="28">
        <f t="shared" si="0"/>
        <v>19005.429395</v>
      </c>
      <c r="F22" s="28">
        <v>15108.425894999998</v>
      </c>
      <c r="G22" s="28">
        <v>3897.0034999999993</v>
      </c>
      <c r="I22" s="29"/>
      <c r="K22" s="30"/>
      <c r="M22" s="29"/>
      <c r="N22" s="30"/>
    </row>
    <row r="23" spans="1:14" ht="15.75" thickBot="1">
      <c r="A23" s="31">
        <v>15</v>
      </c>
      <c r="B23" s="32" t="s">
        <v>31</v>
      </c>
      <c r="C23" s="26">
        <v>132461</v>
      </c>
      <c r="D23" s="27">
        <v>16927</v>
      </c>
      <c r="E23" s="28">
        <f t="shared" si="0"/>
        <v>3340.606165</v>
      </c>
      <c r="F23" s="28">
        <v>2919.074165</v>
      </c>
      <c r="G23" s="28">
        <v>421.532</v>
      </c>
      <c r="I23" s="29"/>
      <c r="K23" s="30"/>
      <c r="M23" s="29"/>
      <c r="N23" s="30"/>
    </row>
    <row r="24" spans="1:14" ht="15.75" thickBot="1">
      <c r="A24" s="31">
        <v>16</v>
      </c>
      <c r="B24" s="32" t="s">
        <v>32</v>
      </c>
      <c r="C24" s="26">
        <v>243813</v>
      </c>
      <c r="D24" s="27">
        <v>32164</v>
      </c>
      <c r="E24" s="28">
        <f t="shared" si="0"/>
        <v>6904.062287</v>
      </c>
      <c r="F24" s="28">
        <v>5931.864587</v>
      </c>
      <c r="G24" s="28">
        <v>972.1976999999999</v>
      </c>
      <c r="I24" s="29"/>
      <c r="K24" s="30"/>
      <c r="M24" s="29"/>
      <c r="N24" s="30"/>
    </row>
    <row r="25" spans="1:14" ht="15.75" thickBot="1">
      <c r="A25" s="31">
        <v>17</v>
      </c>
      <c r="B25" s="32" t="s">
        <v>33</v>
      </c>
      <c r="C25" s="26">
        <v>645021</v>
      </c>
      <c r="D25" s="27">
        <v>158077</v>
      </c>
      <c r="E25" s="28">
        <f t="shared" si="0"/>
        <v>18441.738295</v>
      </c>
      <c r="F25" s="28">
        <v>14457.545195</v>
      </c>
      <c r="G25" s="28">
        <v>3984.1930999999995</v>
      </c>
      <c r="I25" s="29"/>
      <c r="K25" s="30"/>
      <c r="M25" s="29"/>
      <c r="N25" s="30"/>
    </row>
    <row r="26" spans="1:14" ht="15.75" thickBot="1">
      <c r="A26" s="31">
        <v>18</v>
      </c>
      <c r="B26" s="32" t="s">
        <v>34</v>
      </c>
      <c r="C26" s="26">
        <v>200966</v>
      </c>
      <c r="D26" s="27">
        <v>23174</v>
      </c>
      <c r="E26" s="28">
        <f t="shared" si="0"/>
        <v>5191.4452949999995</v>
      </c>
      <c r="F26" s="28">
        <v>4556.6363949999995</v>
      </c>
      <c r="G26" s="28">
        <v>634.8088999999999</v>
      </c>
      <c r="I26" s="29"/>
      <c r="K26" s="30"/>
      <c r="M26" s="29"/>
      <c r="N26" s="30"/>
    </row>
    <row r="27" spans="1:14" ht="15.75" thickBot="1">
      <c r="A27" s="31">
        <v>19</v>
      </c>
      <c r="B27" s="32" t="s">
        <v>35</v>
      </c>
      <c r="C27" s="26">
        <v>100707</v>
      </c>
      <c r="D27" s="27">
        <v>22897</v>
      </c>
      <c r="E27" s="28">
        <f t="shared" si="0"/>
        <v>2984.5392099999995</v>
      </c>
      <c r="F27" s="28">
        <v>2318.7274099999995</v>
      </c>
      <c r="G27" s="28">
        <v>665.8118</v>
      </c>
      <c r="I27" s="29"/>
      <c r="K27" s="30"/>
      <c r="M27" s="29"/>
      <c r="N27" s="30"/>
    </row>
    <row r="28" spans="1:14" ht="15.75" thickBot="1">
      <c r="A28" s="31">
        <v>20</v>
      </c>
      <c r="B28" s="32" t="s">
        <v>36</v>
      </c>
      <c r="C28" s="26">
        <v>233852</v>
      </c>
      <c r="D28" s="27">
        <v>27943</v>
      </c>
      <c r="E28" s="28">
        <f t="shared" si="0"/>
        <v>6170.3421</v>
      </c>
      <c r="F28" s="28">
        <v>5322.6235</v>
      </c>
      <c r="G28" s="28">
        <v>847.7185999999999</v>
      </c>
      <c r="I28" s="29"/>
      <c r="K28" s="30"/>
      <c r="M28" s="29"/>
      <c r="N28" s="30"/>
    </row>
    <row r="29" spans="1:14" ht="15.75" thickBot="1">
      <c r="A29" s="31">
        <v>21</v>
      </c>
      <c r="B29" s="32" t="s">
        <v>37</v>
      </c>
      <c r="C29" s="26">
        <v>176358</v>
      </c>
      <c r="D29" s="27">
        <v>38878</v>
      </c>
      <c r="E29" s="28">
        <f t="shared" si="0"/>
        <v>5017.797802364162</v>
      </c>
      <c r="F29" s="28">
        <v>4092.037948364162</v>
      </c>
      <c r="G29" s="28">
        <v>925.759854</v>
      </c>
      <c r="I29" s="29"/>
      <c r="K29" s="30"/>
      <c r="M29" s="29"/>
      <c r="N29" s="30"/>
    </row>
    <row r="30" spans="1:14" ht="15.75" thickBot="1">
      <c r="A30" s="31">
        <v>22</v>
      </c>
      <c r="B30" s="32" t="s">
        <v>38</v>
      </c>
      <c r="C30" s="26">
        <v>383823</v>
      </c>
      <c r="D30" s="27">
        <v>52476</v>
      </c>
      <c r="E30" s="28">
        <f t="shared" si="0"/>
        <v>9707.429844999999</v>
      </c>
      <c r="F30" s="28">
        <v>8485.255645</v>
      </c>
      <c r="G30" s="28">
        <v>1222.1742000000002</v>
      </c>
      <c r="I30" s="29"/>
      <c r="K30" s="30"/>
      <c r="M30" s="29"/>
      <c r="N30" s="30"/>
    </row>
    <row r="31" spans="1:14" ht="15.75" thickBot="1">
      <c r="A31" s="31">
        <v>23</v>
      </c>
      <c r="B31" s="32" t="s">
        <v>39</v>
      </c>
      <c r="C31" s="26">
        <v>108892</v>
      </c>
      <c r="D31" s="27">
        <v>15923</v>
      </c>
      <c r="E31" s="28">
        <f t="shared" si="0"/>
        <v>3065.150745</v>
      </c>
      <c r="F31" s="28">
        <v>2634.345245</v>
      </c>
      <c r="G31" s="28">
        <v>430.8055</v>
      </c>
      <c r="I31" s="29"/>
      <c r="K31" s="30"/>
      <c r="M31" s="29"/>
      <c r="N31" s="30"/>
    </row>
    <row r="32" spans="1:14" ht="15.75" thickBot="1">
      <c r="A32" s="31">
        <v>24</v>
      </c>
      <c r="B32" s="32" t="s">
        <v>40</v>
      </c>
      <c r="C32" s="26">
        <v>948880</v>
      </c>
      <c r="D32" s="27">
        <v>270997</v>
      </c>
      <c r="E32" s="28">
        <f t="shared" si="0"/>
        <v>28481.736845</v>
      </c>
      <c r="F32" s="28">
        <v>21450.922745</v>
      </c>
      <c r="G32" s="28">
        <v>7030.8141</v>
      </c>
      <c r="I32" s="29"/>
      <c r="K32" s="30"/>
      <c r="M32" s="29"/>
      <c r="N32" s="30"/>
    </row>
    <row r="33" spans="1:14" ht="15.75" thickBot="1">
      <c r="A33" s="31">
        <v>25</v>
      </c>
      <c r="B33" s="32" t="s">
        <v>41</v>
      </c>
      <c r="C33" s="26">
        <v>254465</v>
      </c>
      <c r="D33" s="27">
        <v>100821</v>
      </c>
      <c r="E33" s="28">
        <f t="shared" si="0"/>
        <v>8052.8081999999995</v>
      </c>
      <c r="F33" s="28">
        <v>5683.883699999999</v>
      </c>
      <c r="G33" s="28">
        <v>2368.9245</v>
      </c>
      <c r="I33" s="29"/>
      <c r="K33" s="30"/>
      <c r="M33" s="29"/>
      <c r="N33" s="30"/>
    </row>
    <row r="34" spans="1:14" ht="15.75" thickBot="1">
      <c r="A34" s="31">
        <v>26</v>
      </c>
      <c r="B34" s="32" t="s">
        <v>42</v>
      </c>
      <c r="C34" s="26">
        <v>447927</v>
      </c>
      <c r="D34" s="27">
        <v>72898</v>
      </c>
      <c r="E34" s="28">
        <f t="shared" si="0"/>
        <v>11656.727705</v>
      </c>
      <c r="F34" s="28">
        <v>9692.314805</v>
      </c>
      <c r="G34" s="28">
        <v>1964.4128999999998</v>
      </c>
      <c r="I34" s="29"/>
      <c r="K34" s="30"/>
      <c r="M34" s="29"/>
      <c r="N34" s="30"/>
    </row>
    <row r="35" spans="1:14" ht="15.75" thickBot="1">
      <c r="A35" s="31">
        <v>27</v>
      </c>
      <c r="B35" s="32" t="s">
        <v>43</v>
      </c>
      <c r="C35" s="26">
        <v>129828</v>
      </c>
      <c r="D35" s="27">
        <v>24799</v>
      </c>
      <c r="E35" s="28">
        <f t="shared" si="0"/>
        <v>3472.4214449999995</v>
      </c>
      <c r="F35" s="28">
        <v>2862.8133449999996</v>
      </c>
      <c r="G35" s="28">
        <v>609.6080999999999</v>
      </c>
      <c r="I35" s="29"/>
      <c r="K35" s="30"/>
      <c r="M35" s="29"/>
      <c r="N35" s="30"/>
    </row>
    <row r="36" spans="1:14" ht="15.75" thickBot="1">
      <c r="A36" s="31">
        <v>28</v>
      </c>
      <c r="B36" s="32" t="s">
        <v>44</v>
      </c>
      <c r="C36" s="26">
        <v>533275</v>
      </c>
      <c r="D36" s="27">
        <v>108044</v>
      </c>
      <c r="E36" s="28">
        <f t="shared" si="0"/>
        <v>15227.854124999998</v>
      </c>
      <c r="F36" s="28">
        <v>12529.048024999998</v>
      </c>
      <c r="G36" s="28">
        <v>2698.8061</v>
      </c>
      <c r="I36" s="29"/>
      <c r="K36" s="30"/>
      <c r="M36" s="29"/>
      <c r="N36" s="30"/>
    </row>
    <row r="37" spans="1:14" ht="15.75" thickBot="1">
      <c r="A37" s="31">
        <v>29</v>
      </c>
      <c r="B37" s="32" t="s">
        <v>45</v>
      </c>
      <c r="C37" s="26">
        <v>242538</v>
      </c>
      <c r="D37" s="27">
        <v>52148</v>
      </c>
      <c r="E37" s="28">
        <f t="shared" si="0"/>
        <v>7035.81805</v>
      </c>
      <c r="F37" s="28">
        <v>5645.42375</v>
      </c>
      <c r="G37" s="28">
        <v>1390.3942999999997</v>
      </c>
      <c r="I37" s="29"/>
      <c r="K37" s="30"/>
      <c r="M37" s="29"/>
      <c r="N37" s="30"/>
    </row>
    <row r="38" spans="1:14" ht="15.75" thickBot="1">
      <c r="A38" s="31">
        <v>30</v>
      </c>
      <c r="B38" s="32" t="s">
        <v>46</v>
      </c>
      <c r="C38" s="26">
        <v>249008</v>
      </c>
      <c r="D38" s="27">
        <v>32203</v>
      </c>
      <c r="E38" s="28">
        <f t="shared" si="0"/>
        <v>6488.016680000001</v>
      </c>
      <c r="F38" s="28">
        <v>5683.680380000001</v>
      </c>
      <c r="G38" s="28">
        <v>804.3362999999999</v>
      </c>
      <c r="I38" s="29"/>
      <c r="K38" s="30"/>
      <c r="M38" s="29"/>
      <c r="N38" s="30"/>
    </row>
    <row r="39" spans="1:14" ht="15.75" thickBot="1">
      <c r="A39" s="31">
        <v>31</v>
      </c>
      <c r="B39" s="32" t="s">
        <v>47</v>
      </c>
      <c r="C39" s="26">
        <v>534134</v>
      </c>
      <c r="D39" s="27">
        <v>65903</v>
      </c>
      <c r="E39" s="28">
        <f t="shared" si="0"/>
        <v>14264.891505</v>
      </c>
      <c r="F39" s="28">
        <v>12538.072305</v>
      </c>
      <c r="G39" s="28">
        <v>1726.8192</v>
      </c>
      <c r="I39" s="29"/>
      <c r="K39" s="30"/>
      <c r="M39" s="29"/>
      <c r="N39" s="30"/>
    </row>
    <row r="40" spans="1:14" ht="15.75" thickBot="1">
      <c r="A40" s="31">
        <v>32</v>
      </c>
      <c r="B40" s="32" t="s">
        <v>48</v>
      </c>
      <c r="C40" s="26">
        <v>265383</v>
      </c>
      <c r="D40" s="27">
        <v>23567</v>
      </c>
      <c r="E40" s="28">
        <f t="shared" si="0"/>
        <v>6607.87671</v>
      </c>
      <c r="F40" s="28">
        <v>6034.5925099999995</v>
      </c>
      <c r="G40" s="28">
        <v>573.2841999999999</v>
      </c>
      <c r="I40" s="29"/>
      <c r="K40" s="30"/>
      <c r="M40" s="29"/>
      <c r="N40" s="30"/>
    </row>
    <row r="41" spans="1:14" ht="15.75" thickBot="1">
      <c r="A41" s="31">
        <v>33</v>
      </c>
      <c r="B41" s="32" t="s">
        <v>49</v>
      </c>
      <c r="C41" s="26">
        <v>135962</v>
      </c>
      <c r="D41" s="27">
        <v>23190</v>
      </c>
      <c r="E41" s="28">
        <f t="shared" si="0"/>
        <v>3659.0522899999996</v>
      </c>
      <c r="F41" s="28">
        <v>3058.15159</v>
      </c>
      <c r="G41" s="28">
        <v>600.9006999999999</v>
      </c>
      <c r="I41" s="29"/>
      <c r="K41" s="30"/>
      <c r="M41" s="29"/>
      <c r="N41" s="30"/>
    </row>
    <row r="42" spans="1:14" ht="15.75" thickBot="1">
      <c r="A42" s="33">
        <v>34</v>
      </c>
      <c r="B42" s="32" t="s">
        <v>50</v>
      </c>
      <c r="C42" s="26">
        <v>285267</v>
      </c>
      <c r="D42" s="27">
        <v>51219</v>
      </c>
      <c r="E42" s="28">
        <f t="shared" si="0"/>
        <v>7785.2435000000005</v>
      </c>
      <c r="F42" s="28">
        <v>6558.005</v>
      </c>
      <c r="G42" s="28">
        <v>1227.2385</v>
      </c>
      <c r="I42" s="29"/>
      <c r="K42" s="30"/>
      <c r="M42" s="29"/>
      <c r="N42" s="30"/>
    </row>
    <row r="43" spans="1:14" ht="15.75" thickBot="1">
      <c r="A43" s="33">
        <v>35</v>
      </c>
      <c r="B43" s="32" t="s">
        <v>51</v>
      </c>
      <c r="C43" s="26">
        <v>486117</v>
      </c>
      <c r="D43" s="27">
        <v>108695</v>
      </c>
      <c r="E43" s="28">
        <f t="shared" si="0"/>
        <v>14008.466735</v>
      </c>
      <c r="F43" s="28">
        <v>11249.645535</v>
      </c>
      <c r="G43" s="28">
        <v>2758.8212000000003</v>
      </c>
      <c r="I43" s="29"/>
      <c r="K43" s="30"/>
      <c r="M43" s="29"/>
      <c r="N43" s="30"/>
    </row>
    <row r="44" spans="1:14" ht="15.75" thickBot="1">
      <c r="A44" s="33">
        <v>36</v>
      </c>
      <c r="B44" s="32" t="s">
        <v>52</v>
      </c>
      <c r="C44" s="26">
        <v>275605</v>
      </c>
      <c r="D44" s="27">
        <v>60271</v>
      </c>
      <c r="E44" s="28">
        <f t="shared" si="0"/>
        <v>7844.004849999999</v>
      </c>
      <c r="F44" s="28">
        <v>6334.273949999999</v>
      </c>
      <c r="G44" s="28">
        <v>1509.7309</v>
      </c>
      <c r="I44" s="29"/>
      <c r="K44" s="30"/>
      <c r="M44" s="29"/>
      <c r="N44" s="30"/>
    </row>
    <row r="45" spans="1:14" ht="15.75" thickBot="1">
      <c r="A45" s="33">
        <v>37</v>
      </c>
      <c r="B45" s="32" t="s">
        <v>53</v>
      </c>
      <c r="C45" s="26">
        <v>828143</v>
      </c>
      <c r="D45" s="27">
        <v>210681</v>
      </c>
      <c r="E45" s="28">
        <f t="shared" si="0"/>
        <v>24231.47156</v>
      </c>
      <c r="F45" s="28">
        <v>18946.29736</v>
      </c>
      <c r="G45" s="28">
        <v>5285.1742</v>
      </c>
      <c r="I45" s="29"/>
      <c r="K45" s="30"/>
      <c r="M45" s="29"/>
      <c r="N45" s="30"/>
    </row>
    <row r="46" spans="1:14" ht="15.75" thickBot="1">
      <c r="A46" s="33">
        <v>38</v>
      </c>
      <c r="B46" s="32" t="s">
        <v>54</v>
      </c>
      <c r="C46" s="26">
        <v>136092</v>
      </c>
      <c r="D46" s="27">
        <v>23262</v>
      </c>
      <c r="E46" s="28">
        <f t="shared" si="0"/>
        <v>3683.5930649999996</v>
      </c>
      <c r="F46" s="28">
        <v>3030.5822649999996</v>
      </c>
      <c r="G46" s="28">
        <v>653.0108</v>
      </c>
      <c r="I46" s="29"/>
      <c r="K46" s="30"/>
      <c r="M46" s="29"/>
      <c r="N46" s="30"/>
    </row>
    <row r="47" spans="1:14" ht="15.75" thickBot="1">
      <c r="A47" s="33">
        <v>39</v>
      </c>
      <c r="B47" s="32" t="s">
        <v>55</v>
      </c>
      <c r="C47" s="26">
        <v>181341</v>
      </c>
      <c r="D47" s="27">
        <v>41272</v>
      </c>
      <c r="E47" s="28">
        <f t="shared" si="0"/>
        <v>5155.455955</v>
      </c>
      <c r="F47" s="28">
        <v>4154.626855</v>
      </c>
      <c r="G47" s="28">
        <v>1000.8290999999999</v>
      </c>
      <c r="I47" s="29"/>
      <c r="K47" s="30"/>
      <c r="M47" s="29"/>
      <c r="N47" s="30"/>
    </row>
    <row r="48" spans="1:14" ht="15.75" thickBot="1">
      <c r="A48" s="33">
        <v>40</v>
      </c>
      <c r="B48" s="32" t="s">
        <v>56</v>
      </c>
      <c r="C48" s="26">
        <v>200434</v>
      </c>
      <c r="D48" s="27">
        <v>43606</v>
      </c>
      <c r="E48" s="28">
        <f t="shared" si="0"/>
        <v>5364.88652</v>
      </c>
      <c r="F48" s="28">
        <v>4392.2383199999995</v>
      </c>
      <c r="G48" s="28">
        <v>972.6482000000001</v>
      </c>
      <c r="I48" s="29"/>
      <c r="K48" s="30"/>
      <c r="M48" s="29"/>
      <c r="N48" s="30"/>
    </row>
    <row r="49" spans="1:14" ht="15.75" thickBot="1">
      <c r="A49" s="33">
        <v>41</v>
      </c>
      <c r="B49" s="32" t="s">
        <v>57</v>
      </c>
      <c r="C49" s="26">
        <v>167493</v>
      </c>
      <c r="D49" s="27">
        <v>37287</v>
      </c>
      <c r="E49" s="28">
        <f t="shared" si="0"/>
        <v>5074.7662199999995</v>
      </c>
      <c r="F49" s="28">
        <v>4116.86892</v>
      </c>
      <c r="G49" s="28">
        <v>957.8973000000001</v>
      </c>
      <c r="I49" s="29"/>
      <c r="K49" s="30"/>
      <c r="M49" s="29"/>
      <c r="N49" s="30"/>
    </row>
    <row r="50" spans="1:14" ht="15.75" thickBot="1">
      <c r="A50" s="33">
        <v>42</v>
      </c>
      <c r="B50" s="32" t="s">
        <v>58</v>
      </c>
      <c r="C50" s="26">
        <v>3705053</v>
      </c>
      <c r="D50" s="27">
        <v>1061952</v>
      </c>
      <c r="E50" s="28">
        <f t="shared" si="0"/>
        <v>110896.919757</v>
      </c>
      <c r="F50" s="28">
        <v>84403.528157</v>
      </c>
      <c r="G50" s="28">
        <v>26493.3916</v>
      </c>
      <c r="I50" s="29"/>
      <c r="K50" s="30"/>
      <c r="M50" s="29"/>
      <c r="N50" s="30"/>
    </row>
    <row r="51" spans="1:14" ht="15.75" thickBot="1">
      <c r="A51" s="34">
        <v>43</v>
      </c>
      <c r="B51" s="35" t="s">
        <v>59</v>
      </c>
      <c r="C51" s="26">
        <v>1008178</v>
      </c>
      <c r="D51" s="27">
        <v>271425</v>
      </c>
      <c r="E51" s="28">
        <f t="shared" si="0"/>
        <v>29402.591909999996</v>
      </c>
      <c r="F51" s="28">
        <v>22675.875509999998</v>
      </c>
      <c r="G51" s="28">
        <v>6726.716399999999</v>
      </c>
      <c r="I51" s="29"/>
      <c r="K51" s="30"/>
      <c r="M51" s="29"/>
      <c r="N51" s="30"/>
    </row>
    <row r="52" spans="1:14" ht="15.75" thickBot="1">
      <c r="A52" s="36" t="s">
        <v>60</v>
      </c>
      <c r="B52" s="37"/>
      <c r="C52" s="38">
        <f>SUM(C9:C51)</f>
        <v>18216005</v>
      </c>
      <c r="D52" s="38">
        <f>SUM(D9:D51)</f>
        <v>4025448</v>
      </c>
      <c r="E52" s="38">
        <f>SUM(E9:E51)</f>
        <v>514872.70217336423</v>
      </c>
      <c r="F52" s="38">
        <f>SUM(F9:F51)</f>
        <v>413781.5993193641</v>
      </c>
      <c r="G52" s="38">
        <f>SUM(G9:G51)</f>
        <v>101091.10285400001</v>
      </c>
      <c r="N52" s="30"/>
    </row>
    <row r="53" spans="1:14" ht="21.75" customHeight="1">
      <c r="A53" s="39"/>
      <c r="B53" s="39"/>
      <c r="C53" s="39"/>
      <c r="D53" s="39"/>
      <c r="E53" s="39"/>
      <c r="F53" s="39"/>
      <c r="G53" s="39"/>
      <c r="N53" s="30"/>
    </row>
    <row r="54" spans="1:20" ht="22.5" customHeight="1">
      <c r="A54" s="40"/>
      <c r="B54" s="40"/>
      <c r="C54" s="40"/>
      <c r="D54" s="40"/>
      <c r="E54" s="40"/>
      <c r="F54" s="40"/>
      <c r="G54" s="40"/>
      <c r="Q54" s="41"/>
      <c r="R54" s="41"/>
      <c r="T54" s="42"/>
    </row>
    <row r="55" spans="3:5" ht="12.75">
      <c r="C55" s="30"/>
      <c r="D55" s="30"/>
      <c r="E55" s="30"/>
    </row>
    <row r="56" spans="3:5" ht="12.75">
      <c r="C56" s="41"/>
      <c r="E56" s="42"/>
    </row>
    <row r="57" ht="12.75">
      <c r="E57" s="42"/>
    </row>
    <row r="58" ht="12.75">
      <c r="E58" s="42"/>
    </row>
  </sheetData>
  <sheetProtection/>
  <mergeCells count="12">
    <mergeCell ref="A52:B52"/>
    <mergeCell ref="A53:G53"/>
    <mergeCell ref="A54:G54"/>
    <mergeCell ref="A2:G3"/>
    <mergeCell ref="A4:A7"/>
    <mergeCell ref="B4:B7"/>
    <mergeCell ref="C4:C7"/>
    <mergeCell ref="D4:D7"/>
    <mergeCell ref="E4:E7"/>
    <mergeCell ref="F4:G4"/>
    <mergeCell ref="F5:F7"/>
    <mergeCell ref="G5:G7"/>
  </mergeCells>
  <printOptions/>
  <pageMargins left="0.6692913385826772" right="0.2362204724409449" top="0.1968503937007874" bottom="0.1968503937007874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2015-10-22T07:31:18Z</dcterms:created>
  <dcterms:modified xsi:type="dcterms:W3CDTF">2015-10-22T07:31:35Z</dcterms:modified>
  <cp:category/>
  <cp:version/>
  <cp:contentType/>
  <cp:contentStatus/>
</cp:coreProperties>
</file>