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 PAAP orizontale POAT " sheetId="1" r:id="rId1"/>
    <sheet name="  directe orizontale POAT" sheetId="2" r:id="rId2"/>
  </sheets>
  <definedNames>
    <definedName name="_xlnm.Print_Area" localSheetId="1">'  directe orizontale POAT'!$B$1:$L$20</definedName>
    <definedName name="_xlnm.Print_Area" localSheetId="0">' PAAP orizontale POAT '!$A$1:$K$33</definedName>
  </definedNames>
  <calcPr fullCalcOnLoad="1"/>
</workbook>
</file>

<file path=xl/sharedStrings.xml><?xml version="1.0" encoding="utf-8"?>
<sst xmlns="http://schemas.openxmlformats.org/spreadsheetml/2006/main" count="207" uniqueCount="103">
  <si>
    <t>Nr. crt.</t>
  </si>
  <si>
    <t xml:space="preserve">Tipul și obiectul contractului de achiziție publică/acordului-cadru </t>
  </si>
  <si>
    <t xml:space="preserve">Cod CPV </t>
  </si>
  <si>
    <t>Valoarea estimată a contractului de achiziție publică/acordului-cadru</t>
  </si>
  <si>
    <t>Sursa de finanțare</t>
  </si>
  <si>
    <t>Procedura stabilită/instrumente specifice pentru derularea procesului de achiziție</t>
  </si>
  <si>
    <t>Data (luna) estimată pentru inițierea procedurii</t>
  </si>
  <si>
    <t>Data (luna) estimată pentru atribuirea contractului de achizitie publica/ acordului-cadru</t>
  </si>
  <si>
    <t>Modalitatea de derulare a procedurii de atribuire</t>
  </si>
  <si>
    <t>Persoana responsabilă cu aplicarea procedurii de atribuire</t>
  </si>
  <si>
    <t>Lei, fără TVA</t>
  </si>
  <si>
    <t>online/offline</t>
  </si>
  <si>
    <t>online</t>
  </si>
  <si>
    <t>TOTAL</t>
  </si>
  <si>
    <t>Procedura simplificata proprie</t>
  </si>
  <si>
    <t>offline</t>
  </si>
  <si>
    <t>Achizitie directa</t>
  </si>
  <si>
    <t>Procedura simplificata</t>
  </si>
  <si>
    <t>Ministerul Dezvoltării Regionale şi Administraţiei Publice si Fondurilor Europene</t>
  </si>
  <si>
    <t xml:space="preserve">                             ANEXA 1</t>
  </si>
  <si>
    <t>A. FURNIZARE DE PRODUSE</t>
  </si>
  <si>
    <t>B. PPRESTARE DE SERVICII</t>
  </si>
  <si>
    <t xml:space="preserve">                                                        
       </t>
  </si>
  <si>
    <t xml:space="preserve">Procedura simplificata
</t>
  </si>
  <si>
    <t xml:space="preserve">
   </t>
  </si>
  <si>
    <t>SURSĂ FINANȚARE : PROGRAMUL OPERATIONAL ASISTENTA TEHNICA 2014-2020</t>
  </si>
  <si>
    <t>34110000-1</t>
  </si>
  <si>
    <t>POAT</t>
  </si>
  <si>
    <t>Diverse consumabile pentru autoturisme (anvelope, stergatoare parbriz,truse medicale, stingator auto, popata, lichid parbriz, racleta, vesta reflectorizanta, etc)</t>
  </si>
  <si>
    <t xml:space="preserve"> PROGRAMUL ANUAL AL ACHIZIȚIILOR PUBLICE pentru  PROIECTELE  ORIZONTALE  FINANTATE  DIN  PROGRAMUL OPERATIONAL ASISITENTA TEHNICA  2014-2020- anul 2017 conform art.3 alin.1 din H.G. 395/2016</t>
  </si>
  <si>
    <t xml:space="preserve"> Proiect: SPRIJIN PENTRU MINISTERUL FONDURILOR EUROPENE , INCLUSIV AM POAT, AM POC, AM-OIR POIM PRIN ASIGURAREA DIVERSELOR CHELTUIELI CU AUTOTURISMELE (II)</t>
  </si>
  <si>
    <t xml:space="preserve"> 35111320-4   34351100-3   44511120-2   33141623-3   34300000-0   39831500-1  </t>
  </si>
  <si>
    <t>66516000-0</t>
  </si>
  <si>
    <t>50110000-9                            71631200-2</t>
  </si>
  <si>
    <t>Servicii de spălătorie interior/exterior pentru autoturismele aflate în exploatarea structurilor eligibile din POAT</t>
  </si>
  <si>
    <t>50112300-6</t>
  </si>
  <si>
    <t xml:space="preserve"> Proiect:  SPRIJIN PENTRU MINISTERUL FONDURILOR EUROPENE, INCLUSIV AM POAT, AM POC, AM/OIR POIM, PRIN ASIGURAREA NECESARULUI DE CONSUMABILE SI SERVICII NECESARE FUNCTIONARII ECHIPAMENTELOR  IT (II)</t>
  </si>
  <si>
    <t>Consumabile pentru echipamentele de tip copiatoare, imprimante și multifunctionale aflate în dotarea structurilor eligibile din POAT</t>
  </si>
  <si>
    <t xml:space="preserve"> 39162110-9 30197320-5 30197321-2 30197220-4 30192121-5 30192125-3  </t>
  </si>
  <si>
    <t>30125100-2  30125120-8</t>
  </si>
  <si>
    <t>50313100-3  50313200-4  50314000-9 50800000-3</t>
  </si>
  <si>
    <t xml:space="preserve"> Proiect:  SPRIJIN PENTRU MINISTERUL FONDURILOR EUROPENE, INCLUSIV AM POAT, AM POC, AM/OIR POIM, PRIN ASIGURAREA SUPORTULUI LOGISTIC NECESAR DESFASURARII ACTIVITATII ZILNICE  (I) </t>
  </si>
  <si>
    <t xml:space="preserve"> Proiect:  SPRIJIN PENTRU MINISTERUL FONDURILOR EUROPENE, INCLUSIV AM POAT, AM POC, AM/OIR POIM, PRIN ASIGURAREA SUPORTULUI LOGISTIC NECESAR DESFASURARII ACTIVITATII ZILNICE  (I)  </t>
  </si>
  <si>
    <t>Servicii poștale și de curierat pentru direcțiile MDRAPFE eligibile din POAT</t>
  </si>
  <si>
    <t>64100000-7</t>
  </si>
  <si>
    <t>Licitatie deschisa</t>
  </si>
  <si>
    <t>1.</t>
  </si>
  <si>
    <t>Achiziție de ștampile pentru buna funcționare a structurilor eligibile din POAT</t>
  </si>
  <si>
    <t>30192153-8</t>
  </si>
  <si>
    <t xml:space="preserve"> Proiect:  SPRIJIN PENTRU MINISTERUL FONDURILOR EUROPENE in COORDONARE FESI SI GESTIONAREA POC, POIM SI  POAT 2014-2020 , PRIN ASIGURAREA CHELTUIELILOR CU SERVICIILE INFORMATICE SI DE COMUNICATII, ACHIZITIE LICENTE,  SOFT-URI, ALTELE DECAT CELE PENTRU SMIS 2014+</t>
  </si>
  <si>
    <t>72220000-3   72261000-2</t>
  </si>
  <si>
    <t xml:space="preserve"> Proiect:  SPRIJIN PENTRU MINISTERUL FONDURILOR EUROPENE, INCLUSIV AM POAT, AM POC, AM/OIR POIM, PRIN ASIGURAREA CHELTUIELILOR CU CHIRIA SI A CHELTUIELILOR CONEXE</t>
  </si>
  <si>
    <t xml:space="preserve">90910000-9 </t>
  </si>
  <si>
    <t>5.</t>
  </si>
  <si>
    <t>39100000-3</t>
  </si>
  <si>
    <t xml:space="preserve"> Proiect:  SPRIJIN PENTRU AM POAT, AM POC, AM/OIR POIM,  PRIN ASIGURAREA CHELTUIELILOR CU  RELOCAREA SI și A DEPOZITARII ARHIVEI (II)” </t>
  </si>
  <si>
    <t>6.</t>
  </si>
  <si>
    <r>
      <t>Achiziționare  cutii de carton</t>
    </r>
    <r>
      <rPr>
        <b/>
        <sz val="11"/>
        <color indexed="8"/>
        <rFont val="Trebuchet MS"/>
        <family val="2"/>
      </rPr>
      <t xml:space="preserve"> </t>
    </r>
  </si>
  <si>
    <t>2.</t>
  </si>
  <si>
    <t>44617100-9</t>
  </si>
  <si>
    <r>
      <t xml:space="preserve">Servicii de depozitare a documentelor aparținând MDRAPFE </t>
    </r>
    <r>
      <rPr>
        <b/>
        <sz val="9"/>
        <rFont val="Calibri"/>
        <family val="2"/>
      </rPr>
      <t>acord cadru</t>
    </r>
  </si>
  <si>
    <t>Servicii de relocare a structurilor fostului Minister al Fondurilor Europene  pe noile amplasamente stabilite pentru desfăşurarea activităţii în cadrul MDRAPFE</t>
  </si>
  <si>
    <t>7.</t>
  </si>
  <si>
    <t>8.</t>
  </si>
  <si>
    <t>9.</t>
  </si>
  <si>
    <t xml:space="preserve"> EVIDENTA ACHIZITIILOR DIRECTE SI A PROCEDURILOR SIMPLIFICATE PROPRII  PENTRU   PROIECTELE  ORIZONTALE  FINANTATE  DIN  PROGRAMUL OPERATIONAL ASISITENTA TEHNICA  2014-2020- anul 2017 - ANUL 2017 conform art.3 alin.1 din H.G. 395/2016</t>
  </si>
  <si>
    <t xml:space="preserve">                             ANEXA 2.</t>
  </si>
  <si>
    <t>10.</t>
  </si>
  <si>
    <r>
      <t xml:space="preserve">Rechizite si furnituri de birou pentru buna funcționare a structurilor eligibile din POAT  </t>
    </r>
    <r>
      <rPr>
        <b/>
        <sz val="9"/>
        <rFont val="Calibri"/>
        <family val="2"/>
      </rPr>
      <t xml:space="preserve"> </t>
    </r>
  </si>
  <si>
    <r>
      <t xml:space="preserve">Servicii de curățenie (inclusiv asigurarea materialelor consumabile)  </t>
    </r>
    <r>
      <rPr>
        <b/>
        <sz val="9"/>
        <rFont val="Calibri"/>
        <family val="2"/>
      </rPr>
      <t>acord cadru</t>
    </r>
    <r>
      <rPr>
        <sz val="9"/>
        <rFont val="Calibri"/>
        <family val="2"/>
      </rPr>
      <t xml:space="preserve"> </t>
    </r>
  </si>
  <si>
    <t>Achizitie autoturisme</t>
  </si>
  <si>
    <t>Cristinel Cerbu</t>
  </si>
  <si>
    <t>dupa aprobarea PAAP, sub rezerva primirii tuturor informatiilor    /documnetelor necesare initierii procedurii</t>
  </si>
  <si>
    <t>Silviu Radu</t>
  </si>
  <si>
    <t>2 luni de la momentul publicarii anuntului</t>
  </si>
  <si>
    <t>4 luni de la momentul publicarii anuntului</t>
  </si>
  <si>
    <t>Claudia Crisan</t>
  </si>
  <si>
    <t>depaseste valoarea de 600.129 lei</t>
  </si>
  <si>
    <t>Adrian Simion</t>
  </si>
  <si>
    <r>
      <t xml:space="preserve">Furnizare mobilier  </t>
    </r>
    <r>
      <rPr>
        <b/>
        <sz val="9"/>
        <color indexed="8"/>
        <rFont val="Calibri"/>
        <family val="2"/>
      </rPr>
      <t xml:space="preserve"> </t>
    </r>
  </si>
  <si>
    <t>Lucian Mihai</t>
  </si>
  <si>
    <r>
      <t xml:space="preserve">Servicii de asigurare obligatorie (RCA) pentru autoturismele aflate în exploatarea structurilor eligibile din POAT </t>
    </r>
    <r>
      <rPr>
        <b/>
        <sz val="9"/>
        <rFont val="Calibri"/>
        <family val="2"/>
      </rPr>
      <t xml:space="preserve"> </t>
    </r>
  </si>
  <si>
    <t>dupa aprobarea PAAP, sub rezerva primirii tuturor informatiilor    /documentelor necesare initierii procedurii</t>
  </si>
  <si>
    <t>depaseste valoarea de 132.519 lei</t>
  </si>
  <si>
    <t xml:space="preserve">Servicii de întreținere și reparații pentru autoturismele aflate în exploatarea structurilor eligibile din POAT </t>
  </si>
  <si>
    <t xml:space="preserve">Servicii de întreținere și reparații pentru echipamentele de tip copiatoare, imprimante și multifunctionale aflate în dotarea structurilor eligibile din POAT  </t>
  </si>
  <si>
    <t>Alexandra Anghelina</t>
  </si>
  <si>
    <t>Tatiana Tudoroiu</t>
  </si>
  <si>
    <t>Laura Puscasu</t>
  </si>
  <si>
    <t>513.600</t>
  </si>
  <si>
    <t>546.000</t>
  </si>
  <si>
    <t>20 zile de la momentul transmiterii invitatiei</t>
  </si>
  <si>
    <t xml:space="preserve"> nu depaseste valoarea de 132.519 lei</t>
  </si>
  <si>
    <t xml:space="preserve">Valoarea estimata fara TVA a serviciilor/ produselor/ lucrarilor similare pe perioada   programului </t>
  </si>
  <si>
    <t xml:space="preserve">Valoarea estimata fara TVA a serviciilor/ produselor/ lucrarilor similare pe perioada  programului </t>
  </si>
  <si>
    <t xml:space="preserve">Negociere fara publicarea  prealabila  </t>
  </si>
  <si>
    <t xml:space="preserve"> </t>
  </si>
  <si>
    <t>2 luni de la momentul transmiterii invitatiei</t>
  </si>
  <si>
    <t>Servicii de asistență tehnică de specialitate și mentenanță pentru aplicaţia  informatica PROSYS aflata in exploatarea direcţiilor/unităţilor din cadrul MDRAPFE, care au atribuţii orizontale privind IS/FESI, precum și cele care au rol de gestionare a POAT, POIM și POC 2014-2020 și de închiderii POS CCE, POS Transport, POS Mediu și POAT 2007-2013, inclusiv a structurilor suport</t>
  </si>
  <si>
    <t>60161000-4</t>
  </si>
  <si>
    <t>depaseste valoarea de 3.334.050 lei</t>
  </si>
  <si>
    <t>79995100-6   60161000-4</t>
  </si>
  <si>
    <t>DAP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</si>
</sst>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&quot;.&quot;mm&quot;.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rebuchet MS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" fontId="5" fillId="33" borderId="10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wrapText="1"/>
    </xf>
    <xf numFmtId="0" fontId="44" fillId="0" borderId="10" xfId="0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0" xfId="0" applyFont="1" applyAlignment="1">
      <alignment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0" xfId="55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4" fontId="44" fillId="0" borderId="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49" fontId="6" fillId="35" borderId="10" xfId="0" applyNumberFormat="1" applyFont="1" applyFill="1" applyBorder="1" applyAlignment="1" applyProtection="1">
      <alignment horizontal="left" vertical="top" wrapText="1"/>
      <protection/>
    </xf>
    <xf numFmtId="0" fontId="44" fillId="35" borderId="10" xfId="0" applyFont="1" applyFill="1" applyBorder="1" applyAlignment="1">
      <alignment horizontal="center" vertical="center" wrapText="1"/>
    </xf>
    <xf numFmtId="4" fontId="44" fillId="35" borderId="10" xfId="0" applyNumberFormat="1" applyFont="1" applyFill="1" applyBorder="1" applyAlignment="1">
      <alignment horizontal="center" vertical="center" wrapText="1"/>
    </xf>
    <xf numFmtId="49" fontId="44" fillId="35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33" borderId="10" xfId="55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6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33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1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top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left" wrapText="1"/>
      <protection/>
    </xf>
    <xf numFmtId="0" fontId="2" fillId="37" borderId="11" xfId="0" applyFont="1" applyFill="1" applyBorder="1" applyAlignment="1" applyProtection="1">
      <alignment horizontal="center" wrapText="1"/>
      <protection/>
    </xf>
    <xf numFmtId="4" fontId="6" fillId="37" borderId="10" xfId="0" applyNumberFormat="1" applyFont="1" applyFill="1" applyBorder="1" applyAlignment="1" applyProtection="1">
      <alignment horizontal="center" vertical="center" wrapText="1"/>
      <protection/>
    </xf>
    <xf numFmtId="0" fontId="44" fillId="37" borderId="10" xfId="0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 applyProtection="1">
      <alignment horizontal="center" vertical="center" wrapText="1"/>
      <protection/>
    </xf>
    <xf numFmtId="49" fontId="6" fillId="37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8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0" fontId="43" fillId="37" borderId="0" xfId="0" applyFont="1" applyFill="1" applyAlignment="1">
      <alignment wrapText="1"/>
    </xf>
    <xf numFmtId="0" fontId="43" fillId="37" borderId="0" xfId="0" applyFont="1" applyFill="1" applyBorder="1" applyAlignment="1">
      <alignment wrapText="1"/>
    </xf>
    <xf numFmtId="0" fontId="44" fillId="37" borderId="10" xfId="0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0" fontId="2" fillId="37" borderId="10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>
      <alignment wrapText="1"/>
    </xf>
    <xf numFmtId="0" fontId="4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37" borderId="13" xfId="0" applyFont="1" applyFill="1" applyBorder="1" applyAlignment="1" applyProtection="1">
      <alignment horizontal="center" wrapText="1"/>
      <protection/>
    </xf>
    <xf numFmtId="4" fontId="6" fillId="37" borderId="13" xfId="0" applyNumberFormat="1" applyFont="1" applyFill="1" applyBorder="1" applyAlignment="1" applyProtection="1">
      <alignment horizontal="center" vertical="center" wrapText="1"/>
      <protection/>
    </xf>
    <xf numFmtId="0" fontId="44" fillId="37" borderId="13" xfId="0" applyFont="1" applyFill="1" applyBorder="1" applyAlignment="1">
      <alignment horizontal="center" vertical="center" wrapText="1"/>
    </xf>
    <xf numFmtId="49" fontId="6" fillId="37" borderId="13" xfId="0" applyNumberFormat="1" applyFont="1" applyFill="1" applyBorder="1" applyAlignment="1" applyProtection="1">
      <alignment horizontal="center" vertical="center" wrapText="1"/>
      <protection/>
    </xf>
    <xf numFmtId="49" fontId="6" fillId="37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38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left" vertical="top" wrapText="1"/>
    </xf>
    <xf numFmtId="0" fontId="44" fillId="0" borderId="12" xfId="0" applyFont="1" applyBorder="1" applyAlignment="1">
      <alignment horizontal="justify" vertical="center"/>
    </xf>
    <xf numFmtId="49" fontId="5" fillId="33" borderId="10" xfId="55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>
      <alignment horizontal="left" vertical="top" wrapText="1"/>
    </xf>
    <xf numFmtId="0" fontId="2" fillId="37" borderId="13" xfId="0" applyFont="1" applyFill="1" applyBorder="1" applyAlignment="1" applyProtection="1">
      <alignment horizontal="left" wrapText="1"/>
      <protection/>
    </xf>
    <xf numFmtId="49" fontId="5" fillId="35" borderId="12" xfId="0" applyNumberFormat="1" applyFont="1" applyFill="1" applyBorder="1" applyAlignment="1" applyProtection="1">
      <alignment horizontal="left" vertical="top" wrapText="1"/>
      <protection/>
    </xf>
    <xf numFmtId="0" fontId="44" fillId="0" borderId="12" xfId="0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37" borderId="14" xfId="0" applyFont="1" applyFill="1" applyBorder="1" applyAlignment="1" applyProtection="1">
      <alignment horizontal="left" wrapText="1"/>
      <protection/>
    </xf>
    <xf numFmtId="0" fontId="2" fillId="37" borderId="13" xfId="0" applyFont="1" applyFill="1" applyBorder="1" applyAlignment="1" applyProtection="1">
      <alignment horizontal="left" wrapText="1"/>
      <protection/>
    </xf>
    <xf numFmtId="0" fontId="2" fillId="37" borderId="12" xfId="0" applyFont="1" applyFill="1" applyBorder="1" applyAlignment="1" applyProtection="1">
      <alignment horizontal="left" wrapText="1"/>
      <protection/>
    </xf>
    <xf numFmtId="0" fontId="2" fillId="39" borderId="13" xfId="0" applyFont="1" applyFill="1" applyBorder="1" applyAlignment="1" applyProtection="1">
      <alignment horizontal="left" vertical="top" wrapText="1"/>
      <protection/>
    </xf>
    <xf numFmtId="0" fontId="2" fillId="39" borderId="13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5" fillId="33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39" borderId="10" xfId="0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wrapText="1"/>
      <protection/>
    </xf>
    <xf numFmtId="0" fontId="2" fillId="39" borderId="1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7"/>
  <sheetViews>
    <sheetView zoomScaleSheetLayoutView="100" zoomScalePageLayoutView="0" workbookViewId="0" topLeftCell="A1">
      <pane xSplit="1" ySplit="6" topLeftCell="B3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30" sqref="K30"/>
    </sheetView>
  </sheetViews>
  <sheetFormatPr defaultColWidth="9.140625" defaultRowHeight="15"/>
  <cols>
    <col min="1" max="1" width="4.00390625" style="2" customWidth="1"/>
    <col min="2" max="2" width="43.28125" style="2" customWidth="1"/>
    <col min="3" max="3" width="13.00390625" style="2" customWidth="1"/>
    <col min="4" max="4" width="11.421875" style="2" customWidth="1"/>
    <col min="5" max="5" width="11.7109375" style="2" customWidth="1"/>
    <col min="6" max="6" width="12.00390625" style="2" customWidth="1"/>
    <col min="7" max="7" width="18.57421875" style="2" customWidth="1"/>
    <col min="8" max="8" width="17.00390625" style="2" customWidth="1"/>
    <col min="9" max="9" width="14.140625" style="2" customWidth="1"/>
    <col min="10" max="10" width="16.8515625" style="2" customWidth="1"/>
    <col min="11" max="11" width="13.57421875" style="2" customWidth="1"/>
  </cols>
  <sheetData>
    <row r="1" spans="2:10" ht="45" customHeight="1">
      <c r="B1" s="82" t="s">
        <v>18</v>
      </c>
      <c r="C1" s="82"/>
      <c r="D1" s="82"/>
      <c r="H1" s="17"/>
      <c r="I1" s="17" t="s">
        <v>19</v>
      </c>
      <c r="J1" s="17"/>
    </row>
    <row r="2" spans="1:11" s="2" customFormat="1" ht="76.5" customHeight="1">
      <c r="A2" s="7"/>
      <c r="C2" s="7"/>
      <c r="D2" s="7"/>
      <c r="E2" s="7"/>
      <c r="F2" s="7"/>
      <c r="G2" s="84"/>
      <c r="H2" s="84"/>
      <c r="I2" s="84"/>
      <c r="J2" s="84"/>
      <c r="K2" s="84"/>
    </row>
    <row r="3" spans="1:59" s="3" customFormat="1" ht="42.75" customHeight="1">
      <c r="A3" s="86" t="s">
        <v>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s="3" customFormat="1" ht="6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11" s="2" customFormat="1" ht="74.25" customHeight="1">
      <c r="A5" s="85" t="s">
        <v>0</v>
      </c>
      <c r="B5" s="85" t="s">
        <v>1</v>
      </c>
      <c r="C5" s="85" t="s">
        <v>2</v>
      </c>
      <c r="D5" s="1" t="s">
        <v>3</v>
      </c>
      <c r="E5" s="67" t="s">
        <v>4</v>
      </c>
      <c r="F5" s="85" t="s">
        <v>5</v>
      </c>
      <c r="G5" s="85" t="s">
        <v>6</v>
      </c>
      <c r="H5" s="85" t="s">
        <v>7</v>
      </c>
      <c r="I5" s="67" t="s">
        <v>8</v>
      </c>
      <c r="J5" s="34" t="s">
        <v>93</v>
      </c>
      <c r="K5" s="85" t="s">
        <v>9</v>
      </c>
    </row>
    <row r="6" spans="1:11" s="2" customFormat="1" ht="30" customHeight="1">
      <c r="A6" s="85"/>
      <c r="B6" s="85"/>
      <c r="C6" s="85"/>
      <c r="D6" s="1" t="s">
        <v>10</v>
      </c>
      <c r="E6" s="13"/>
      <c r="F6" s="85"/>
      <c r="G6" s="85"/>
      <c r="H6" s="85"/>
      <c r="I6" s="67" t="s">
        <v>11</v>
      </c>
      <c r="J6" s="67"/>
      <c r="K6" s="85"/>
    </row>
    <row r="7" spans="1:59" s="3" customFormat="1" ht="12.75">
      <c r="A7" s="83" t="s">
        <v>25</v>
      </c>
      <c r="B7" s="83"/>
      <c r="C7" s="83"/>
      <c r="D7" s="83"/>
      <c r="E7" s="83"/>
      <c r="F7" s="83"/>
      <c r="G7" s="83"/>
      <c r="H7" s="83"/>
      <c r="I7" s="83"/>
      <c r="J7" s="83"/>
      <c r="K7" s="8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s="3" customFormat="1" ht="19.5" customHeight="1">
      <c r="A8" s="69"/>
      <c r="B8" s="76" t="s">
        <v>20</v>
      </c>
      <c r="C8" s="77"/>
      <c r="D8" s="77"/>
      <c r="E8" s="77"/>
      <c r="F8" s="77"/>
      <c r="G8" s="77"/>
      <c r="H8" s="77"/>
      <c r="I8" s="77"/>
      <c r="J8" s="77"/>
      <c r="K8" s="78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s="3" customFormat="1" ht="20.25" customHeight="1">
      <c r="A9" s="35"/>
      <c r="B9" s="87" t="s">
        <v>30</v>
      </c>
      <c r="C9" s="87"/>
      <c r="D9" s="87"/>
      <c r="E9" s="87"/>
      <c r="F9" s="87"/>
      <c r="G9" s="87"/>
      <c r="H9" s="87"/>
      <c r="I9" s="87"/>
      <c r="J9" s="87"/>
      <c r="K9" s="8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11" s="62" customFormat="1" ht="72">
      <c r="A10" s="5">
        <v>1</v>
      </c>
      <c r="B10" s="6" t="s">
        <v>70</v>
      </c>
      <c r="C10" s="9" t="s">
        <v>26</v>
      </c>
      <c r="D10" s="8">
        <v>513600</v>
      </c>
      <c r="E10" s="10" t="s">
        <v>27</v>
      </c>
      <c r="F10" s="9" t="s">
        <v>17</v>
      </c>
      <c r="G10" s="36" t="s">
        <v>82</v>
      </c>
      <c r="H10" s="36" t="s">
        <v>74</v>
      </c>
      <c r="I10" s="9" t="s">
        <v>12</v>
      </c>
      <c r="J10" s="9" t="s">
        <v>89</v>
      </c>
      <c r="K10" s="11" t="s">
        <v>71</v>
      </c>
    </row>
    <row r="11" spans="1:11" s="62" customFormat="1" ht="72">
      <c r="A11" s="5">
        <v>2</v>
      </c>
      <c r="B11" s="37" t="s">
        <v>28</v>
      </c>
      <c r="C11" s="9" t="s">
        <v>31</v>
      </c>
      <c r="D11" s="8">
        <v>91000</v>
      </c>
      <c r="E11" s="10" t="s">
        <v>27</v>
      </c>
      <c r="F11" s="9" t="s">
        <v>17</v>
      </c>
      <c r="G11" s="36" t="s">
        <v>82</v>
      </c>
      <c r="H11" s="36" t="s">
        <v>74</v>
      </c>
      <c r="I11" s="9" t="s">
        <v>12</v>
      </c>
      <c r="J11" s="9" t="s">
        <v>90</v>
      </c>
      <c r="K11" s="11" t="s">
        <v>73</v>
      </c>
    </row>
    <row r="12" spans="1:59" s="3" customFormat="1" ht="12.75">
      <c r="A12" s="35"/>
      <c r="B12" s="80" t="s">
        <v>36</v>
      </c>
      <c r="C12" s="80"/>
      <c r="D12" s="80"/>
      <c r="E12" s="80"/>
      <c r="F12" s="80"/>
      <c r="G12" s="80"/>
      <c r="H12" s="80"/>
      <c r="I12" s="80"/>
      <c r="J12" s="80"/>
      <c r="K12" s="80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11" s="62" customFormat="1" ht="72">
      <c r="A13" s="5">
        <v>3</v>
      </c>
      <c r="B13" s="6" t="s">
        <v>68</v>
      </c>
      <c r="C13" s="9" t="s">
        <v>38</v>
      </c>
      <c r="D13" s="8">
        <v>929097.82</v>
      </c>
      <c r="E13" s="10" t="s">
        <v>27</v>
      </c>
      <c r="F13" s="9" t="s">
        <v>45</v>
      </c>
      <c r="G13" s="36" t="s">
        <v>72</v>
      </c>
      <c r="H13" s="36" t="s">
        <v>75</v>
      </c>
      <c r="I13" s="9" t="s">
        <v>12</v>
      </c>
      <c r="J13" s="9" t="s">
        <v>77</v>
      </c>
      <c r="K13" s="11" t="s">
        <v>76</v>
      </c>
    </row>
    <row r="14" spans="1:11" s="62" customFormat="1" ht="72">
      <c r="A14" s="5">
        <v>4</v>
      </c>
      <c r="B14" s="6" t="s">
        <v>37</v>
      </c>
      <c r="C14" s="9" t="s">
        <v>39</v>
      </c>
      <c r="D14" s="8">
        <v>734500</v>
      </c>
      <c r="E14" s="10" t="s">
        <v>27</v>
      </c>
      <c r="F14" s="9" t="s">
        <v>45</v>
      </c>
      <c r="G14" s="36" t="s">
        <v>72</v>
      </c>
      <c r="H14" s="36" t="s">
        <v>75</v>
      </c>
      <c r="I14" s="9" t="s">
        <v>12</v>
      </c>
      <c r="J14" s="9" t="s">
        <v>77</v>
      </c>
      <c r="K14" s="11" t="s">
        <v>78</v>
      </c>
    </row>
    <row r="15" spans="1:59" s="3" customFormat="1" ht="12.75">
      <c r="A15" s="35"/>
      <c r="B15" s="79" t="s">
        <v>51</v>
      </c>
      <c r="C15" s="79"/>
      <c r="D15" s="79"/>
      <c r="E15" s="79"/>
      <c r="F15" s="79"/>
      <c r="G15" s="79"/>
      <c r="H15" s="79"/>
      <c r="I15" s="79"/>
      <c r="J15" s="79"/>
      <c r="K15" s="7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11" s="62" customFormat="1" ht="72">
      <c r="A16" s="14" t="s">
        <v>53</v>
      </c>
      <c r="B16" s="70" t="s">
        <v>79</v>
      </c>
      <c r="C16" s="38" t="s">
        <v>54</v>
      </c>
      <c r="D16" s="8">
        <v>381845</v>
      </c>
      <c r="E16" s="10" t="s">
        <v>27</v>
      </c>
      <c r="F16" s="9" t="s">
        <v>45</v>
      </c>
      <c r="G16" s="36" t="s">
        <v>82</v>
      </c>
      <c r="H16" s="36" t="s">
        <v>75</v>
      </c>
      <c r="I16" s="9" t="s">
        <v>12</v>
      </c>
      <c r="J16" s="9" t="s">
        <v>77</v>
      </c>
      <c r="K16" s="11" t="s">
        <v>80</v>
      </c>
    </row>
    <row r="17" spans="1:11" ht="24" customHeight="1">
      <c r="A17" s="5"/>
      <c r="B17" s="39" t="s">
        <v>21</v>
      </c>
      <c r="C17" s="40"/>
      <c r="D17" s="41"/>
      <c r="E17" s="42"/>
      <c r="F17" s="43"/>
      <c r="G17" s="44"/>
      <c r="H17" s="44"/>
      <c r="I17" s="43"/>
      <c r="J17" s="43"/>
      <c r="K17" s="45"/>
    </row>
    <row r="18" spans="1:59" s="3" customFormat="1" ht="20.25" customHeight="1">
      <c r="A18" s="69"/>
      <c r="B18" s="79" t="s">
        <v>30</v>
      </c>
      <c r="C18" s="79"/>
      <c r="D18" s="79"/>
      <c r="E18" s="79"/>
      <c r="F18" s="79"/>
      <c r="G18" s="79"/>
      <c r="H18" s="79"/>
      <c r="I18" s="79"/>
      <c r="J18" s="79"/>
      <c r="K18" s="79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11" s="62" customFormat="1" ht="72">
      <c r="A19" s="5" t="s">
        <v>56</v>
      </c>
      <c r="B19" s="70" t="s">
        <v>81</v>
      </c>
      <c r="C19" s="9" t="s">
        <v>32</v>
      </c>
      <c r="D19" s="8">
        <v>52780</v>
      </c>
      <c r="E19" s="10" t="s">
        <v>27</v>
      </c>
      <c r="F19" s="64" t="s">
        <v>23</v>
      </c>
      <c r="G19" s="36" t="s">
        <v>82</v>
      </c>
      <c r="H19" s="36" t="s">
        <v>74</v>
      </c>
      <c r="I19" s="9" t="s">
        <v>12</v>
      </c>
      <c r="J19" s="9" t="s">
        <v>83</v>
      </c>
      <c r="K19" s="11" t="s">
        <v>76</v>
      </c>
    </row>
    <row r="20" spans="1:11" s="62" customFormat="1" ht="72">
      <c r="A20" s="5" t="s">
        <v>62</v>
      </c>
      <c r="B20" s="65" t="s">
        <v>84</v>
      </c>
      <c r="C20" s="9" t="s">
        <v>33</v>
      </c>
      <c r="D20" s="8">
        <v>347026.8</v>
      </c>
      <c r="E20" s="10" t="s">
        <v>27</v>
      </c>
      <c r="F20" s="9" t="s">
        <v>45</v>
      </c>
      <c r="G20" s="36" t="s">
        <v>82</v>
      </c>
      <c r="H20" s="36" t="s">
        <v>75</v>
      </c>
      <c r="I20" s="9" t="s">
        <v>12</v>
      </c>
      <c r="J20" s="9" t="s">
        <v>77</v>
      </c>
      <c r="K20" s="11" t="s">
        <v>73</v>
      </c>
    </row>
    <row r="21" spans="1:11" s="62" customFormat="1" ht="72">
      <c r="A21" s="5" t="s">
        <v>63</v>
      </c>
      <c r="B21" s="70" t="s">
        <v>34</v>
      </c>
      <c r="C21" s="9" t="s">
        <v>35</v>
      </c>
      <c r="D21" s="8">
        <v>69600</v>
      </c>
      <c r="E21" s="10" t="s">
        <v>27</v>
      </c>
      <c r="F21" s="9" t="s">
        <v>17</v>
      </c>
      <c r="G21" s="36" t="s">
        <v>82</v>
      </c>
      <c r="H21" s="36" t="s">
        <v>74</v>
      </c>
      <c r="I21" s="9" t="s">
        <v>12</v>
      </c>
      <c r="J21" s="9" t="s">
        <v>83</v>
      </c>
      <c r="K21" s="11" t="s">
        <v>71</v>
      </c>
    </row>
    <row r="22" spans="1:59" s="3" customFormat="1" ht="20.25" customHeight="1">
      <c r="A22" s="69"/>
      <c r="B22" s="80" t="s">
        <v>36</v>
      </c>
      <c r="C22" s="80"/>
      <c r="D22" s="80"/>
      <c r="E22" s="80"/>
      <c r="F22" s="80"/>
      <c r="G22" s="80"/>
      <c r="H22" s="80"/>
      <c r="I22" s="80"/>
      <c r="J22" s="80"/>
      <c r="K22" s="80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11" ht="72">
      <c r="A23" s="5" t="s">
        <v>64</v>
      </c>
      <c r="B23" s="70" t="s">
        <v>85</v>
      </c>
      <c r="C23" s="9" t="s">
        <v>40</v>
      </c>
      <c r="D23" s="8">
        <v>587815.13</v>
      </c>
      <c r="E23" s="10" t="s">
        <v>27</v>
      </c>
      <c r="F23" s="9" t="s">
        <v>45</v>
      </c>
      <c r="G23" s="36" t="s">
        <v>82</v>
      </c>
      <c r="H23" s="36" t="s">
        <v>75</v>
      </c>
      <c r="I23" s="9" t="s">
        <v>12</v>
      </c>
      <c r="J23" s="9" t="s">
        <v>77</v>
      </c>
      <c r="K23" s="11" t="s">
        <v>86</v>
      </c>
    </row>
    <row r="24" spans="1:59" s="3" customFormat="1" ht="24.75" customHeight="1">
      <c r="A24" s="69"/>
      <c r="B24" s="79" t="s">
        <v>49</v>
      </c>
      <c r="C24" s="79"/>
      <c r="D24" s="79"/>
      <c r="E24" s="79"/>
      <c r="F24" s="79"/>
      <c r="G24" s="79"/>
      <c r="H24" s="79"/>
      <c r="I24" s="79"/>
      <c r="J24" s="79"/>
      <c r="K24" s="7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11" s="62" customFormat="1" ht="96">
      <c r="A25" s="14" t="s">
        <v>67</v>
      </c>
      <c r="B25" s="66" t="s">
        <v>98</v>
      </c>
      <c r="C25" s="46" t="s">
        <v>50</v>
      </c>
      <c r="D25" s="47">
        <v>60000</v>
      </c>
      <c r="E25" s="10" t="s">
        <v>27</v>
      </c>
      <c r="F25" s="9" t="s">
        <v>95</v>
      </c>
      <c r="G25" s="36" t="s">
        <v>82</v>
      </c>
      <c r="H25" s="36" t="s">
        <v>97</v>
      </c>
      <c r="I25" s="9" t="s">
        <v>15</v>
      </c>
      <c r="J25" s="11" t="s">
        <v>96</v>
      </c>
      <c r="K25" s="11" t="s">
        <v>71</v>
      </c>
    </row>
    <row r="26" spans="1:59" s="3" customFormat="1" ht="12.75">
      <c r="A26" s="69"/>
      <c r="B26" s="79" t="s">
        <v>51</v>
      </c>
      <c r="C26" s="79"/>
      <c r="D26" s="79"/>
      <c r="E26" s="79"/>
      <c r="F26" s="79"/>
      <c r="G26" s="79"/>
      <c r="H26" s="79"/>
      <c r="I26" s="79"/>
      <c r="J26" s="79"/>
      <c r="K26" s="79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11" s="62" customFormat="1" ht="72">
      <c r="A27" s="5">
        <v>11</v>
      </c>
      <c r="B27" s="70" t="s">
        <v>69</v>
      </c>
      <c r="C27" s="9" t="s">
        <v>52</v>
      </c>
      <c r="D27" s="8">
        <v>2800000</v>
      </c>
      <c r="E27" s="10" t="s">
        <v>27</v>
      </c>
      <c r="F27" s="9" t="s">
        <v>45</v>
      </c>
      <c r="G27" s="36" t="s">
        <v>82</v>
      </c>
      <c r="H27" s="36" t="s">
        <v>75</v>
      </c>
      <c r="I27" s="9" t="s">
        <v>12</v>
      </c>
      <c r="J27" s="9" t="s">
        <v>77</v>
      </c>
      <c r="K27" s="11" t="s">
        <v>87</v>
      </c>
    </row>
    <row r="28" spans="1:59" s="3" customFormat="1" ht="12.75">
      <c r="A28" s="69"/>
      <c r="B28" s="79" t="s">
        <v>55</v>
      </c>
      <c r="C28" s="79"/>
      <c r="D28" s="79"/>
      <c r="E28" s="79"/>
      <c r="F28" s="79"/>
      <c r="G28" s="79"/>
      <c r="H28" s="79"/>
      <c r="I28" s="79"/>
      <c r="J28" s="79"/>
      <c r="K28" s="79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11" s="62" customFormat="1" ht="72">
      <c r="A29" s="5">
        <v>12</v>
      </c>
      <c r="B29" s="70" t="s">
        <v>61</v>
      </c>
      <c r="C29" s="9" t="s">
        <v>99</v>
      </c>
      <c r="D29" s="8">
        <v>126860</v>
      </c>
      <c r="E29" s="10" t="s">
        <v>27</v>
      </c>
      <c r="F29" s="9" t="s">
        <v>17</v>
      </c>
      <c r="G29" s="36" t="s">
        <v>82</v>
      </c>
      <c r="H29" s="36" t="s">
        <v>74</v>
      </c>
      <c r="I29" s="9" t="s">
        <v>12</v>
      </c>
      <c r="J29" s="9" t="s">
        <v>83</v>
      </c>
      <c r="K29" s="11" t="s">
        <v>88</v>
      </c>
    </row>
    <row r="30" spans="1:11" ht="77.25" customHeight="1">
      <c r="A30" s="5">
        <v>13</v>
      </c>
      <c r="B30" s="70" t="s">
        <v>60</v>
      </c>
      <c r="C30" s="9" t="s">
        <v>101</v>
      </c>
      <c r="D30" s="8">
        <v>1947448</v>
      </c>
      <c r="E30" s="10" t="s">
        <v>27</v>
      </c>
      <c r="F30" s="9" t="s">
        <v>45</v>
      </c>
      <c r="G30" s="36" t="s">
        <v>82</v>
      </c>
      <c r="H30" s="36" t="s">
        <v>91</v>
      </c>
      <c r="I30" s="32" t="s">
        <v>12</v>
      </c>
      <c r="J30" s="9" t="s">
        <v>100</v>
      </c>
      <c r="K30" s="11" t="s">
        <v>102</v>
      </c>
    </row>
    <row r="31" spans="1:11" ht="15">
      <c r="A31" s="14"/>
      <c r="B31" s="18" t="s">
        <v>13</v>
      </c>
      <c r="C31" s="19"/>
      <c r="D31" s="20">
        <f>SUM(D17:D21)</f>
        <v>469406.8</v>
      </c>
      <c r="E31" s="19"/>
      <c r="F31" s="19"/>
      <c r="G31" s="21"/>
      <c r="H31" s="21"/>
      <c r="I31" s="19"/>
      <c r="J31" s="19"/>
      <c r="K31" s="19"/>
    </row>
    <row r="32" spans="1:11" s="25" customFormat="1" ht="73.5" customHeight="1">
      <c r="A32" s="15"/>
      <c r="B32" s="12"/>
      <c r="C32" s="15"/>
      <c r="D32" s="16"/>
      <c r="E32" s="15"/>
      <c r="F32" s="15"/>
      <c r="G32" s="15"/>
      <c r="H32" s="15"/>
      <c r="I32" s="15"/>
      <c r="J32" s="15"/>
      <c r="K32" s="15"/>
    </row>
    <row r="33" spans="1:11" s="25" customFormat="1" ht="70.5" customHeight="1">
      <c r="A33" s="33"/>
      <c r="B33" s="22"/>
      <c r="C33" s="23"/>
      <c r="D33" s="88"/>
      <c r="E33" s="88"/>
      <c r="F33" s="68"/>
      <c r="G33" s="63"/>
      <c r="H33" s="75"/>
      <c r="I33" s="75"/>
      <c r="J33" s="75"/>
      <c r="K33" s="75"/>
    </row>
    <row r="34" spans="1:11" ht="24">
      <c r="A34" s="33"/>
      <c r="B34" s="33" t="s">
        <v>24</v>
      </c>
      <c r="C34" s="26"/>
      <c r="D34" s="24"/>
      <c r="E34" s="63"/>
      <c r="F34" s="68"/>
      <c r="G34" s="63"/>
      <c r="H34" s="81" t="s">
        <v>22</v>
      </c>
      <c r="I34" s="81"/>
      <c r="J34" s="81"/>
      <c r="K34" s="81"/>
    </row>
    <row r="35" spans="5:7" ht="15">
      <c r="E35" s="63"/>
      <c r="F35" s="68"/>
      <c r="G35" s="63"/>
    </row>
    <row r="36" spans="5:7" ht="15">
      <c r="E36" s="63"/>
      <c r="F36" s="68"/>
      <c r="G36" s="63"/>
    </row>
    <row r="37" spans="5:7" ht="15">
      <c r="E37" s="23"/>
      <c r="F37" s="24"/>
      <c r="G37" s="24"/>
    </row>
  </sheetData>
  <sheetProtection/>
  <mergeCells count="24">
    <mergeCell ref="H34:K34"/>
    <mergeCell ref="B1:D1"/>
    <mergeCell ref="A7:K7"/>
    <mergeCell ref="G2:K2"/>
    <mergeCell ref="A4:K4"/>
    <mergeCell ref="H5:H6"/>
    <mergeCell ref="K5:K6"/>
    <mergeCell ref="A3:K3"/>
    <mergeCell ref="A5:A6"/>
    <mergeCell ref="B5:B6"/>
    <mergeCell ref="C5:C6"/>
    <mergeCell ref="F5:F6"/>
    <mergeCell ref="G5:G6"/>
    <mergeCell ref="B9:K9"/>
    <mergeCell ref="B24:K24"/>
    <mergeCell ref="D33:E33"/>
    <mergeCell ref="H33:K33"/>
    <mergeCell ref="B8:K8"/>
    <mergeCell ref="B26:K26"/>
    <mergeCell ref="B28:K28"/>
    <mergeCell ref="B18:K18"/>
    <mergeCell ref="B12:K12"/>
    <mergeCell ref="B22:K22"/>
    <mergeCell ref="B15:K15"/>
  </mergeCells>
  <printOptions/>
  <pageMargins left="0.25" right="0.25" top="0.75" bottom="0.75" header="0.3" footer="0.3"/>
  <pageSetup fitToHeight="0" fitToWidth="1" horizontalDpi="600" verticalDpi="600" orientation="landscape" paperSize="9" scale="81" r:id="rId1"/>
  <rowBreaks count="2" manualBreakCount="2">
    <brk id="13" max="10" man="1"/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22"/>
  <sheetViews>
    <sheetView tabSelected="1" zoomScaleSheetLayoutView="100" zoomScalePageLayoutView="0" workbookViewId="0" topLeftCell="A1">
      <selection activeCell="H2" sqref="H2:L2"/>
    </sheetView>
  </sheetViews>
  <sheetFormatPr defaultColWidth="9.140625" defaultRowHeight="15"/>
  <cols>
    <col min="2" max="2" width="5.00390625" style="0" customWidth="1"/>
    <col min="3" max="3" width="24.7109375" style="0" customWidth="1"/>
    <col min="4" max="4" width="14.57421875" style="0" customWidth="1"/>
    <col min="5" max="5" width="14.28125" style="0" customWidth="1"/>
    <col min="7" max="7" width="11.140625" style="0" customWidth="1"/>
    <col min="8" max="8" width="20.7109375" style="0" customWidth="1"/>
    <col min="9" max="9" width="17.140625" style="0" customWidth="1"/>
    <col min="10" max="10" width="14.140625" style="0" customWidth="1"/>
    <col min="11" max="11" width="18.00390625" style="0" customWidth="1"/>
    <col min="12" max="12" width="20.00390625" style="0" customWidth="1"/>
  </cols>
  <sheetData>
    <row r="1" spans="2:12" ht="45" customHeight="1">
      <c r="B1" s="2"/>
      <c r="C1" s="82" t="s">
        <v>18</v>
      </c>
      <c r="D1" s="82"/>
      <c r="E1" s="82"/>
      <c r="F1" s="2"/>
      <c r="G1" s="2"/>
      <c r="H1" s="2"/>
      <c r="I1" s="17"/>
      <c r="J1" s="17" t="s">
        <v>66</v>
      </c>
      <c r="K1" s="17"/>
      <c r="L1" s="2"/>
    </row>
    <row r="2" spans="2:12" s="2" customFormat="1" ht="76.5" customHeight="1">
      <c r="B2" s="7"/>
      <c r="D2" s="7"/>
      <c r="E2" s="7"/>
      <c r="F2" s="7"/>
      <c r="G2" s="7"/>
      <c r="H2" s="84"/>
      <c r="I2" s="84"/>
      <c r="J2" s="84"/>
      <c r="K2" s="84"/>
      <c r="L2" s="84"/>
    </row>
    <row r="3" spans="2:60" s="3" customFormat="1" ht="42.75" customHeight="1">
      <c r="B3" s="86" t="s">
        <v>65</v>
      </c>
      <c r="C3" s="86"/>
      <c r="D3" s="86"/>
      <c r="E3" s="86"/>
      <c r="F3" s="86"/>
      <c r="G3" s="86"/>
      <c r="H3" s="86"/>
      <c r="I3" s="86"/>
      <c r="J3" s="86"/>
      <c r="K3" s="86"/>
      <c r="L3" s="8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2:60" s="3" customFormat="1" ht="12.7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2:12" s="2" customFormat="1" ht="74.25" customHeight="1">
      <c r="B5" s="85" t="s">
        <v>0</v>
      </c>
      <c r="C5" s="85" t="s">
        <v>1</v>
      </c>
      <c r="D5" s="85" t="s">
        <v>2</v>
      </c>
      <c r="E5" s="1" t="s">
        <v>3</v>
      </c>
      <c r="F5" s="29" t="s">
        <v>4</v>
      </c>
      <c r="G5" s="85" t="s">
        <v>5</v>
      </c>
      <c r="H5" s="85" t="s">
        <v>6</v>
      </c>
      <c r="I5" s="85" t="s">
        <v>7</v>
      </c>
      <c r="J5" s="29" t="s">
        <v>8</v>
      </c>
      <c r="K5" s="34" t="s">
        <v>94</v>
      </c>
      <c r="L5" s="85" t="s">
        <v>9</v>
      </c>
    </row>
    <row r="6" spans="2:12" s="2" customFormat="1" ht="15">
      <c r="B6" s="85"/>
      <c r="C6" s="85"/>
      <c r="D6" s="85"/>
      <c r="E6" s="1" t="s">
        <v>10</v>
      </c>
      <c r="F6" s="13"/>
      <c r="G6" s="85"/>
      <c r="H6" s="85"/>
      <c r="I6" s="85"/>
      <c r="J6" s="29" t="s">
        <v>11</v>
      </c>
      <c r="K6" s="29"/>
      <c r="L6" s="85"/>
    </row>
    <row r="7" spans="2:60" s="3" customFormat="1" ht="12.75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2:60" s="3" customFormat="1" ht="12.75">
      <c r="B8" s="89" t="s">
        <v>25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53"/>
      <c r="N8" s="53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4"/>
      <c r="BB8" s="4"/>
      <c r="BC8" s="4"/>
      <c r="BD8" s="4"/>
      <c r="BE8" s="4"/>
      <c r="BF8" s="4"/>
      <c r="BG8" s="4"/>
      <c r="BH8" s="4"/>
    </row>
    <row r="9" spans="2:60" s="48" customFormat="1" ht="12.75">
      <c r="B9" s="52"/>
      <c r="C9" s="39" t="s">
        <v>20</v>
      </c>
      <c r="D9" s="40"/>
      <c r="E9" s="40"/>
      <c r="F9" s="40"/>
      <c r="G9" s="40"/>
      <c r="H9" s="40"/>
      <c r="I9" s="40"/>
      <c r="J9" s="40"/>
      <c r="K9" s="40"/>
      <c r="L9" s="52"/>
      <c r="M9" s="53"/>
      <c r="N9" s="53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</row>
    <row r="10" spans="2:60" s="3" customFormat="1" ht="20.25" customHeight="1">
      <c r="B10" s="69"/>
      <c r="C10" s="80" t="s">
        <v>42</v>
      </c>
      <c r="D10" s="80"/>
      <c r="E10" s="80"/>
      <c r="F10" s="80"/>
      <c r="G10" s="80"/>
      <c r="H10" s="80"/>
      <c r="I10" s="80"/>
      <c r="J10" s="80"/>
      <c r="K10" s="80"/>
      <c r="L10" s="80"/>
      <c r="M10" s="53"/>
      <c r="N10" s="53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4"/>
      <c r="BB10" s="4"/>
      <c r="BC10" s="4"/>
      <c r="BD10" s="4"/>
      <c r="BE10" s="4"/>
      <c r="BF10" s="4"/>
      <c r="BG10" s="4"/>
      <c r="BH10" s="4"/>
    </row>
    <row r="11" spans="2:52" ht="70.5" customHeight="1">
      <c r="B11" s="5" t="s">
        <v>46</v>
      </c>
      <c r="C11" s="71" t="s">
        <v>47</v>
      </c>
      <c r="D11" s="30" t="s">
        <v>48</v>
      </c>
      <c r="E11" s="8">
        <v>7500</v>
      </c>
      <c r="F11" s="10" t="s">
        <v>27</v>
      </c>
      <c r="G11" s="31" t="s">
        <v>16</v>
      </c>
      <c r="H11" s="36" t="s">
        <v>82</v>
      </c>
      <c r="I11" s="36" t="s">
        <v>91</v>
      </c>
      <c r="J11" s="32" t="s">
        <v>12</v>
      </c>
      <c r="K11" s="9" t="s">
        <v>92</v>
      </c>
      <c r="L11" s="11" t="s">
        <v>102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</row>
    <row r="12" spans="2:60" s="3" customFormat="1" ht="20.25" customHeight="1">
      <c r="B12" s="69"/>
      <c r="C12" s="79" t="s">
        <v>55</v>
      </c>
      <c r="D12" s="79"/>
      <c r="E12" s="79"/>
      <c r="F12" s="79"/>
      <c r="G12" s="79"/>
      <c r="H12" s="79"/>
      <c r="I12" s="79"/>
      <c r="J12" s="79"/>
      <c r="K12" s="79"/>
      <c r="L12" s="79"/>
      <c r="M12" s="53"/>
      <c r="N12" s="53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4"/>
      <c r="BB12" s="4"/>
      <c r="BC12" s="4"/>
      <c r="BD12" s="4"/>
      <c r="BE12" s="4"/>
      <c r="BF12" s="4"/>
      <c r="BG12" s="4"/>
      <c r="BH12" s="4"/>
    </row>
    <row r="13" spans="2:52" ht="60">
      <c r="B13" s="5" t="s">
        <v>58</v>
      </c>
      <c r="C13" s="74" t="s">
        <v>57</v>
      </c>
      <c r="D13" s="30" t="s">
        <v>59</v>
      </c>
      <c r="E13" s="8">
        <v>2500</v>
      </c>
      <c r="F13" s="10" t="s">
        <v>27</v>
      </c>
      <c r="G13" s="31" t="s">
        <v>16</v>
      </c>
      <c r="H13" s="36" t="s">
        <v>82</v>
      </c>
      <c r="I13" s="36" t="s">
        <v>91</v>
      </c>
      <c r="J13" s="32" t="s">
        <v>12</v>
      </c>
      <c r="K13" s="9" t="s">
        <v>92</v>
      </c>
      <c r="L13" s="11" t="s">
        <v>102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</row>
    <row r="14" spans="2:52" s="51" customFormat="1" ht="15">
      <c r="B14" s="50"/>
      <c r="C14" s="72" t="s">
        <v>21</v>
      </c>
      <c r="D14" s="56"/>
      <c r="E14" s="57"/>
      <c r="F14" s="58"/>
      <c r="G14" s="59"/>
      <c r="H14" s="60"/>
      <c r="I14" s="60"/>
      <c r="J14" s="59"/>
      <c r="K14" s="59"/>
      <c r="L14" s="61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</row>
    <row r="15" spans="2:60" s="3" customFormat="1" ht="20.25" customHeight="1">
      <c r="B15" s="69"/>
      <c r="C15" s="80" t="s">
        <v>41</v>
      </c>
      <c r="D15" s="90"/>
      <c r="E15" s="90"/>
      <c r="F15" s="90"/>
      <c r="G15" s="90"/>
      <c r="H15" s="90"/>
      <c r="I15" s="90"/>
      <c r="J15" s="90"/>
      <c r="K15" s="90"/>
      <c r="L15" s="90"/>
      <c r="N15" s="53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4"/>
      <c r="BB15" s="4"/>
      <c r="BC15" s="4"/>
      <c r="BD15" s="4"/>
      <c r="BE15" s="4"/>
      <c r="BF15" s="4"/>
      <c r="BG15" s="4"/>
      <c r="BH15" s="4"/>
    </row>
    <row r="16" spans="2:12" ht="63" customHeight="1">
      <c r="B16" s="5">
        <v>3</v>
      </c>
      <c r="C16" s="70" t="s">
        <v>43</v>
      </c>
      <c r="D16" s="9" t="s">
        <v>44</v>
      </c>
      <c r="E16" s="8">
        <v>264483.74</v>
      </c>
      <c r="F16" s="10" t="s">
        <v>27</v>
      </c>
      <c r="G16" s="9" t="s">
        <v>14</v>
      </c>
      <c r="H16" s="36" t="s">
        <v>82</v>
      </c>
      <c r="I16" s="36" t="s">
        <v>91</v>
      </c>
      <c r="J16" s="9" t="s">
        <v>15</v>
      </c>
      <c r="K16" s="9"/>
      <c r="L16" s="11" t="s">
        <v>102</v>
      </c>
    </row>
    <row r="17" spans="2:60" s="3" customFormat="1" ht="20.25" customHeight="1">
      <c r="B17" s="69"/>
      <c r="C17" s="79" t="s">
        <v>55</v>
      </c>
      <c r="D17" s="79"/>
      <c r="E17" s="79"/>
      <c r="F17" s="79"/>
      <c r="G17" s="79"/>
      <c r="H17" s="79"/>
      <c r="I17" s="79"/>
      <c r="J17" s="79"/>
      <c r="K17" s="79"/>
      <c r="L17" s="79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2:12" ht="15">
      <c r="B18" s="14"/>
      <c r="C18" s="73" t="s">
        <v>13</v>
      </c>
      <c r="D18" s="19"/>
      <c r="E18" s="20">
        <f>SUM(E11:E17)</f>
        <v>274483.74</v>
      </c>
      <c r="F18" s="19"/>
      <c r="G18" s="19"/>
      <c r="H18" s="21"/>
      <c r="I18" s="21"/>
      <c r="J18" s="19"/>
      <c r="K18" s="19"/>
      <c r="L18" s="19"/>
    </row>
    <row r="19" spans="2:12" ht="22.5" customHeight="1">
      <c r="B19" s="15"/>
      <c r="C19" s="12"/>
      <c r="D19" s="15"/>
      <c r="E19" s="16"/>
      <c r="F19" s="15"/>
      <c r="G19" s="15"/>
      <c r="H19" s="15"/>
      <c r="I19" s="15"/>
      <c r="J19" s="15"/>
      <c r="K19" s="15"/>
      <c r="L19" s="15"/>
    </row>
    <row r="20" spans="1:12" ht="15">
      <c r="A20" s="25"/>
      <c r="B20" s="28"/>
      <c r="C20" s="22"/>
      <c r="D20" s="23"/>
      <c r="E20" s="88"/>
      <c r="F20" s="88"/>
      <c r="G20" s="88"/>
      <c r="H20" s="28"/>
      <c r="I20" s="75"/>
      <c r="J20" s="75"/>
      <c r="K20" s="75"/>
      <c r="L20" s="75"/>
    </row>
    <row r="21" spans="2:12" s="25" customFormat="1" ht="89.25" customHeight="1">
      <c r="B21" s="28"/>
      <c r="C21" s="28" t="s">
        <v>24</v>
      </c>
      <c r="D21" s="26"/>
      <c r="E21" s="24"/>
      <c r="F21" s="26"/>
      <c r="G21" s="27"/>
      <c r="H21" s="28"/>
      <c r="I21" s="81" t="s">
        <v>22</v>
      </c>
      <c r="J21" s="81"/>
      <c r="K21" s="81"/>
      <c r="L21" s="81"/>
    </row>
    <row r="22" spans="1:12" s="25" customFormat="1" ht="70.5" customHeight="1">
      <c r="A22"/>
      <c r="B22"/>
      <c r="C22"/>
      <c r="D22"/>
      <c r="E22"/>
      <c r="F22"/>
      <c r="G22"/>
      <c r="H22"/>
      <c r="I22"/>
      <c r="J22"/>
      <c r="K22"/>
      <c r="L22"/>
    </row>
  </sheetData>
  <sheetProtection/>
  <mergeCells count="20">
    <mergeCell ref="C1:E1"/>
    <mergeCell ref="H2:L2"/>
    <mergeCell ref="B3:L3"/>
    <mergeCell ref="B4:L4"/>
    <mergeCell ref="B5:B6"/>
    <mergeCell ref="B7:L7"/>
    <mergeCell ref="B8:L8"/>
    <mergeCell ref="I20:L20"/>
    <mergeCell ref="I21:L21"/>
    <mergeCell ref="C5:C6"/>
    <mergeCell ref="D5:D6"/>
    <mergeCell ref="G5:G6"/>
    <mergeCell ref="H5:H6"/>
    <mergeCell ref="I5:I6"/>
    <mergeCell ref="L5:L6"/>
    <mergeCell ref="C15:L15"/>
    <mergeCell ref="C10:L10"/>
    <mergeCell ref="C12:L12"/>
    <mergeCell ref="C17:L17"/>
    <mergeCell ref="E20:G20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  <colBreaks count="1" manualBreakCount="1">
    <brk id="12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2017-11-15T09:30:30Z</dcterms:modified>
  <cp:category/>
  <cp:version/>
  <cp:contentType/>
  <cp:contentStatus/>
</cp:coreProperties>
</file>