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730" windowHeight="11760"/>
  </bookViews>
  <sheets>
    <sheet name="SITE 24.11.2014" sheetId="6" r:id="rId1"/>
    <sheet name="CR FINALE NOI." sheetId="7" r:id="rId2"/>
  </sheets>
  <definedNames>
    <definedName name="_xlnm._FilterDatabase" localSheetId="1" hidden="1">'CR FINALE NOI.'!$A$4:$O$22</definedName>
    <definedName name="_xlnm._FilterDatabase" localSheetId="0" hidden="1">'SITE 24.11.2014'!$A$4:$O$335</definedName>
  </definedNames>
  <calcPr calcId="145621"/>
</workbook>
</file>

<file path=xl/calcChain.xml><?xml version="1.0" encoding="utf-8"?>
<calcChain xmlns="http://schemas.openxmlformats.org/spreadsheetml/2006/main">
  <c r="N335" i="6" l="1"/>
  <c r="K335" i="6"/>
  <c r="H335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256" i="6" l="1"/>
  <c r="O221" i="6" l="1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166" i="6" l="1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156" i="6" l="1"/>
  <c r="O157" i="6"/>
  <c r="O158" i="6"/>
  <c r="O159" i="6"/>
  <c r="O160" i="6"/>
  <c r="O161" i="6"/>
  <c r="O162" i="6"/>
  <c r="O163" i="6"/>
  <c r="O164" i="6"/>
  <c r="O165" i="6"/>
  <c r="O127" i="6" l="1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79" i="6" l="1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6" i="6" l="1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5" i="6" l="1"/>
  <c r="O335" i="6" s="1"/>
</calcChain>
</file>

<file path=xl/sharedStrings.xml><?xml version="1.0" encoding="utf-8"?>
<sst xmlns="http://schemas.openxmlformats.org/spreadsheetml/2006/main" count="2578" uniqueCount="714">
  <si>
    <t>Cod SMIS</t>
  </si>
  <si>
    <t>Domeniul de interventie</t>
  </si>
  <si>
    <t>Numarul cererii de rambursare /plata</t>
  </si>
  <si>
    <t>Denumirea beneficiarului</t>
  </si>
  <si>
    <t>Tip Beneficiar</t>
  </si>
  <si>
    <t>Data OP FEDR</t>
  </si>
  <si>
    <t>Nr. OP FEDR</t>
  </si>
  <si>
    <t xml:space="preserve">Suma FEDR platita </t>
  </si>
  <si>
    <t>Data OP cofinantare de la BS</t>
  </si>
  <si>
    <t>Nr. OP cofinantare de la  BS</t>
  </si>
  <si>
    <t>Suma cofinantare de la bugetul de stat platita</t>
  </si>
  <si>
    <t>Data OP TVA</t>
  </si>
  <si>
    <t xml:space="preserve">Nr. OP TVA </t>
  </si>
  <si>
    <t>Suma TVA platita</t>
  </si>
  <si>
    <t>Total platit</t>
  </si>
  <si>
    <t>Situatia cererilor de plata/rambursare platite beneficiarilor in luna noiembrie 2014</t>
  </si>
  <si>
    <t>Cerere de rambursare nr. 7-finala AF. CP 6-finala</t>
  </si>
  <si>
    <t>UAT TARGU MURES</t>
  </si>
  <si>
    <t>APL</t>
  </si>
  <si>
    <t>11 NOI</t>
  </si>
  <si>
    <t>12674</t>
  </si>
  <si>
    <t>3.2</t>
  </si>
  <si>
    <t>4.3</t>
  </si>
  <si>
    <t>3.1</t>
  </si>
  <si>
    <t>1.1</t>
  </si>
  <si>
    <t>5.3</t>
  </si>
  <si>
    <t>1.2</t>
  </si>
  <si>
    <t>3.4</t>
  </si>
  <si>
    <t>5.2</t>
  </si>
  <si>
    <t>5.1</t>
  </si>
  <si>
    <t>4.1</t>
  </si>
  <si>
    <t>2.1</t>
  </si>
  <si>
    <t>Cerere de rambursare nr. 6-finala</t>
  </si>
  <si>
    <t>PARTENERIATUL DINTRE UAT  COM. FITIONESTI
SI FUNDATIA PRO ARMONIA</t>
  </si>
  <si>
    <t>Cerere de rambursare nr. 2</t>
  </si>
  <si>
    <t>UAT MUN. PASCANI</t>
  </si>
  <si>
    <t>Cerere de rambursare nr. 6</t>
  </si>
  <si>
    <t>ADR SUD MUNTENIA</t>
  </si>
  <si>
    <t>ONG</t>
  </si>
  <si>
    <t>Cerere de rambursare nr. 1-finala</t>
  </si>
  <si>
    <t>SC DACAR MOTOR SRL</t>
  </si>
  <si>
    <t>BP</t>
  </si>
  <si>
    <t>SC TABLA CONSTRUCT SRL</t>
  </si>
  <si>
    <t>Cerere de rambursare nr. 3</t>
  </si>
  <si>
    <t>SC EDIL INDUSTRY SRL</t>
  </si>
  <si>
    <t>Cererea de plată nr. 13</t>
  </si>
  <si>
    <t>ADI ZONA METROPOLITANA CONSTANTA</t>
  </si>
  <si>
    <t>ADI</t>
  </si>
  <si>
    <t>Cererea de plată nr. 6</t>
  </si>
  <si>
    <t>UAT COM. LOPATARI</t>
  </si>
  <si>
    <t>Cererea de plată nr. 1</t>
  </si>
  <si>
    <t>UAT CRAIOVA</t>
  </si>
  <si>
    <t>UAT ORASUL MACIN</t>
  </si>
  <si>
    <t>SC ADA&amp;ROBY CONSULTING SRL</t>
  </si>
  <si>
    <t>Cererea de plată nr. 2</t>
  </si>
  <si>
    <t>SC OFTACONSULT SRL</t>
  </si>
  <si>
    <t>UAT COM. VOINESTI</t>
  </si>
  <si>
    <t>Cererea de plată nr. 17-finala</t>
  </si>
  <si>
    <t>UAT ORASUL BALS</t>
  </si>
  <si>
    <t>Cererea de plată nr. 9</t>
  </si>
  <si>
    <t>ASOCIATIA ANTREC TULCEA</t>
  </si>
  <si>
    <t>UAT ORAS NAVODARI</t>
  </si>
  <si>
    <t>BEJENARIU BORZ MEDMUN SRL</t>
  </si>
  <si>
    <t>Cerere de rambursare nr. 4-finala</t>
  </si>
  <si>
    <t>SC HQ MEDICAL SRL</t>
  </si>
  <si>
    <t>SC CONSULTUS SRL</t>
  </si>
  <si>
    <t>Cerere de rambursare nr. 3-finala</t>
  </si>
  <si>
    <t>SC TROPHAEUM MAR SRL</t>
  </si>
  <si>
    <t>SC KORONA MEDCOM SRL</t>
  </si>
  <si>
    <t>Cerere de rambursare nr. 1</t>
  </si>
  <si>
    <t xml:space="preserve">SC TOFLO SRL
LOC. MOCIRA, MARAMUREŞ
</t>
  </si>
  <si>
    <t>Cerere de rambursare nr. 8</t>
  </si>
  <si>
    <t>PRIMARIA ORASULUI NEHOIU</t>
  </si>
  <si>
    <t>Cerere de rambursare nr. 9</t>
  </si>
  <si>
    <t>UAT ORAS CORABIA</t>
  </si>
  <si>
    <t>SC VOLTER SRL</t>
  </si>
  <si>
    <t>Cererea de plată nr. 7</t>
  </si>
  <si>
    <t>PRIMARIA CAREI</t>
  </si>
  <si>
    <t>ASOCIATIA PROFESIONISTILOR DE TURISM DIN ROMÂNIA</t>
  </si>
  <si>
    <t xml:space="preserve">SC DENTEXPO GRUP SRL </t>
  </si>
  <si>
    <t>SC ONCOGIN MED SRL</t>
  </si>
  <si>
    <t>ASOCIATIA DE DEZVOLTARE INTERCOMUNITARA "ZONA METROPOLITANA CONSTANTA"</t>
  </si>
  <si>
    <t>Cererea de plată nr. 1-finala</t>
  </si>
  <si>
    <t>SC ELDENT STOMATOLOGY SRL</t>
  </si>
  <si>
    <t>SC FIDUS SRL</t>
  </si>
  <si>
    <t xml:space="preserve">SC WEBLIKE PRO SRL
ORADEA, JUD. BIHOR 
</t>
  </si>
  <si>
    <t>PRIMARIA BISTRITA</t>
  </si>
  <si>
    <t>SC VIA FIDELIS SRL SAT BOLOGA, COMUNA POIENI</t>
  </si>
  <si>
    <t>KINETOTEAM SRL CLUJ NAPOCA</t>
  </si>
  <si>
    <t>SC METROPOLIS SRL 
ORADEA,  JUD. BIHOR</t>
  </si>
  <si>
    <t>CONSILIUL LOCAL AL MUNICIPIULUI CARANSEBEŞ</t>
  </si>
  <si>
    <t>Cererea de plată nr. 15</t>
  </si>
  <si>
    <t>UAT MUNICIPIUL BACAU</t>
  </si>
  <si>
    <t>SC ALVEGOS SRL SEUSA, COMUNA CIUGUD, JUD. ALBA</t>
  </si>
  <si>
    <t>COMUNA MIHAESTI, JUD.ARGES</t>
  </si>
  <si>
    <t>Cererea de plată nr. 4</t>
  </si>
  <si>
    <t>CONSILIUL LOCAL CĂLINEŞTI, JUDEŢUL ARGEŞ</t>
  </si>
  <si>
    <t>ORASUL SINAIA</t>
  </si>
  <si>
    <t>UAT TULCEA, JUD. TULCEA</t>
  </si>
  <si>
    <t>SC TRUST FOREST SRL</t>
  </si>
  <si>
    <t>CONSILIUL LOCAL ADJUD</t>
  </si>
  <si>
    <t xml:space="preserve">SC HIDROTEHNICA SA </t>
  </si>
  <si>
    <t>Cererea de plată nr. 14</t>
  </si>
  <si>
    <t>UAT MUNICIPIUL BRASOV</t>
  </si>
  <si>
    <t>SC CLIC COMPUTER ART DESIGN SRL</t>
  </si>
  <si>
    <t>SC CORVITMED SRL</t>
  </si>
  <si>
    <t>SC PROMO EVOLUTION SRL</t>
  </si>
  <si>
    <t>SC COZZO SI RECHINUL SRL</t>
  </si>
  <si>
    <t>MANASTIREA TURNU</t>
  </si>
  <si>
    <t>JUDETUL BOTOSANI, BOTOSANI</t>
  </si>
  <si>
    <t>SC V PRINT SRL</t>
  </si>
  <si>
    <t>Cerere de rambursare nr. 12-finala</t>
  </si>
  <si>
    <t>UAT MUN. ALBA IULIA</t>
  </si>
  <si>
    <t>UAT CONSILIUL LOCAL AL SECTORULUI 3 MUN. BUCURESTI</t>
  </si>
  <si>
    <t>Cerere de rambursare nr. 24</t>
  </si>
  <si>
    <t>UAT JUD. BOTOSANI</t>
  </si>
  <si>
    <t>Cerere de rambursare nr. 10</t>
  </si>
  <si>
    <t>UAT MUN. FOCSANI</t>
  </si>
  <si>
    <t>Cerere de rambursare nr. 2-finala</t>
  </si>
  <si>
    <t>SC TOP OFFICE BIROTICA SRL</t>
  </si>
  <si>
    <t>UAT ORASUL MOLDOVA NOUA</t>
  </si>
  <si>
    <t>Cererea de plată nr. 11</t>
  </si>
  <si>
    <t>UAT MUN. SATU MARE</t>
  </si>
  <si>
    <t>UAT JUD. MURES</t>
  </si>
  <si>
    <t>Cerere de rambursare nr. 7-finala</t>
  </si>
  <si>
    <t>UAT ZALAU</t>
  </si>
  <si>
    <t>UAT ORASUL CHITILA</t>
  </si>
  <si>
    <t>Cerere de rambursare nr. 4</t>
  </si>
  <si>
    <t>UAT BUMBESTI JIU</t>
  </si>
  <si>
    <t>SC ASTORIA TRAVEL SRL</t>
  </si>
  <si>
    <t>13 NOI</t>
  </si>
  <si>
    <t>12799</t>
  </si>
  <si>
    <t>12802 12803</t>
  </si>
  <si>
    <t>12794</t>
  </si>
  <si>
    <t>12808</t>
  </si>
  <si>
    <t>12810</t>
  </si>
  <si>
    <t>12806</t>
  </si>
  <si>
    <t>12686</t>
  </si>
  <si>
    <t>12751</t>
  </si>
  <si>
    <t>12748</t>
  </si>
  <si>
    <t>12754</t>
  </si>
  <si>
    <t>12730</t>
  </si>
  <si>
    <t>12757</t>
  </si>
  <si>
    <t>12759</t>
  </si>
  <si>
    <t>12737</t>
  </si>
  <si>
    <t>12693</t>
  </si>
  <si>
    <t>12695</t>
  </si>
  <si>
    <t>12698</t>
  </si>
  <si>
    <t>12850</t>
  </si>
  <si>
    <t>12816</t>
  </si>
  <si>
    <t>12814</t>
  </si>
  <si>
    <t>12812</t>
  </si>
  <si>
    <t>12863</t>
  </si>
  <si>
    <t>12828</t>
  </si>
  <si>
    <t>12840</t>
  </si>
  <si>
    <t>12854</t>
  </si>
  <si>
    <t>12842</t>
  </si>
  <si>
    <t>12791</t>
  </si>
  <si>
    <t>12817</t>
  </si>
  <si>
    <t>12726</t>
  </si>
  <si>
    <t>12719</t>
  </si>
  <si>
    <t>12700</t>
  </si>
  <si>
    <t>12708</t>
  </si>
  <si>
    <t>12740</t>
  </si>
  <si>
    <t>12746</t>
  </si>
  <si>
    <t>12744</t>
  </si>
  <si>
    <t>12723</t>
  </si>
  <si>
    <t>12717</t>
  </si>
  <si>
    <t>12713</t>
  </si>
  <si>
    <t>12776</t>
  </si>
  <si>
    <t>12766</t>
  </si>
  <si>
    <t>12778</t>
  </si>
  <si>
    <t>12721</t>
  </si>
  <si>
    <t>12715</t>
  </si>
  <si>
    <t>12796</t>
  </si>
  <si>
    <t>12784</t>
  </si>
  <si>
    <t>12781</t>
  </si>
  <si>
    <t>12689</t>
  </si>
  <si>
    <t>12705</t>
  </si>
  <si>
    <t>12774</t>
  </si>
  <si>
    <t>12734</t>
  </si>
  <si>
    <t>12732</t>
  </si>
  <si>
    <t>12703</t>
  </si>
  <si>
    <t>12728</t>
  </si>
  <si>
    <t>12772</t>
  </si>
  <si>
    <t>12787</t>
  </si>
  <si>
    <t>12789</t>
  </si>
  <si>
    <t>12764</t>
  </si>
  <si>
    <t>12710</t>
  </si>
  <si>
    <t>12761</t>
  </si>
  <si>
    <t>12742</t>
  </si>
  <si>
    <t>12852</t>
  </si>
  <si>
    <t>12856 12857</t>
  </si>
  <si>
    <t>12860</t>
  </si>
  <si>
    <t>12820</t>
  </si>
  <si>
    <t>12823</t>
  </si>
  <si>
    <t>12825</t>
  </si>
  <si>
    <t>12769</t>
  </si>
  <si>
    <t>12837</t>
  </si>
  <si>
    <t>12844</t>
  </si>
  <si>
    <t>12847</t>
  </si>
  <si>
    <t>12830</t>
  </si>
  <si>
    <t>12833</t>
  </si>
  <si>
    <t>12835</t>
  </si>
  <si>
    <t>TOTAL</t>
  </si>
  <si>
    <t>SC CRIS CONSTANT SRL, BUZAU</t>
  </si>
  <si>
    <t>CONSILIUL JUDETEAN MURES</t>
  </si>
  <si>
    <t>UAT COMUNA CONTESTI</t>
  </si>
  <si>
    <t>MUNICIPIUL TIMISOARA</t>
  </si>
  <si>
    <t>PAROHIA REFORMATA CENTRALA NR. 1. CLUJ</t>
  </si>
  <si>
    <t>Cererea de plată nr. 3</t>
  </si>
  <si>
    <t>CONSILIUL LOCAL FITIONESTI, JUD VRANCEA</t>
  </si>
  <si>
    <t>UAT JUDETUL CONSTANTA</t>
  </si>
  <si>
    <t>MANASTIREA PUTNA, COMUNA PUTNA</t>
  </si>
  <si>
    <t>CONSILIUL LOCAL ANINA</t>
  </si>
  <si>
    <t>UAT JUD. DAMBOVITA</t>
  </si>
  <si>
    <t>UAT ORASUL GAESTI</t>
  </si>
  <si>
    <t>CONSILIUL JUDETEAN VALCEA</t>
  </si>
  <si>
    <t>SC ZAPPING MEDIA SRL</t>
  </si>
  <si>
    <t xml:space="preserve">CONSILIUL JUDETEAN IASI </t>
  </si>
  <si>
    <t>ANT</t>
  </si>
  <si>
    <t>APC</t>
  </si>
  <si>
    <t>UAT JUD. SATU MARE</t>
  </si>
  <si>
    <t>UAT COM. DOROLT</t>
  </si>
  <si>
    <t>UAT JUD. SALAJ</t>
  </si>
  <si>
    <t>UAT MUN. BISTRITA</t>
  </si>
  <si>
    <t>UAT CM. CRASNA</t>
  </si>
  <si>
    <t>UAT ORAS EFORIE</t>
  </si>
  <si>
    <t>Cererea de plată nr. 3-finala</t>
  </si>
  <si>
    <t>ASOCIATIA SIRA</t>
  </si>
  <si>
    <t>UAT ORAS PANCIU</t>
  </si>
  <si>
    <t>UAT ORASUL TECHIRGHIOL</t>
  </si>
  <si>
    <t>Cererea de plată nr. 10</t>
  </si>
  <si>
    <t>UAT ORASUL PANCIU</t>
  </si>
  <si>
    <t>ADI MOLIVISU</t>
  </si>
  <si>
    <t>Cererea de plată nr. 2-finala</t>
  </si>
  <si>
    <t>SC TITANIUM BLACK SRL</t>
  </si>
  <si>
    <t>UAT MUN. RAMNICU SARAT</t>
  </si>
  <si>
    <t>SC SAMMARINA MEDICAL SRL</t>
  </si>
  <si>
    <t>UAT MUN. IASI</t>
  </si>
  <si>
    <t>Cerere de rambursare nr. 8 CF OG 64/2009 ART. 8 LIT. M</t>
  </si>
  <si>
    <t>UNIVERSITATEA EFTIMIE MURGU RESITA</t>
  </si>
  <si>
    <t>ISS</t>
  </si>
  <si>
    <t>SC INTEGRAL INVEST SRL</t>
  </si>
  <si>
    <t>UAT ORASUL NEGRU VODA</t>
  </si>
  <si>
    <t>UAT MUN. GIURGIU</t>
  </si>
  <si>
    <t>SC GHEVAS PROCONSTRUCT SRL</t>
  </si>
  <si>
    <t>SC SAMI PREST SERV SRL</t>
  </si>
  <si>
    <t>Cerere de rambursare nr. 13-finala</t>
  </si>
  <si>
    <t>UAT MUN. VASLUI</t>
  </si>
  <si>
    <t>PARTENERIATUL DINTRE UAT MUN. GALATI SI CENTRUL MULTIFUNCTIONAL DE SERVICII SOCIALE GALATI</t>
  </si>
  <si>
    <t>Cerere de rambursare nr. 5</t>
  </si>
  <si>
    <t>SC SARA CLINIC RECOVERY SRL</t>
  </si>
  <si>
    <t>SC SPOT IMAGE SRL</t>
  </si>
  <si>
    <t>UAT COM. CALINESTI</t>
  </si>
  <si>
    <t>Cererea de plată nr. 5</t>
  </si>
  <si>
    <t>UAT MUN. SIGHISOARA</t>
  </si>
  <si>
    <t>14 NOI</t>
  </si>
  <si>
    <t>12883</t>
  </si>
  <si>
    <t>12930</t>
  </si>
  <si>
    <t>12981</t>
  </si>
  <si>
    <t>12932</t>
  </si>
  <si>
    <t>12984</t>
  </si>
  <si>
    <t>12904</t>
  </si>
  <si>
    <t>12922</t>
  </si>
  <si>
    <t>13009</t>
  </si>
  <si>
    <t>12956</t>
  </si>
  <si>
    <t>12892</t>
  </si>
  <si>
    <t>12995</t>
  </si>
  <si>
    <t>12907</t>
  </si>
  <si>
    <t>13007</t>
  </si>
  <si>
    <t>12895</t>
  </si>
  <si>
    <t>12998</t>
  </si>
  <si>
    <t>12940</t>
  </si>
  <si>
    <t>12898</t>
  </si>
  <si>
    <t>12882</t>
  </si>
  <si>
    <t>12866</t>
  </si>
  <si>
    <t>12869</t>
  </si>
  <si>
    <t>12871 12872</t>
  </si>
  <si>
    <t>12875</t>
  </si>
  <si>
    <t>12878 12879</t>
  </si>
  <si>
    <t>12889</t>
  </si>
  <si>
    <t>12918</t>
  </si>
  <si>
    <t>12901</t>
  </si>
  <si>
    <t>12886</t>
  </si>
  <si>
    <t>12910</t>
  </si>
  <si>
    <t>12912</t>
  </si>
  <si>
    <t>12915</t>
  </si>
  <si>
    <t>12925</t>
  </si>
  <si>
    <t>12928</t>
  </si>
  <si>
    <t>12935</t>
  </si>
  <si>
    <t>12948</t>
  </si>
  <si>
    <t>12951</t>
  </si>
  <si>
    <t>12954</t>
  </si>
  <si>
    <t>12968</t>
  </si>
  <si>
    <t>12963</t>
  </si>
  <si>
    <t>12959</t>
  </si>
  <si>
    <t>12961</t>
  </si>
  <si>
    <t>12986</t>
  </si>
  <si>
    <t>13012 13013</t>
  </si>
  <si>
    <t>12988 12989</t>
  </si>
  <si>
    <t>12971</t>
  </si>
  <si>
    <t>12979</t>
  </si>
  <si>
    <t>12992</t>
  </si>
  <si>
    <t>13001</t>
  </si>
  <si>
    <t>ASOCIATIA ALTERNATIVA 2003</t>
  </si>
  <si>
    <t>Cererea de plată nr. 19</t>
  </si>
  <si>
    <t>SC PROFILE BUSINESS CONSULTING SRL</t>
  </si>
  <si>
    <t>ORASUL AGNITA</t>
  </si>
  <si>
    <t>Cererea de plată nr. 12</t>
  </si>
  <si>
    <t>PRIMARIA ORASULUI COSTESTI</t>
  </si>
  <si>
    <t>CJ SIBIU</t>
  </si>
  <si>
    <t>ORASUL HATEG</t>
  </si>
  <si>
    <t>MUNICIPIUL TARGOVISTE</t>
  </si>
  <si>
    <t>UAT ORASUL LEHLIU-GARA</t>
  </si>
  <si>
    <t>ORASUL TARGU FRUMOS</t>
  </si>
  <si>
    <t>SC AGRO IMOB WEST SRL</t>
  </si>
  <si>
    <t>SC AGIM SRL</t>
  </si>
  <si>
    <t>SC BELGODI SRL</t>
  </si>
  <si>
    <t>SC BURSA MOLDOVEI SRL</t>
  </si>
  <si>
    <t>SC COMPEXPERT PROFESIONAL SRL</t>
  </si>
  <si>
    <t>SC LIDANA COM SRL</t>
  </si>
  <si>
    <t>UAT ORASUL VISEU DE SUS</t>
  </si>
  <si>
    <t>SC MARTISORUL COM SRL</t>
  </si>
  <si>
    <t>DGASPC SIBIU</t>
  </si>
  <si>
    <t>Cererea de plată nr. 8</t>
  </si>
  <si>
    <t>SC DYNAMIC LOGISTICS CENTER SRL</t>
  </si>
  <si>
    <t>SC MARCUS URANUS SRL</t>
  </si>
  <si>
    <t>ASOCIATIA DE DEZVOLTARE RURALA RUROM</t>
  </si>
  <si>
    <t>UAT ORASUL AGNITA</t>
  </si>
  <si>
    <t>17 NOI</t>
  </si>
  <si>
    <t>13105</t>
  </si>
  <si>
    <t>13091</t>
  </si>
  <si>
    <t>13039</t>
  </si>
  <si>
    <t>13044</t>
  </si>
  <si>
    <t>13076</t>
  </si>
  <si>
    <t>13073</t>
  </si>
  <si>
    <t>13065</t>
  </si>
  <si>
    <t>13079</t>
  </si>
  <si>
    <t>13062</t>
  </si>
  <si>
    <t>13034</t>
  </si>
  <si>
    <t>13085</t>
  </si>
  <si>
    <t>13087</t>
  </si>
  <si>
    <t>13047</t>
  </si>
  <si>
    <t>13050</t>
  </si>
  <si>
    <t>13089</t>
  </si>
  <si>
    <t>13093</t>
  </si>
  <si>
    <t>13095</t>
  </si>
  <si>
    <t>13097</t>
  </si>
  <si>
    <t>13100</t>
  </si>
  <si>
    <t>13052</t>
  </si>
  <si>
    <t>13054</t>
  </si>
  <si>
    <t>13031</t>
  </si>
  <si>
    <t>13024</t>
  </si>
  <si>
    <t>13021</t>
  </si>
  <si>
    <t>13026</t>
  </si>
  <si>
    <t>13029</t>
  </si>
  <si>
    <t>13068</t>
  </si>
  <si>
    <t>13071</t>
  </si>
  <si>
    <t>13082</t>
  </si>
  <si>
    <t>CONSILIUL LOCAL AL ORASULUI PETRILA</t>
  </si>
  <si>
    <t>MUNICIPIUL BOTOSANI</t>
  </si>
  <si>
    <t>SC LUCOSILV SRL</t>
  </si>
  <si>
    <t>SC CIOLACU DERMOESTETICA SRL</t>
  </si>
  <si>
    <t>CONSILIUL LOCAL VULCAN</t>
  </si>
  <si>
    <t>SC BUCOVINA TRAVEL &amp; EVENTS SRL, SCHEIA</t>
  </si>
  <si>
    <t>CONSILIUL LOCAL COMARNIC</t>
  </si>
  <si>
    <t>SC ELECTRIC LIGHT SRL</t>
  </si>
  <si>
    <t>PAROHIA "DUMINICA TUTUROR SFINTILOR"  - BANU IASI, IASI</t>
  </si>
  <si>
    <t>18 NOI</t>
  </si>
  <si>
    <t>13125</t>
  </si>
  <si>
    <t>13128</t>
  </si>
  <si>
    <t>13132</t>
  </si>
  <si>
    <t>13130</t>
  </si>
  <si>
    <t>13145</t>
  </si>
  <si>
    <t>13147</t>
  </si>
  <si>
    <t>13141</t>
  </si>
  <si>
    <t>13135</t>
  </si>
  <si>
    <t>13143</t>
  </si>
  <si>
    <t>13138</t>
  </si>
  <si>
    <t>6.2</t>
  </si>
  <si>
    <t>3.3</t>
  </si>
  <si>
    <t>SC CLINIMEDIS DIAGNOSTICS SRL</t>
  </si>
  <si>
    <t>AGENTIA PENTRU DEZVOLTARE REGIONALA BUCURESTI ILFOV</t>
  </si>
  <si>
    <t>MUNICIPIUL HUNEDOARA</t>
  </si>
  <si>
    <t>UAT ORAS TECHIRGHIOL</t>
  </si>
  <si>
    <t>PRIMARIA ZALAU</t>
  </si>
  <si>
    <t>SC PRINT CUT SRL CLUJ-NAPOCA, CALEA DOROBANŢILOR 30-32, JUD CLUJ</t>
  </si>
  <si>
    <t>SC GLOSSA INTERNATIONAL CENTER SRL</t>
  </si>
  <si>
    <t>MUNICIPIUL ORADEA</t>
  </si>
  <si>
    <t>UAT TIMISOARA</t>
  </si>
  <si>
    <t>CONSILIUL LOCAL CAMPENI</t>
  </si>
  <si>
    <t>SC MULTISERV DECOR SRL</t>
  </si>
  <si>
    <t>ASOCIATIA DE DEZVOLTARE INTERCOMUNITARA "CENTRUL TRANSILVANIEI", TG. MURES</t>
  </si>
  <si>
    <t>Cerere de rambursare nr. 29</t>
  </si>
  <si>
    <t>UAT CONSTANTA</t>
  </si>
  <si>
    <t>MUNICIPIUL PITESTI</t>
  </si>
  <si>
    <t>Cerere de rambursare nr. 16</t>
  </si>
  <si>
    <t>PRIMARIA SATU MARE</t>
  </si>
  <si>
    <t xml:space="preserve">ADR VEST </t>
  </si>
  <si>
    <t>MUNICIPIUL PLOIESTI</t>
  </si>
  <si>
    <t>SC ILE SERV SRL STR. SIMLEUL SILVANIEI, STR. CRISAN, NR. 24, JUD. SALAJ</t>
  </si>
  <si>
    <t>SC AD PRODUCTION IMPEX SRL</t>
  </si>
  <si>
    <t>SC SAP SERV SRL</t>
  </si>
  <si>
    <t>PATRIARHIA ROMANA</t>
  </si>
  <si>
    <t>SC NETWORK SYSTEMS SOLUTIONS SRL</t>
  </si>
  <si>
    <t>SC SETRA INTERCONECT 2004 SRL</t>
  </si>
  <si>
    <t>SC CROMATIC SRL</t>
  </si>
  <si>
    <t>COMUNA ZVORISTEA JUD. SUCEAVA</t>
  </si>
  <si>
    <t>MUNICIPIUL IASI</t>
  </si>
  <si>
    <t>PAROHIA SFANTA INVIERE, SUCEAVA</t>
  </si>
  <si>
    <t>ORASUL FLAMANZI</t>
  </si>
  <si>
    <t>SC INVESTMENT COMPANY SRL</t>
  </si>
  <si>
    <t>UAT MUNICIPIUL HUNEDOARA</t>
  </si>
  <si>
    <t>CONSILIUL LOCAL TURCENI</t>
  </si>
  <si>
    <t>SC ADA &amp; ROBY CONSULTING SRL</t>
  </si>
  <si>
    <t>DIRECTIA GENERALA DE ASISTENTA SOCIALA SI PROTECTIA COPILULUI DAMBOVITA</t>
  </si>
  <si>
    <t xml:space="preserve"> S.C. MMI ENERGY TOTAL SERVICII S.R.L</t>
  </si>
  <si>
    <t>S.C. EUROCONSULTING S.R.L.</t>
  </si>
  <si>
    <t>CONSILIUL LOCAL IANCA</t>
  </si>
  <si>
    <t>MUNICIPIUL MEDGIDIA</t>
  </si>
  <si>
    <t>UNITATEA ADMINISTRATIV TERITORIALA A MUNICIPIULUI BRAILA, JUD BRAILA</t>
  </si>
  <si>
    <t>COMUNA JARISTEA SI DGASPC VRANCEA, JUDETUL VRANCEA</t>
  </si>
  <si>
    <t>UATJ TULCEA</t>
  </si>
  <si>
    <t>SC ARCOPLAST ANVELOPE SRL</t>
  </si>
  <si>
    <t>CONSILIUL LOCAL PANCIU</t>
  </si>
  <si>
    <t>SC  ENVIRO CONSTRUCT SRL, IASI</t>
  </si>
  <si>
    <t>SC ECAROM SRL</t>
  </si>
  <si>
    <t>UAT MUNICIPIUL  VASLUI</t>
  </si>
  <si>
    <t>Cererea de plată nr. 20</t>
  </si>
  <si>
    <t>JUDETUL VASLUI, VASLUI, STR. STEFAN CEL MARE, NR. 79</t>
  </si>
  <si>
    <t>SC SERVICE VET SRL</t>
  </si>
  <si>
    <t>UAT ORASUL BUSTENI</t>
  </si>
  <si>
    <t>Cerere de rambursare nr. 17-finala</t>
  </si>
  <si>
    <t>UAT JUD. OLT</t>
  </si>
  <si>
    <t>UAT SECTOR 2 BUCURESTI</t>
  </si>
  <si>
    <t>Cerere de rambursare nr. 1 AF CP 1</t>
  </si>
  <si>
    <t>UAT PREDEAL</t>
  </si>
  <si>
    <t>Cerere de rambursare nr. 18</t>
  </si>
  <si>
    <t>PARTENERIATUL DINTRE UAT JUD. HUNEDOARA SI UAT ORASUL SIMERIA</t>
  </si>
  <si>
    <t>CONSILIUL JUDETEAN SALAJ
COMUNELE BUCIUMI SI MIRSID</t>
  </si>
  <si>
    <t xml:space="preserve">Cerere de rambursare DECIZIE INSTANTA CF ART. 8 LIT. N </t>
  </si>
  <si>
    <t>UAT JUD. SUCEAVA</t>
  </si>
  <si>
    <t>19 NOI</t>
  </si>
  <si>
    <t>13292</t>
  </si>
  <si>
    <t>13284</t>
  </si>
  <si>
    <t>13179</t>
  </si>
  <si>
    <t>13289</t>
  </si>
  <si>
    <t>13177</t>
  </si>
  <si>
    <t>13255</t>
  </si>
  <si>
    <t>13259</t>
  </si>
  <si>
    <t>13261</t>
  </si>
  <si>
    <t>13272</t>
  </si>
  <si>
    <t>13269</t>
  </si>
  <si>
    <t>13264</t>
  </si>
  <si>
    <t>13294</t>
  </si>
  <si>
    <t>13266</t>
  </si>
  <si>
    <t>13286</t>
  </si>
  <si>
    <t>13277</t>
  </si>
  <si>
    <t>13257</t>
  </si>
  <si>
    <t>13182</t>
  </si>
  <si>
    <t>13274 13274 BIS</t>
  </si>
  <si>
    <t>13156</t>
  </si>
  <si>
    <t>13162</t>
  </si>
  <si>
    <t>13160</t>
  </si>
  <si>
    <t>13153</t>
  </si>
  <si>
    <t>13164</t>
  </si>
  <si>
    <t>13158</t>
  </si>
  <si>
    <t>13170</t>
  </si>
  <si>
    <t>13172</t>
  </si>
  <si>
    <t>13175</t>
  </si>
  <si>
    <t>13150</t>
  </si>
  <si>
    <t>13166</t>
  </si>
  <si>
    <t>13200</t>
  </si>
  <si>
    <t>13193</t>
  </si>
  <si>
    <t>13190</t>
  </si>
  <si>
    <t>13198</t>
  </si>
  <si>
    <t>13209</t>
  </si>
  <si>
    <t>13207</t>
  </si>
  <si>
    <t>13196</t>
  </si>
  <si>
    <t>13226</t>
  </si>
  <si>
    <t>13214</t>
  </si>
  <si>
    <t>13238</t>
  </si>
  <si>
    <t>13217</t>
  </si>
  <si>
    <t>13235</t>
  </si>
  <si>
    <t>13212</t>
  </si>
  <si>
    <t>13244</t>
  </si>
  <si>
    <t>13202</t>
  </si>
  <si>
    <t>13206</t>
  </si>
  <si>
    <t>13241</t>
  </si>
  <si>
    <t>13220</t>
  </si>
  <si>
    <t>13204</t>
  </si>
  <si>
    <t>13224</t>
  </si>
  <si>
    <t>13232 13232 BIS</t>
  </si>
  <si>
    <t>13185</t>
  </si>
  <si>
    <t>13188</t>
  </si>
  <si>
    <t>13252</t>
  </si>
  <si>
    <t>13249</t>
  </si>
  <si>
    <t>6.1</t>
  </si>
  <si>
    <t>29982-FAZA B</t>
  </si>
  <si>
    <t>4.2</t>
  </si>
  <si>
    <t>UAT TARCAU</t>
  </si>
  <si>
    <t>CONSILIUL JUDETEAN CLUJ</t>
  </si>
  <si>
    <t>UAT MUNICIPIUL CONSTANTA</t>
  </si>
  <si>
    <t>UAT MUNICIPIUL GALATI</t>
  </si>
  <si>
    <t>Cerere de rambursare nr. 13</t>
  </si>
  <si>
    <t>ADR NORD VEST</t>
  </si>
  <si>
    <t>Cerere de rambursare nr. 7</t>
  </si>
  <si>
    <t>UAT MUNICIPIUL CARANSEBEŞ</t>
  </si>
  <si>
    <t>UAT ORAŞ AZUGA</t>
  </si>
  <si>
    <t>Cerere de rambursare nr. 15</t>
  </si>
  <si>
    <t>CONSILIUL JUDEŢEAN HUNEDOARA</t>
  </si>
  <si>
    <t>SC COMPACT IDEAL 2008 SRL</t>
  </si>
  <si>
    <t>Cerere de rambursare nr. 25</t>
  </si>
  <si>
    <t>MUNICIPIUL BUZAU</t>
  </si>
  <si>
    <t>MUNICIPIUL MIERCUREA CIUC</t>
  </si>
  <si>
    <t>SC INTERNATIONAL ORIENT EXPRES SRL, MUNICIPIUL RADAUTI</t>
  </si>
  <si>
    <t>SC ROMINTUR SRL</t>
  </si>
  <si>
    <t>SC CARTIERUL CAROL SRL, IASI</t>
  </si>
  <si>
    <t>SC METALEMN SRL</t>
  </si>
  <si>
    <t>MANASTIREA "ADORMIREA MAICII DOMNULUI" COMUNA RACHITOASA</t>
  </si>
  <si>
    <t>COMUNA TAMASI</t>
  </si>
  <si>
    <t>UAT MUNICIPIUL BRAILA</t>
  </si>
  <si>
    <t>Cererea de plată nr. 4-FAZA B</t>
  </si>
  <si>
    <t>MUNICIPIUL SFANTU GHEORGHE</t>
  </si>
  <si>
    <t>SC KELLER STEAK HOUSE SRL, BRASOV</t>
  </si>
  <si>
    <t>SC RIVIERA REGIONAL DEVELOPMENT SRL TURDA, STR MIHAI VITEAZU, NR.45, CAM 3 MANSARDA, JUD CLUJ</t>
  </si>
  <si>
    <t>Cerere de rambursare nr. 11 AF CP 7</t>
  </si>
  <si>
    <t>UAT NEAMT</t>
  </si>
  <si>
    <t>Cerere de rambursare nr. 9-finala</t>
  </si>
  <si>
    <t>UAT MUN. BACAU</t>
  </si>
  <si>
    <t>UAT MUN. RADAUTI</t>
  </si>
  <si>
    <t>ORASUL BORSEC</t>
  </si>
  <si>
    <t>UAT RAMNICU VALCEA</t>
  </si>
  <si>
    <t>20 NOI</t>
  </si>
  <si>
    <t>13365 13366</t>
  </si>
  <si>
    <t>13381</t>
  </si>
  <si>
    <t>13337</t>
  </si>
  <si>
    <t>13359</t>
  </si>
  <si>
    <t>13347</t>
  </si>
  <si>
    <t>13354</t>
  </si>
  <si>
    <t>13345</t>
  </si>
  <si>
    <t>13384</t>
  </si>
  <si>
    <t>13349</t>
  </si>
  <si>
    <t>13328</t>
  </si>
  <si>
    <t>13339</t>
  </si>
  <si>
    <t>13352</t>
  </si>
  <si>
    <t>13341</t>
  </si>
  <si>
    <t>13331</t>
  </si>
  <si>
    <t>13357</t>
  </si>
  <si>
    <t>13333</t>
  </si>
  <si>
    <t>13373</t>
  </si>
  <si>
    <t>13307</t>
  </si>
  <si>
    <t>13326</t>
  </si>
  <si>
    <t>13317</t>
  </si>
  <si>
    <t>13309</t>
  </si>
  <si>
    <t>13321</t>
  </si>
  <si>
    <t>13303</t>
  </si>
  <si>
    <t>13324</t>
  </si>
  <si>
    <t>13319</t>
  </si>
  <si>
    <t>13311</t>
  </si>
  <si>
    <t>13335</t>
  </si>
  <si>
    <t>13305</t>
  </si>
  <si>
    <t>13301</t>
  </si>
  <si>
    <t>13379</t>
  </si>
  <si>
    <t>13314</t>
  </si>
  <si>
    <t>13343</t>
  </si>
  <si>
    <t>13362</t>
  </si>
  <si>
    <t>13369</t>
  </si>
  <si>
    <t>13386</t>
  </si>
  <si>
    <t>DIRECTIA DE ASISTENTA COMUNITARA SFANTU GHEORGHE</t>
  </si>
  <si>
    <t>21 NOI</t>
  </si>
  <si>
    <t>13394</t>
  </si>
  <si>
    <t>SC CSA TAHOSISTEM SRL</t>
  </si>
  <si>
    <t>SC ROBERTO TOUR SRL</t>
  </si>
  <si>
    <t>UAT MUN CRAIOVA - UAT COMUNA PIELESTI</t>
  </si>
  <si>
    <t>ORASUL BAILE OLANESTI</t>
  </si>
  <si>
    <t>MUNICIPIUL ONESTI</t>
  </si>
  <si>
    <t>CONSILIUL JUDETEAN BISTRITA-NASAUD</t>
  </si>
  <si>
    <t>SC MOBIENTE SRL ORADEA</t>
  </si>
  <si>
    <t>SC STANDARD QM SRL SIGHETU MARMATIEI</t>
  </si>
  <si>
    <t>AGENTIA PENTRU DEZVOLTARE REGIONALA NORD-EST</t>
  </si>
  <si>
    <t>MUNICIPIUL BUCURESTI</t>
  </si>
  <si>
    <t>CONSILIUL JUDETEAN VALCEA
CONSILIUL LOCAL CALIMANESTI</t>
  </si>
  <si>
    <t xml:space="preserve">JUDETUL NEAMT </t>
  </si>
  <si>
    <t>Cerere de rambursare nr. 12</t>
  </si>
  <si>
    <t>AM POR</t>
  </si>
  <si>
    <t>UNITATEA ADMINISTRATIV TERITORIALA FOCSANI</t>
  </si>
  <si>
    <t>Cerere de rambursare nr. 11</t>
  </si>
  <si>
    <t xml:space="preserve"> MUNICIPIUL FOCSANI</t>
  </si>
  <si>
    <t>UAT MUNICIPIUL IASI</t>
  </si>
  <si>
    <t xml:space="preserve">SC SYNCHRO COMP SRL </t>
  </si>
  <si>
    <t xml:space="preserve">ASOCIATIA FOCUS OLTENIA </t>
  </si>
  <si>
    <t>SC CIRCUIT SRL</t>
  </si>
  <si>
    <t>Cerere de rambursare nr. 17</t>
  </si>
  <si>
    <t>CONSILIUL LOCAL AL MUNICIPIULUI LUPENI</t>
  </si>
  <si>
    <t>MUNICIPIUL ARAD</t>
  </si>
  <si>
    <t>JUDETUL BOTOSANI</t>
  </si>
  <si>
    <t>ORASUL VOLUNTARI
CONSILIUL LOCAL ILFOV</t>
  </si>
  <si>
    <t>UAT MUNICIPIUL CRAIOVA</t>
  </si>
  <si>
    <t>ORASUL COMANESTI</t>
  </si>
  <si>
    <t>SC MODATIM BUSINESS FACILITY SA</t>
  </si>
  <si>
    <t xml:space="preserve">UAT VOLUNTARI
</t>
  </si>
  <si>
    <t>CONSILIUL LOCAL RAMNICU SARAT
PAROHIA ORTODOXA ADORMIREA MAICII DOMNULUI RM. SARAT</t>
  </si>
  <si>
    <t>SC NINGEL SRL</t>
  </si>
  <si>
    <t>SC CORAL CONSTRUCT ARHON SRL</t>
  </si>
  <si>
    <t>SC CRIBOTEH SRL</t>
  </si>
  <si>
    <t>SC NEW IDEA GROUP SRL CLUJ NAPOCA</t>
  </si>
  <si>
    <t>CONSILIUL JUDETEAN HUNEDOARA</t>
  </si>
  <si>
    <t>SC TELESCHI SRL</t>
  </si>
  <si>
    <t>SC RIVMED SRL CLUJ NAPOCA</t>
  </si>
  <si>
    <t>ASOCIATIA DE AJUTOR FAMILIAL ASISTMED</t>
  </si>
  <si>
    <t>SC PRO MATERNA SRL CLUJ-NAPOCA</t>
  </si>
  <si>
    <t>SC STOMA CARE SRL</t>
  </si>
  <si>
    <t>SC TRADECENTER SRL</t>
  </si>
  <si>
    <t>ADI SITUATII DE URGENTA SUD MUNTENIA</t>
  </si>
  <si>
    <t>ORAS BORSEC</t>
  </si>
  <si>
    <t>INDUSTRIAL M&amp;A CONSULTING SRL</t>
  </si>
  <si>
    <t>SC AMA PRES-EXPRES SRL</t>
  </si>
  <si>
    <t>SC PACO MEDIA-MAGAZIN DE PUBLICITATE</t>
  </si>
  <si>
    <t>UAT MUN. BAIA MARE</t>
  </si>
  <si>
    <t>Cerere de rambursare nr. 5-finala</t>
  </si>
  <si>
    <t>SC LUANA TOURS 2004 SRL</t>
  </si>
  <si>
    <t>UAT COM. SOTANGA</t>
  </si>
  <si>
    <t>ASOCIATIA STAR EDUCATION</t>
  </si>
  <si>
    <t>UAT DAMBOVITA</t>
  </si>
  <si>
    <t>SC 7 EST SRL</t>
  </si>
  <si>
    <t>UAT MUN. DEVA</t>
  </si>
  <si>
    <t>SC ACTUR IMPEX INTERNATIONAL SRL</t>
  </si>
  <si>
    <t>SC BADI&amp;DIANA SRL</t>
  </si>
  <si>
    <t>Cerere de rambursare nr. 9 CF OG 64/2009 ART. 8 LIT. M</t>
  </si>
  <si>
    <t>SC CHANDLER INTERNATIONAL SRL</t>
  </si>
  <si>
    <t>SC MANIDENT SRL</t>
  </si>
  <si>
    <t>PARTENERIATUL DINTRE UAT MUN. TIMISOARA SI UAT COM. GHIRODA</t>
  </si>
  <si>
    <t>UAT MUN. SIBIU</t>
  </si>
  <si>
    <t>UAT MUN. ZALAU</t>
  </si>
  <si>
    <t>24 NOI</t>
  </si>
  <si>
    <t>13576</t>
  </si>
  <si>
    <t>13544</t>
  </si>
  <si>
    <t>13526</t>
  </si>
  <si>
    <t>13546</t>
  </si>
  <si>
    <t>13573</t>
  </si>
  <si>
    <t>13480</t>
  </si>
  <si>
    <t>13557</t>
  </si>
  <si>
    <t>13569</t>
  </si>
  <si>
    <t>13466</t>
  </si>
  <si>
    <t>13571</t>
  </si>
  <si>
    <t>13459</t>
  </si>
  <si>
    <t>13475</t>
  </si>
  <si>
    <t>13529 13530</t>
  </si>
  <si>
    <t>13473</t>
  </si>
  <si>
    <t>13483</t>
  </si>
  <si>
    <t>13491</t>
  </si>
  <si>
    <t>13532</t>
  </si>
  <si>
    <t>13587</t>
  </si>
  <si>
    <t>13564</t>
  </si>
  <si>
    <t>13469</t>
  </si>
  <si>
    <t>13552</t>
  </si>
  <si>
    <t>13549</t>
  </si>
  <si>
    <t>13580</t>
  </si>
  <si>
    <t>13456</t>
  </si>
  <si>
    <t>13540</t>
  </si>
  <si>
    <t>13562</t>
  </si>
  <si>
    <t>13407</t>
  </si>
  <si>
    <t>13410</t>
  </si>
  <si>
    <t>13419</t>
  </si>
  <si>
    <t>13427</t>
  </si>
  <si>
    <t>13413</t>
  </si>
  <si>
    <t>13523</t>
  </si>
  <si>
    <t>13422</t>
  </si>
  <si>
    <t>13416</t>
  </si>
  <si>
    <t>13425</t>
  </si>
  <si>
    <t>13448</t>
  </si>
  <si>
    <t>13439</t>
  </si>
  <si>
    <t>13436</t>
  </si>
  <si>
    <t>13453</t>
  </si>
  <si>
    <t>13521</t>
  </si>
  <si>
    <t>13506</t>
  </si>
  <si>
    <t>13434</t>
  </si>
  <si>
    <t>13432</t>
  </si>
  <si>
    <t>13429</t>
  </si>
  <si>
    <t>13400</t>
  </si>
  <si>
    <t>13403</t>
  </si>
  <si>
    <t>13497</t>
  </si>
  <si>
    <t>13401</t>
  </si>
  <si>
    <t>13442</t>
  </si>
  <si>
    <t>13444</t>
  </si>
  <si>
    <t>13446</t>
  </si>
  <si>
    <t>13451</t>
  </si>
  <si>
    <t>13398</t>
  </si>
  <si>
    <t>13405</t>
  </si>
  <si>
    <t>13462 13463</t>
  </si>
  <si>
    <t>13471</t>
  </si>
  <si>
    <t>13477</t>
  </si>
  <si>
    <t>13486</t>
  </si>
  <si>
    <t>13488</t>
  </si>
  <si>
    <t>13494</t>
  </si>
  <si>
    <t>13500</t>
  </si>
  <si>
    <t>13503</t>
  </si>
  <si>
    <t>13559</t>
  </si>
  <si>
    <t>13508</t>
  </si>
  <si>
    <t>13511</t>
  </si>
  <si>
    <t>13513</t>
  </si>
  <si>
    <t>13515</t>
  </si>
  <si>
    <t>13517</t>
  </si>
  <si>
    <t>13519</t>
  </si>
  <si>
    <t>13484</t>
  </si>
  <si>
    <t>13542</t>
  </si>
  <si>
    <t>13578</t>
  </si>
  <si>
    <t>13582</t>
  </si>
  <si>
    <t>13584</t>
  </si>
  <si>
    <t>13555</t>
  </si>
  <si>
    <t>13535</t>
  </si>
  <si>
    <t>13538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</si>
</sst>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1"/>
      <color indexed="8"/>
      <name val="Trebuchet MS"/>
      <family val="2"/>
    </font>
    <font>
      <sz val="10"/>
      <name val="Helv"/>
      <charset val="204"/>
    </font>
    <font>
      <sz val="1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16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" fontId="4" fillId="2" borderId="7" xfId="0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16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Normal" xfId="0" builtinId="0"/>
    <cellStyle name="Normal_Cash-flow POR_AT_FEDR sept" xfId="1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5"/>
  <sheetViews>
    <sheetView tabSelected="1" topLeftCell="A289" workbookViewId="0">
      <selection activeCell="D342" sqref="D342"/>
    </sheetView>
  </sheetViews>
  <sheetFormatPr defaultRowHeight="15"/>
  <cols>
    <col min="1" max="1" width="10.7109375" style="1" customWidth="1"/>
    <col min="2" max="2" width="12.5703125" style="1" customWidth="1"/>
    <col min="3" max="3" width="19" style="1" customWidth="1"/>
    <col min="4" max="4" width="19.140625" style="1" customWidth="1"/>
    <col min="5" max="5" width="12.140625" style="1" customWidth="1"/>
    <col min="6" max="6" width="9.7109375" style="1" customWidth="1"/>
    <col min="7" max="7" width="11.85546875" style="1" customWidth="1"/>
    <col min="8" max="8" width="18.85546875" style="1" customWidth="1"/>
    <col min="9" max="9" width="13.42578125" style="1" customWidth="1"/>
    <col min="10" max="10" width="14.140625" style="1" customWidth="1"/>
    <col min="11" max="11" width="18.42578125" style="1" customWidth="1"/>
    <col min="12" max="12" width="9.5703125" style="1" customWidth="1"/>
    <col min="13" max="13" width="10" style="1" customWidth="1"/>
    <col min="14" max="14" width="17.42578125" style="1" customWidth="1"/>
    <col min="15" max="15" width="20.7109375" style="1" customWidth="1"/>
    <col min="16" max="18" width="9.140625" style="1"/>
    <col min="19" max="19" width="17.85546875" style="1" customWidth="1"/>
    <col min="20" max="16384" width="9.140625" style="1"/>
  </cols>
  <sheetData>
    <row r="2" spans="1:15" ht="15.75" thickBot="1"/>
    <row r="3" spans="1:15" ht="16.5">
      <c r="A3" s="35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t="66">
      <c r="A4" s="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5" t="s">
        <v>14</v>
      </c>
    </row>
    <row r="5" spans="1:15" ht="66">
      <c r="A5" s="12">
        <v>32222</v>
      </c>
      <c r="B5" s="10">
        <v>1.1000000000000001</v>
      </c>
      <c r="C5" s="11" t="s">
        <v>16</v>
      </c>
      <c r="D5" s="12" t="s">
        <v>17</v>
      </c>
      <c r="E5" s="12" t="s">
        <v>18</v>
      </c>
      <c r="F5" s="13" t="s">
        <v>19</v>
      </c>
      <c r="G5" s="14" t="s">
        <v>20</v>
      </c>
      <c r="H5" s="15">
        <v>24248.02</v>
      </c>
      <c r="I5" s="13" t="s">
        <v>19</v>
      </c>
      <c r="J5" s="16">
        <v>12675</v>
      </c>
      <c r="K5" s="17">
        <v>5326.42</v>
      </c>
      <c r="L5" s="18" t="s">
        <v>19</v>
      </c>
      <c r="M5" s="19">
        <v>12676</v>
      </c>
      <c r="N5" s="17">
        <v>7584</v>
      </c>
      <c r="O5" s="20">
        <f>H5+K5+N5</f>
        <v>37158.44</v>
      </c>
    </row>
    <row r="6" spans="1:15" ht="82.5">
      <c r="A6" s="12">
        <v>17360</v>
      </c>
      <c r="B6" s="10" t="s">
        <v>21</v>
      </c>
      <c r="C6" s="11" t="s">
        <v>32</v>
      </c>
      <c r="D6" s="12" t="s">
        <v>33</v>
      </c>
      <c r="E6" s="12" t="s">
        <v>18</v>
      </c>
      <c r="F6" s="13" t="s">
        <v>130</v>
      </c>
      <c r="G6" s="14" t="s">
        <v>131</v>
      </c>
      <c r="H6" s="15">
        <v>110787.28</v>
      </c>
      <c r="I6" s="13" t="s">
        <v>130</v>
      </c>
      <c r="J6" s="16">
        <v>12800</v>
      </c>
      <c r="K6" s="17">
        <v>16943.939999999999</v>
      </c>
      <c r="L6" s="18" t="s">
        <v>130</v>
      </c>
      <c r="M6" s="19">
        <v>12801</v>
      </c>
      <c r="N6" s="17">
        <v>28458.59</v>
      </c>
      <c r="O6" s="20">
        <f t="shared" ref="O6:O69" si="0">H6+K6+N6</f>
        <v>156189.81</v>
      </c>
    </row>
    <row r="7" spans="1:15" ht="33">
      <c r="A7" s="12">
        <v>10810</v>
      </c>
      <c r="B7" s="10">
        <v>1.1000000000000001</v>
      </c>
      <c r="C7" s="11" t="s">
        <v>34</v>
      </c>
      <c r="D7" s="12" t="s">
        <v>35</v>
      </c>
      <c r="E7" s="12" t="s">
        <v>18</v>
      </c>
      <c r="F7" s="13" t="s">
        <v>130</v>
      </c>
      <c r="G7" s="14" t="s">
        <v>132</v>
      </c>
      <c r="H7" s="15">
        <v>1039725.92</v>
      </c>
      <c r="I7" s="13" t="s">
        <v>130</v>
      </c>
      <c r="J7" s="16">
        <v>12804</v>
      </c>
      <c r="K7" s="17">
        <v>228390.32</v>
      </c>
      <c r="L7" s="18" t="s">
        <v>130</v>
      </c>
      <c r="M7" s="19">
        <v>12805</v>
      </c>
      <c r="N7" s="17">
        <v>304329.8</v>
      </c>
      <c r="O7" s="20">
        <f t="shared" si="0"/>
        <v>1572446.04</v>
      </c>
    </row>
    <row r="8" spans="1:15" ht="33">
      <c r="A8" s="12">
        <v>48094</v>
      </c>
      <c r="B8" s="10">
        <v>6.2</v>
      </c>
      <c r="C8" s="11" t="s">
        <v>36</v>
      </c>
      <c r="D8" s="12" t="s">
        <v>37</v>
      </c>
      <c r="E8" s="12" t="s">
        <v>38</v>
      </c>
      <c r="F8" s="13" t="s">
        <v>130</v>
      </c>
      <c r="G8" s="14" t="s">
        <v>133</v>
      </c>
      <c r="H8" s="15">
        <v>76955.66</v>
      </c>
      <c r="I8" s="13" t="s">
        <v>130</v>
      </c>
      <c r="J8" s="16">
        <v>12795</v>
      </c>
      <c r="K8" s="17">
        <v>42753.15</v>
      </c>
      <c r="L8" s="18"/>
      <c r="M8" s="19"/>
      <c r="N8" s="17"/>
      <c r="O8" s="20">
        <f t="shared" si="0"/>
        <v>119708.81</v>
      </c>
    </row>
    <row r="9" spans="1:15" ht="49.5">
      <c r="A9" s="12">
        <v>52772</v>
      </c>
      <c r="B9" s="10">
        <v>4.3</v>
      </c>
      <c r="C9" s="11" t="s">
        <v>39</v>
      </c>
      <c r="D9" s="12" t="s">
        <v>40</v>
      </c>
      <c r="E9" s="12" t="s">
        <v>41</v>
      </c>
      <c r="F9" s="13" t="s">
        <v>130</v>
      </c>
      <c r="G9" s="14" t="s">
        <v>134</v>
      </c>
      <c r="H9" s="15">
        <v>340330.18</v>
      </c>
      <c r="I9" s="13" t="s">
        <v>130</v>
      </c>
      <c r="J9" s="16">
        <v>12809</v>
      </c>
      <c r="K9" s="17">
        <v>40182.1</v>
      </c>
      <c r="L9" s="18"/>
      <c r="M9" s="19"/>
      <c r="N9" s="17"/>
      <c r="O9" s="20">
        <f t="shared" si="0"/>
        <v>380512.27999999997</v>
      </c>
    </row>
    <row r="10" spans="1:15" ht="49.5">
      <c r="A10" s="12">
        <v>29342</v>
      </c>
      <c r="B10" s="10">
        <v>4.3</v>
      </c>
      <c r="C10" s="11" t="s">
        <v>32</v>
      </c>
      <c r="D10" s="12" t="s">
        <v>42</v>
      </c>
      <c r="E10" s="12" t="s">
        <v>41</v>
      </c>
      <c r="F10" s="13" t="s">
        <v>130</v>
      </c>
      <c r="G10" s="14" t="s">
        <v>135</v>
      </c>
      <c r="H10" s="15">
        <v>157970.03</v>
      </c>
      <c r="I10" s="13" t="s">
        <v>130</v>
      </c>
      <c r="J10" s="16">
        <v>12811</v>
      </c>
      <c r="K10" s="17">
        <v>18651.21</v>
      </c>
      <c r="L10" s="18"/>
      <c r="M10" s="19"/>
      <c r="N10" s="17"/>
      <c r="O10" s="20">
        <f t="shared" si="0"/>
        <v>176621.24</v>
      </c>
    </row>
    <row r="11" spans="1:15" ht="33">
      <c r="A11" s="12">
        <v>52377</v>
      </c>
      <c r="B11" s="10">
        <v>4.3</v>
      </c>
      <c r="C11" s="11" t="s">
        <v>43</v>
      </c>
      <c r="D11" s="12" t="s">
        <v>44</v>
      </c>
      <c r="E11" s="12" t="s">
        <v>41</v>
      </c>
      <c r="F11" s="13" t="s">
        <v>130</v>
      </c>
      <c r="G11" s="14" t="s">
        <v>136</v>
      </c>
      <c r="H11" s="15">
        <v>184821.7</v>
      </c>
      <c r="I11" s="13" t="s">
        <v>130</v>
      </c>
      <c r="J11" s="16">
        <v>12807</v>
      </c>
      <c r="K11" s="17">
        <v>21821.53</v>
      </c>
      <c r="L11" s="18"/>
      <c r="M11" s="19"/>
      <c r="N11" s="17"/>
      <c r="O11" s="20">
        <f t="shared" si="0"/>
        <v>206643.23</v>
      </c>
    </row>
    <row r="12" spans="1:15" ht="49.5">
      <c r="A12" s="12">
        <v>39516</v>
      </c>
      <c r="B12" s="10">
        <v>1.1000000000000001</v>
      </c>
      <c r="C12" s="11" t="s">
        <v>45</v>
      </c>
      <c r="D12" s="12" t="s">
        <v>46</v>
      </c>
      <c r="E12" s="12" t="s">
        <v>47</v>
      </c>
      <c r="F12" s="13" t="s">
        <v>130</v>
      </c>
      <c r="G12" s="14" t="s">
        <v>137</v>
      </c>
      <c r="H12" s="15">
        <v>20778.509999999998</v>
      </c>
      <c r="I12" s="13" t="s">
        <v>130</v>
      </c>
      <c r="J12" s="16">
        <v>12687</v>
      </c>
      <c r="K12" s="17">
        <v>4564.29</v>
      </c>
      <c r="L12" s="18" t="s">
        <v>130</v>
      </c>
      <c r="M12" s="19">
        <v>12688</v>
      </c>
      <c r="N12" s="17">
        <v>6206.4</v>
      </c>
      <c r="O12" s="20">
        <f t="shared" si="0"/>
        <v>31549.199999999997</v>
      </c>
    </row>
    <row r="13" spans="1:15" ht="33">
      <c r="A13" s="12">
        <v>16892</v>
      </c>
      <c r="B13" s="10">
        <v>3.2</v>
      </c>
      <c r="C13" s="11" t="s">
        <v>48</v>
      </c>
      <c r="D13" s="12" t="s">
        <v>49</v>
      </c>
      <c r="E13" s="12" t="s">
        <v>18</v>
      </c>
      <c r="F13" s="13" t="s">
        <v>130</v>
      </c>
      <c r="G13" s="14" t="s">
        <v>138</v>
      </c>
      <c r="H13" s="15">
        <v>152907.74</v>
      </c>
      <c r="I13" s="13" t="s">
        <v>130</v>
      </c>
      <c r="J13" s="16">
        <v>12752</v>
      </c>
      <c r="K13" s="17">
        <v>23385.89</v>
      </c>
      <c r="L13" s="18" t="s">
        <v>130</v>
      </c>
      <c r="M13" s="19">
        <v>12753</v>
      </c>
      <c r="N13" s="17">
        <v>41973.95</v>
      </c>
      <c r="O13" s="20">
        <f t="shared" si="0"/>
        <v>218267.58000000002</v>
      </c>
    </row>
    <row r="14" spans="1:15" ht="33">
      <c r="A14" s="12">
        <v>39307</v>
      </c>
      <c r="B14" s="10">
        <v>1.1000000000000001</v>
      </c>
      <c r="C14" s="11" t="s">
        <v>50</v>
      </c>
      <c r="D14" s="12" t="s">
        <v>51</v>
      </c>
      <c r="E14" s="12" t="s">
        <v>18</v>
      </c>
      <c r="F14" s="13" t="s">
        <v>130</v>
      </c>
      <c r="G14" s="14" t="s">
        <v>139</v>
      </c>
      <c r="H14" s="15">
        <v>195381.47</v>
      </c>
      <c r="I14" s="13" t="s">
        <v>130</v>
      </c>
      <c r="J14" s="16">
        <v>12749</v>
      </c>
      <c r="K14" s="17">
        <v>42918.27</v>
      </c>
      <c r="L14" s="18" t="s">
        <v>130</v>
      </c>
      <c r="M14" s="19">
        <v>12750</v>
      </c>
      <c r="N14" s="17">
        <v>58359.12</v>
      </c>
      <c r="O14" s="20">
        <f t="shared" si="0"/>
        <v>296658.86</v>
      </c>
    </row>
    <row r="15" spans="1:15" ht="33">
      <c r="A15" s="12">
        <v>32645</v>
      </c>
      <c r="B15" s="10">
        <v>3.1</v>
      </c>
      <c r="C15" s="11" t="s">
        <v>45</v>
      </c>
      <c r="D15" s="12" t="s">
        <v>52</v>
      </c>
      <c r="E15" s="12" t="s">
        <v>18</v>
      </c>
      <c r="F15" s="13" t="s">
        <v>130</v>
      </c>
      <c r="G15" s="14" t="s">
        <v>140</v>
      </c>
      <c r="H15" s="15">
        <v>343090.09</v>
      </c>
      <c r="I15" s="13" t="s">
        <v>130</v>
      </c>
      <c r="J15" s="16">
        <v>12755</v>
      </c>
      <c r="K15" s="17">
        <v>52472.6</v>
      </c>
      <c r="L15" s="18" t="s">
        <v>130</v>
      </c>
      <c r="M15" s="19">
        <v>12756</v>
      </c>
      <c r="N15" s="17">
        <v>93327.33</v>
      </c>
      <c r="O15" s="20">
        <f t="shared" si="0"/>
        <v>488890.02</v>
      </c>
    </row>
    <row r="16" spans="1:15" ht="33">
      <c r="A16" s="12">
        <v>44859</v>
      </c>
      <c r="B16" s="10">
        <v>5.2</v>
      </c>
      <c r="C16" s="11" t="s">
        <v>50</v>
      </c>
      <c r="D16" s="12" t="s">
        <v>53</v>
      </c>
      <c r="E16" s="12" t="s">
        <v>41</v>
      </c>
      <c r="F16" s="13" t="s">
        <v>130</v>
      </c>
      <c r="G16" s="14" t="s">
        <v>141</v>
      </c>
      <c r="H16" s="15">
        <v>144075.6</v>
      </c>
      <c r="I16" s="13" t="s">
        <v>130</v>
      </c>
      <c r="J16" s="16">
        <v>12731</v>
      </c>
      <c r="K16" s="17">
        <v>12164.4</v>
      </c>
      <c r="L16" s="18"/>
      <c r="M16" s="19"/>
      <c r="N16" s="17"/>
      <c r="O16" s="20">
        <f t="shared" si="0"/>
        <v>156240</v>
      </c>
    </row>
    <row r="17" spans="1:15" ht="33">
      <c r="A17" s="12">
        <v>52636</v>
      </c>
      <c r="B17" s="10">
        <v>4.3</v>
      </c>
      <c r="C17" s="11" t="s">
        <v>54</v>
      </c>
      <c r="D17" s="12" t="s">
        <v>55</v>
      </c>
      <c r="E17" s="12" t="s">
        <v>41</v>
      </c>
      <c r="F17" s="13" t="s">
        <v>130</v>
      </c>
      <c r="G17" s="14" t="s">
        <v>142</v>
      </c>
      <c r="H17" s="15">
        <v>340683.76</v>
      </c>
      <c r="I17" s="13" t="s">
        <v>130</v>
      </c>
      <c r="J17" s="16">
        <v>12758</v>
      </c>
      <c r="K17" s="17">
        <v>40223.839999999997</v>
      </c>
      <c r="L17" s="18"/>
      <c r="M17" s="19"/>
      <c r="N17" s="17"/>
      <c r="O17" s="20">
        <f t="shared" si="0"/>
        <v>380907.6</v>
      </c>
    </row>
    <row r="18" spans="1:15" ht="33">
      <c r="A18" s="12">
        <v>52088</v>
      </c>
      <c r="B18" s="10">
        <v>3.4</v>
      </c>
      <c r="C18" s="11" t="s">
        <v>50</v>
      </c>
      <c r="D18" s="12" t="s">
        <v>56</v>
      </c>
      <c r="E18" s="12" t="s">
        <v>18</v>
      </c>
      <c r="F18" s="13" t="s">
        <v>130</v>
      </c>
      <c r="G18" s="14" t="s">
        <v>143</v>
      </c>
      <c r="H18" s="15">
        <v>495604.77</v>
      </c>
      <c r="I18" s="13" t="s">
        <v>130</v>
      </c>
      <c r="J18" s="16">
        <v>12760</v>
      </c>
      <c r="K18" s="17">
        <v>75798.38</v>
      </c>
      <c r="L18" s="18"/>
      <c r="M18" s="19"/>
      <c r="N18" s="17"/>
      <c r="O18" s="20">
        <f t="shared" si="0"/>
        <v>571403.15</v>
      </c>
    </row>
    <row r="19" spans="1:15" ht="33">
      <c r="A19" s="12">
        <v>11144</v>
      </c>
      <c r="B19" s="10">
        <v>1.1000000000000001</v>
      </c>
      <c r="C19" s="11" t="s">
        <v>57</v>
      </c>
      <c r="D19" s="12" t="s">
        <v>58</v>
      </c>
      <c r="E19" s="12" t="s">
        <v>18</v>
      </c>
      <c r="F19" s="13" t="s">
        <v>130</v>
      </c>
      <c r="G19" s="14" t="s">
        <v>144</v>
      </c>
      <c r="H19" s="15">
        <v>497145.73</v>
      </c>
      <c r="I19" s="13" t="s">
        <v>130</v>
      </c>
      <c r="J19" s="16">
        <v>12738</v>
      </c>
      <c r="K19" s="17">
        <v>109205.01</v>
      </c>
      <c r="L19" s="18" t="s">
        <v>130</v>
      </c>
      <c r="M19" s="19">
        <v>12739</v>
      </c>
      <c r="N19" s="17">
        <v>112723.37</v>
      </c>
      <c r="O19" s="20">
        <f t="shared" si="0"/>
        <v>719074.11</v>
      </c>
    </row>
    <row r="20" spans="1:15" ht="33">
      <c r="A20" s="12">
        <v>29366</v>
      </c>
      <c r="B20" s="10">
        <v>5.3</v>
      </c>
      <c r="C20" s="11" t="s">
        <v>59</v>
      </c>
      <c r="D20" s="12" t="s">
        <v>60</v>
      </c>
      <c r="E20" s="12" t="s">
        <v>38</v>
      </c>
      <c r="F20" s="13" t="s">
        <v>130</v>
      </c>
      <c r="G20" s="14" t="s">
        <v>145</v>
      </c>
      <c r="H20" s="15">
        <v>24148</v>
      </c>
      <c r="I20" s="13" t="s">
        <v>130</v>
      </c>
      <c r="J20" s="16">
        <v>12694</v>
      </c>
      <c r="K20" s="17">
        <v>3052</v>
      </c>
      <c r="L20" s="18"/>
      <c r="M20" s="19"/>
      <c r="N20" s="17"/>
      <c r="O20" s="20">
        <f t="shared" si="0"/>
        <v>27200</v>
      </c>
    </row>
    <row r="21" spans="1:15" ht="33">
      <c r="A21" s="12">
        <v>37600</v>
      </c>
      <c r="B21" s="10">
        <v>1.1000000000000001</v>
      </c>
      <c r="C21" s="11" t="s">
        <v>48</v>
      </c>
      <c r="D21" s="12" t="s">
        <v>61</v>
      </c>
      <c r="E21" s="12" t="s">
        <v>18</v>
      </c>
      <c r="F21" s="13" t="s">
        <v>130</v>
      </c>
      <c r="G21" s="14" t="s">
        <v>146</v>
      </c>
      <c r="H21" s="15">
        <v>1108272.52</v>
      </c>
      <c r="I21" s="13" t="s">
        <v>130</v>
      </c>
      <c r="J21" s="16">
        <v>12696</v>
      </c>
      <c r="K21" s="17">
        <v>243447.54</v>
      </c>
      <c r="L21" s="18" t="s">
        <v>130</v>
      </c>
      <c r="M21" s="19">
        <v>12697</v>
      </c>
      <c r="N21" s="17">
        <v>331033.48</v>
      </c>
      <c r="O21" s="20">
        <f t="shared" si="0"/>
        <v>1682753.54</v>
      </c>
    </row>
    <row r="22" spans="1:15" ht="49.5">
      <c r="A22" s="12">
        <v>40652</v>
      </c>
      <c r="B22" s="10">
        <v>1.1000000000000001</v>
      </c>
      <c r="C22" s="11" t="s">
        <v>45</v>
      </c>
      <c r="D22" s="12" t="s">
        <v>46</v>
      </c>
      <c r="E22" s="12" t="s">
        <v>47</v>
      </c>
      <c r="F22" s="13" t="s">
        <v>130</v>
      </c>
      <c r="G22" s="14" t="s">
        <v>147</v>
      </c>
      <c r="H22" s="15">
        <v>641936.80000000005</v>
      </c>
      <c r="I22" s="13" t="s">
        <v>130</v>
      </c>
      <c r="J22" s="16">
        <v>12699</v>
      </c>
      <c r="K22" s="17">
        <v>141010.38</v>
      </c>
      <c r="L22" s="18"/>
      <c r="M22" s="19"/>
      <c r="N22" s="17"/>
      <c r="O22" s="20">
        <f t="shared" si="0"/>
        <v>782947.18</v>
      </c>
    </row>
    <row r="23" spans="1:15" ht="49.5">
      <c r="A23" s="12">
        <v>52887</v>
      </c>
      <c r="B23" s="10">
        <v>4.3</v>
      </c>
      <c r="C23" s="11" t="s">
        <v>39</v>
      </c>
      <c r="D23" s="12" t="s">
        <v>62</v>
      </c>
      <c r="E23" s="12" t="s">
        <v>41</v>
      </c>
      <c r="F23" s="13" t="s">
        <v>130</v>
      </c>
      <c r="G23" s="14" t="s">
        <v>148</v>
      </c>
      <c r="H23" s="15">
        <v>212412.16</v>
      </c>
      <c r="I23" s="13" t="s">
        <v>130</v>
      </c>
      <c r="J23" s="16">
        <v>12851</v>
      </c>
      <c r="K23" s="17">
        <v>25079.07</v>
      </c>
      <c r="L23" s="18"/>
      <c r="M23" s="19"/>
      <c r="N23" s="17"/>
      <c r="O23" s="20">
        <f t="shared" si="0"/>
        <v>237491.23</v>
      </c>
    </row>
    <row r="24" spans="1:15" ht="49.5">
      <c r="A24" s="12">
        <v>16138</v>
      </c>
      <c r="B24" s="10">
        <v>4.3</v>
      </c>
      <c r="C24" s="11" t="s">
        <v>63</v>
      </c>
      <c r="D24" s="12" t="s">
        <v>64</v>
      </c>
      <c r="E24" s="12" t="s">
        <v>41</v>
      </c>
      <c r="F24" s="13" t="s">
        <v>130</v>
      </c>
      <c r="G24" s="14" t="s">
        <v>149</v>
      </c>
      <c r="H24" s="15">
        <v>317794.36</v>
      </c>
      <c r="I24" s="13"/>
      <c r="J24" s="16"/>
      <c r="K24" s="17"/>
      <c r="L24" s="18"/>
      <c r="M24" s="19"/>
      <c r="N24" s="17"/>
      <c r="O24" s="20">
        <f t="shared" si="0"/>
        <v>317794.36</v>
      </c>
    </row>
    <row r="25" spans="1:15" ht="49.5">
      <c r="A25" s="12">
        <v>52769</v>
      </c>
      <c r="B25" s="10">
        <v>4.3</v>
      </c>
      <c r="C25" s="11" t="s">
        <v>39</v>
      </c>
      <c r="D25" s="12" t="s">
        <v>65</v>
      </c>
      <c r="E25" s="12" t="s">
        <v>41</v>
      </c>
      <c r="F25" s="13" t="s">
        <v>130</v>
      </c>
      <c r="G25" s="14" t="s">
        <v>150</v>
      </c>
      <c r="H25" s="15">
        <v>794227.19999999995</v>
      </c>
      <c r="I25" s="13" t="s">
        <v>130</v>
      </c>
      <c r="J25" s="16">
        <v>12815</v>
      </c>
      <c r="K25" s="17">
        <v>93772.800000000003</v>
      </c>
      <c r="L25" s="18"/>
      <c r="M25" s="19"/>
      <c r="N25" s="17"/>
      <c r="O25" s="20">
        <f t="shared" si="0"/>
        <v>888000</v>
      </c>
    </row>
    <row r="26" spans="1:15" ht="49.5">
      <c r="A26" s="12">
        <v>27666</v>
      </c>
      <c r="B26" s="10">
        <v>4.3</v>
      </c>
      <c r="C26" s="11" t="s">
        <v>66</v>
      </c>
      <c r="D26" s="12" t="s">
        <v>67</v>
      </c>
      <c r="E26" s="12" t="s">
        <v>41</v>
      </c>
      <c r="F26" s="13" t="s">
        <v>130</v>
      </c>
      <c r="G26" s="14" t="s">
        <v>151</v>
      </c>
      <c r="H26" s="15">
        <v>22480.69</v>
      </c>
      <c r="I26" s="13" t="s">
        <v>130</v>
      </c>
      <c r="J26" s="16">
        <v>12813</v>
      </c>
      <c r="K26" s="17">
        <v>2654.25</v>
      </c>
      <c r="L26" s="18"/>
      <c r="M26" s="19"/>
      <c r="N26" s="17"/>
      <c r="O26" s="20">
        <f t="shared" si="0"/>
        <v>25134.94</v>
      </c>
    </row>
    <row r="27" spans="1:15" ht="33">
      <c r="A27" s="12">
        <v>31303</v>
      </c>
      <c r="B27" s="10" t="s">
        <v>22</v>
      </c>
      <c r="C27" s="11" t="s">
        <v>34</v>
      </c>
      <c r="D27" s="12" t="s">
        <v>68</v>
      </c>
      <c r="E27" s="12" t="s">
        <v>41</v>
      </c>
      <c r="F27" s="13" t="s">
        <v>130</v>
      </c>
      <c r="G27" s="14" t="s">
        <v>152</v>
      </c>
      <c r="H27" s="15">
        <v>42281.31</v>
      </c>
      <c r="I27" s="13" t="s">
        <v>130</v>
      </c>
      <c r="J27" s="16">
        <v>12864</v>
      </c>
      <c r="K27" s="17">
        <v>4992.07</v>
      </c>
      <c r="L27" s="18"/>
      <c r="M27" s="19"/>
      <c r="N27" s="17"/>
      <c r="O27" s="20">
        <f t="shared" si="0"/>
        <v>47273.38</v>
      </c>
    </row>
    <row r="28" spans="1:15" ht="66">
      <c r="A28" s="12">
        <v>52653</v>
      </c>
      <c r="B28" s="10" t="s">
        <v>22</v>
      </c>
      <c r="C28" s="11" t="s">
        <v>69</v>
      </c>
      <c r="D28" s="12" t="s">
        <v>70</v>
      </c>
      <c r="E28" s="12" t="s">
        <v>41</v>
      </c>
      <c r="F28" s="13" t="s">
        <v>130</v>
      </c>
      <c r="G28" s="14" t="s">
        <v>153</v>
      </c>
      <c r="H28" s="15">
        <v>114536.42</v>
      </c>
      <c r="I28" s="13" t="s">
        <v>130</v>
      </c>
      <c r="J28" s="16">
        <v>12829</v>
      </c>
      <c r="K28" s="17">
        <v>13523.08</v>
      </c>
      <c r="L28" s="18"/>
      <c r="M28" s="19"/>
      <c r="N28" s="17"/>
      <c r="O28" s="20">
        <f t="shared" si="0"/>
        <v>128059.5</v>
      </c>
    </row>
    <row r="29" spans="1:15" ht="33">
      <c r="A29" s="12">
        <v>33203</v>
      </c>
      <c r="B29" s="10" t="s">
        <v>23</v>
      </c>
      <c r="C29" s="11" t="s">
        <v>71</v>
      </c>
      <c r="D29" s="12" t="s">
        <v>72</v>
      </c>
      <c r="E29" s="12" t="s">
        <v>18</v>
      </c>
      <c r="F29" s="13" t="s">
        <v>130</v>
      </c>
      <c r="G29" s="14" t="s">
        <v>154</v>
      </c>
      <c r="H29" s="15">
        <v>6774.59</v>
      </c>
      <c r="I29" s="13" t="s">
        <v>130</v>
      </c>
      <c r="J29" s="16">
        <v>12841</v>
      </c>
      <c r="K29" s="17">
        <v>1036.1099999999999</v>
      </c>
      <c r="L29" s="18"/>
      <c r="M29" s="19"/>
      <c r="N29" s="17"/>
      <c r="O29" s="20">
        <f t="shared" si="0"/>
        <v>7810.7</v>
      </c>
    </row>
    <row r="30" spans="1:15" ht="33">
      <c r="A30" s="12">
        <v>16032</v>
      </c>
      <c r="B30" s="10" t="s">
        <v>23</v>
      </c>
      <c r="C30" s="11" t="s">
        <v>36</v>
      </c>
      <c r="D30" s="12" t="s">
        <v>74</v>
      </c>
      <c r="E30" s="12" t="s">
        <v>18</v>
      </c>
      <c r="F30" s="13" t="s">
        <v>130</v>
      </c>
      <c r="G30" s="14" t="s">
        <v>155</v>
      </c>
      <c r="H30" s="15">
        <v>26151.98</v>
      </c>
      <c r="I30" s="13" t="s">
        <v>130</v>
      </c>
      <c r="J30" s="16">
        <v>12855</v>
      </c>
      <c r="K30" s="17">
        <v>3999.72</v>
      </c>
      <c r="L30" s="18"/>
      <c r="M30" s="19"/>
      <c r="N30" s="17"/>
      <c r="O30" s="20">
        <f t="shared" si="0"/>
        <v>30151.7</v>
      </c>
    </row>
    <row r="31" spans="1:15" ht="33">
      <c r="A31" s="12">
        <v>52554</v>
      </c>
      <c r="B31" s="10" t="s">
        <v>22</v>
      </c>
      <c r="C31" s="11" t="s">
        <v>69</v>
      </c>
      <c r="D31" s="12" t="s">
        <v>75</v>
      </c>
      <c r="E31" s="12" t="s">
        <v>41</v>
      </c>
      <c r="F31" s="13" t="s">
        <v>130</v>
      </c>
      <c r="G31" s="14" t="s">
        <v>156</v>
      </c>
      <c r="H31" s="15">
        <v>4099.04</v>
      </c>
      <c r="I31" s="13" t="s">
        <v>130</v>
      </c>
      <c r="J31" s="16">
        <v>12843</v>
      </c>
      <c r="K31" s="17">
        <v>483.96</v>
      </c>
      <c r="L31" s="18"/>
      <c r="M31" s="19"/>
      <c r="N31" s="17"/>
      <c r="O31" s="20">
        <f t="shared" si="0"/>
        <v>4583</v>
      </c>
    </row>
    <row r="32" spans="1:15" ht="33">
      <c r="A32" s="12">
        <v>12035</v>
      </c>
      <c r="B32" s="10" t="s">
        <v>24</v>
      </c>
      <c r="C32" s="11" t="s">
        <v>76</v>
      </c>
      <c r="D32" s="12" t="s">
        <v>77</v>
      </c>
      <c r="E32" s="12" t="s">
        <v>18</v>
      </c>
      <c r="F32" s="13" t="s">
        <v>130</v>
      </c>
      <c r="G32" s="14" t="s">
        <v>157</v>
      </c>
      <c r="H32" s="15">
        <v>87431.71</v>
      </c>
      <c r="I32" s="13" t="s">
        <v>130</v>
      </c>
      <c r="J32" s="16">
        <v>12792</v>
      </c>
      <c r="K32" s="17">
        <v>19194.71</v>
      </c>
      <c r="L32" s="18" t="s">
        <v>130</v>
      </c>
      <c r="M32" s="19">
        <v>12793</v>
      </c>
      <c r="N32" s="17">
        <v>25933.72</v>
      </c>
      <c r="O32" s="20">
        <f t="shared" si="0"/>
        <v>132560.14000000001</v>
      </c>
    </row>
    <row r="33" spans="1:15" ht="66">
      <c r="A33" s="12">
        <v>29846</v>
      </c>
      <c r="B33" s="10" t="s">
        <v>25</v>
      </c>
      <c r="C33" s="11" t="s">
        <v>50</v>
      </c>
      <c r="D33" s="12" t="s">
        <v>78</v>
      </c>
      <c r="E33" s="12" t="s">
        <v>38</v>
      </c>
      <c r="F33" s="13" t="s">
        <v>130</v>
      </c>
      <c r="G33" s="14" t="s">
        <v>158</v>
      </c>
      <c r="H33" s="15">
        <v>354033.01</v>
      </c>
      <c r="I33" s="13" t="s">
        <v>130</v>
      </c>
      <c r="J33" s="16">
        <v>12818</v>
      </c>
      <c r="K33" s="17">
        <v>32076.9</v>
      </c>
      <c r="L33" s="18" t="s">
        <v>130</v>
      </c>
      <c r="M33" s="19">
        <v>12819</v>
      </c>
      <c r="N33" s="17">
        <v>100177.21</v>
      </c>
      <c r="O33" s="20">
        <f t="shared" si="0"/>
        <v>486287.12000000005</v>
      </c>
    </row>
    <row r="34" spans="1:15" ht="33">
      <c r="A34" s="12">
        <v>31415</v>
      </c>
      <c r="B34" s="10" t="s">
        <v>22</v>
      </c>
      <c r="C34" s="11" t="s">
        <v>54</v>
      </c>
      <c r="D34" s="12" t="s">
        <v>79</v>
      </c>
      <c r="E34" s="12" t="s">
        <v>41</v>
      </c>
      <c r="F34" s="13" t="s">
        <v>130</v>
      </c>
      <c r="G34" s="14" t="s">
        <v>159</v>
      </c>
      <c r="H34" s="15">
        <v>345225.88</v>
      </c>
      <c r="I34" s="13" t="s">
        <v>130</v>
      </c>
      <c r="J34" s="16">
        <v>12727</v>
      </c>
      <c r="K34" s="17">
        <v>40760.120000000003</v>
      </c>
      <c r="L34" s="18"/>
      <c r="M34" s="19"/>
      <c r="N34" s="17"/>
      <c r="O34" s="20">
        <f t="shared" si="0"/>
        <v>385986</v>
      </c>
    </row>
    <row r="35" spans="1:15" ht="33">
      <c r="A35" s="12">
        <v>53899</v>
      </c>
      <c r="B35" s="10" t="s">
        <v>22</v>
      </c>
      <c r="C35" s="11" t="s">
        <v>50</v>
      </c>
      <c r="D35" s="12" t="s">
        <v>80</v>
      </c>
      <c r="E35" s="12" t="s">
        <v>41</v>
      </c>
      <c r="F35" s="13" t="s">
        <v>130</v>
      </c>
      <c r="G35" s="14" t="s">
        <v>160</v>
      </c>
      <c r="H35" s="15">
        <v>28088.31</v>
      </c>
      <c r="I35" s="13" t="s">
        <v>130</v>
      </c>
      <c r="J35" s="16">
        <v>12720</v>
      </c>
      <c r="K35" s="17">
        <v>3316.33</v>
      </c>
      <c r="L35" s="18"/>
      <c r="M35" s="19"/>
      <c r="N35" s="17"/>
      <c r="O35" s="20">
        <f t="shared" si="0"/>
        <v>31404.639999999999</v>
      </c>
    </row>
    <row r="36" spans="1:15" ht="99">
      <c r="A36" s="12">
        <v>39514</v>
      </c>
      <c r="B36" s="10" t="s">
        <v>24</v>
      </c>
      <c r="C36" s="11" t="s">
        <v>76</v>
      </c>
      <c r="D36" s="12" t="s">
        <v>81</v>
      </c>
      <c r="E36" s="12" t="s">
        <v>47</v>
      </c>
      <c r="F36" s="13" t="s">
        <v>130</v>
      </c>
      <c r="G36" s="14" t="s">
        <v>161</v>
      </c>
      <c r="H36" s="15">
        <v>114926.48</v>
      </c>
      <c r="I36" s="13" t="s">
        <v>130</v>
      </c>
      <c r="J36" s="16">
        <v>12701</v>
      </c>
      <c r="K36" s="17">
        <v>25245.21</v>
      </c>
      <c r="L36" s="18" t="s">
        <v>130</v>
      </c>
      <c r="M36" s="19">
        <v>12702</v>
      </c>
      <c r="N36" s="17">
        <v>34327.760000000002</v>
      </c>
      <c r="O36" s="20">
        <f t="shared" si="0"/>
        <v>174499.45</v>
      </c>
    </row>
    <row r="37" spans="1:15" ht="99">
      <c r="A37" s="12">
        <v>38658</v>
      </c>
      <c r="B37" s="10" t="s">
        <v>24</v>
      </c>
      <c r="C37" s="11" t="s">
        <v>45</v>
      </c>
      <c r="D37" s="12" t="s">
        <v>81</v>
      </c>
      <c r="E37" s="12" t="s">
        <v>47</v>
      </c>
      <c r="F37" s="13" t="s">
        <v>130</v>
      </c>
      <c r="G37" s="14" t="s">
        <v>162</v>
      </c>
      <c r="H37" s="15">
        <v>15266.5</v>
      </c>
      <c r="I37" s="13" t="s">
        <v>130</v>
      </c>
      <c r="J37" s="16">
        <v>12709</v>
      </c>
      <c r="K37" s="17">
        <v>3353.5</v>
      </c>
      <c r="L37" s="18"/>
      <c r="M37" s="19"/>
      <c r="N37" s="17"/>
      <c r="O37" s="20">
        <f t="shared" si="0"/>
        <v>18620</v>
      </c>
    </row>
    <row r="38" spans="1:15" ht="49.5">
      <c r="A38" s="12">
        <v>52519</v>
      </c>
      <c r="B38" s="10" t="s">
        <v>22</v>
      </c>
      <c r="C38" s="11" t="s">
        <v>82</v>
      </c>
      <c r="D38" s="12" t="s">
        <v>83</v>
      </c>
      <c r="E38" s="12" t="s">
        <v>41</v>
      </c>
      <c r="F38" s="13" t="s">
        <v>130</v>
      </c>
      <c r="G38" s="14" t="s">
        <v>163</v>
      </c>
      <c r="H38" s="15">
        <v>485405.01</v>
      </c>
      <c r="I38" s="13" t="s">
        <v>130</v>
      </c>
      <c r="J38" s="16">
        <v>12741</v>
      </c>
      <c r="K38" s="17">
        <v>57310.79</v>
      </c>
      <c r="L38" s="18"/>
      <c r="M38" s="19"/>
      <c r="N38" s="17"/>
      <c r="O38" s="20">
        <f t="shared" si="0"/>
        <v>542715.80000000005</v>
      </c>
    </row>
    <row r="39" spans="1:15" ht="33">
      <c r="A39" s="12">
        <v>25535</v>
      </c>
      <c r="B39" s="10" t="s">
        <v>22</v>
      </c>
      <c r="C39" s="11" t="s">
        <v>50</v>
      </c>
      <c r="D39" s="12" t="s">
        <v>84</v>
      </c>
      <c r="E39" s="12" t="s">
        <v>41</v>
      </c>
      <c r="F39" s="13" t="s">
        <v>130</v>
      </c>
      <c r="G39" s="14" t="s">
        <v>164</v>
      </c>
      <c r="H39" s="15">
        <v>384729.11</v>
      </c>
      <c r="I39" s="13" t="s">
        <v>130</v>
      </c>
      <c r="J39" s="16">
        <v>12747</v>
      </c>
      <c r="K39" s="17">
        <v>45424.19</v>
      </c>
      <c r="L39" s="18"/>
      <c r="M39" s="19"/>
      <c r="N39" s="17"/>
      <c r="O39" s="20">
        <f t="shared" si="0"/>
        <v>430153.3</v>
      </c>
    </row>
    <row r="40" spans="1:15" ht="82.5">
      <c r="A40" s="12">
        <v>52794</v>
      </c>
      <c r="B40" s="10" t="s">
        <v>22</v>
      </c>
      <c r="C40" s="11" t="s">
        <v>50</v>
      </c>
      <c r="D40" s="12" t="s">
        <v>85</v>
      </c>
      <c r="E40" s="12" t="s">
        <v>41</v>
      </c>
      <c r="F40" s="13" t="s">
        <v>130</v>
      </c>
      <c r="G40" s="14" t="s">
        <v>165</v>
      </c>
      <c r="H40" s="15">
        <v>136065.07</v>
      </c>
      <c r="I40" s="13" t="s">
        <v>130</v>
      </c>
      <c r="J40" s="16">
        <v>12745</v>
      </c>
      <c r="K40" s="17">
        <v>16064.93</v>
      </c>
      <c r="L40" s="18"/>
      <c r="M40" s="19"/>
      <c r="N40" s="17"/>
      <c r="O40" s="20">
        <f t="shared" si="0"/>
        <v>152130</v>
      </c>
    </row>
    <row r="41" spans="1:15" ht="33">
      <c r="A41" s="12">
        <v>7325</v>
      </c>
      <c r="B41" s="10" t="s">
        <v>24</v>
      </c>
      <c r="C41" s="11" t="s">
        <v>50</v>
      </c>
      <c r="D41" s="12" t="s">
        <v>86</v>
      </c>
      <c r="E41" s="12" t="s">
        <v>18</v>
      </c>
      <c r="F41" s="13" t="s">
        <v>130</v>
      </c>
      <c r="G41" s="14" t="s">
        <v>166</v>
      </c>
      <c r="H41" s="15">
        <v>42917.67</v>
      </c>
      <c r="I41" s="13" t="s">
        <v>130</v>
      </c>
      <c r="J41" s="16">
        <v>12724</v>
      </c>
      <c r="K41" s="17">
        <v>9427.4699999999993</v>
      </c>
      <c r="L41" s="18" t="s">
        <v>130</v>
      </c>
      <c r="M41" s="19">
        <v>12725</v>
      </c>
      <c r="N41" s="17">
        <v>12819.22</v>
      </c>
      <c r="O41" s="20">
        <f t="shared" si="0"/>
        <v>65164.36</v>
      </c>
    </row>
    <row r="42" spans="1:15" ht="49.5">
      <c r="A42" s="12">
        <v>53167</v>
      </c>
      <c r="B42" s="10" t="s">
        <v>22</v>
      </c>
      <c r="C42" s="11" t="s">
        <v>50</v>
      </c>
      <c r="D42" s="12" t="s">
        <v>87</v>
      </c>
      <c r="E42" s="12" t="s">
        <v>41</v>
      </c>
      <c r="F42" s="13" t="s">
        <v>130</v>
      </c>
      <c r="G42" s="14" t="s">
        <v>167</v>
      </c>
      <c r="H42" s="15">
        <v>137829.04</v>
      </c>
      <c r="I42" s="13" t="s">
        <v>130</v>
      </c>
      <c r="J42" s="16">
        <v>12718</v>
      </c>
      <c r="K42" s="17">
        <v>16273.2</v>
      </c>
      <c r="L42" s="18"/>
      <c r="M42" s="19"/>
      <c r="N42" s="17"/>
      <c r="O42" s="20">
        <f t="shared" si="0"/>
        <v>154102.24000000002</v>
      </c>
    </row>
    <row r="43" spans="1:15" ht="33">
      <c r="A43" s="12">
        <v>53713</v>
      </c>
      <c r="B43" s="10" t="s">
        <v>22</v>
      </c>
      <c r="C43" s="11" t="s">
        <v>50</v>
      </c>
      <c r="D43" s="12" t="s">
        <v>88</v>
      </c>
      <c r="E43" s="12" t="s">
        <v>41</v>
      </c>
      <c r="F43" s="13" t="s">
        <v>130</v>
      </c>
      <c r="G43" s="14" t="s">
        <v>168</v>
      </c>
      <c r="H43" s="15">
        <v>312243.63</v>
      </c>
      <c r="I43" s="13" t="s">
        <v>130</v>
      </c>
      <c r="J43" s="16">
        <v>12714</v>
      </c>
      <c r="K43" s="17">
        <v>36865.97</v>
      </c>
      <c r="L43" s="18"/>
      <c r="M43" s="19"/>
      <c r="N43" s="17"/>
      <c r="O43" s="20">
        <f t="shared" si="0"/>
        <v>349109.6</v>
      </c>
    </row>
    <row r="44" spans="1:15" ht="66">
      <c r="A44" s="12">
        <v>52782</v>
      </c>
      <c r="B44" s="10" t="s">
        <v>22</v>
      </c>
      <c r="C44" s="11" t="s">
        <v>50</v>
      </c>
      <c r="D44" s="12" t="s">
        <v>89</v>
      </c>
      <c r="E44" s="12" t="s">
        <v>41</v>
      </c>
      <c r="F44" s="13" t="s">
        <v>130</v>
      </c>
      <c r="G44" s="14" t="s">
        <v>169</v>
      </c>
      <c r="H44" s="15">
        <v>282004.32</v>
      </c>
      <c r="I44" s="13" t="s">
        <v>130</v>
      </c>
      <c r="J44" s="16">
        <v>12777</v>
      </c>
      <c r="K44" s="17">
        <v>33295.68</v>
      </c>
      <c r="L44" s="18"/>
      <c r="M44" s="19"/>
      <c r="N44" s="17"/>
      <c r="O44" s="20">
        <f t="shared" si="0"/>
        <v>315300</v>
      </c>
    </row>
    <row r="45" spans="1:15" ht="49.5">
      <c r="A45" s="12">
        <v>24294</v>
      </c>
      <c r="B45" s="10" t="s">
        <v>23</v>
      </c>
      <c r="C45" s="11" t="s">
        <v>54</v>
      </c>
      <c r="D45" s="12" t="s">
        <v>90</v>
      </c>
      <c r="E45" s="12" t="s">
        <v>18</v>
      </c>
      <c r="F45" s="13" t="s">
        <v>130</v>
      </c>
      <c r="G45" s="14" t="s">
        <v>170</v>
      </c>
      <c r="H45" s="15">
        <v>846600</v>
      </c>
      <c r="I45" s="13" t="s">
        <v>130</v>
      </c>
      <c r="J45" s="16">
        <v>12767</v>
      </c>
      <c r="K45" s="17">
        <v>129480</v>
      </c>
      <c r="L45" s="18" t="s">
        <v>130</v>
      </c>
      <c r="M45" s="19">
        <v>12768</v>
      </c>
      <c r="N45" s="17">
        <v>239040</v>
      </c>
      <c r="O45" s="20">
        <f t="shared" si="0"/>
        <v>1215120</v>
      </c>
    </row>
    <row r="46" spans="1:15" ht="33">
      <c r="A46" s="12">
        <v>23666</v>
      </c>
      <c r="B46" s="10" t="s">
        <v>24</v>
      </c>
      <c r="C46" s="11" t="s">
        <v>91</v>
      </c>
      <c r="D46" s="12" t="s">
        <v>92</v>
      </c>
      <c r="E46" s="12" t="s">
        <v>18</v>
      </c>
      <c r="F46" s="13" t="s">
        <v>130</v>
      </c>
      <c r="G46" s="14" t="s">
        <v>171</v>
      </c>
      <c r="H46" s="15">
        <v>516605.72</v>
      </c>
      <c r="I46" s="13" t="s">
        <v>130</v>
      </c>
      <c r="J46" s="16">
        <v>12779</v>
      </c>
      <c r="K46" s="17">
        <v>113479.66</v>
      </c>
      <c r="L46" s="18" t="s">
        <v>130</v>
      </c>
      <c r="M46" s="19">
        <v>12780</v>
      </c>
      <c r="N46" s="17">
        <v>153303.46</v>
      </c>
      <c r="O46" s="20">
        <f t="shared" si="0"/>
        <v>783388.84</v>
      </c>
    </row>
    <row r="47" spans="1:15" ht="33">
      <c r="A47" s="12">
        <v>48136</v>
      </c>
      <c r="B47" s="10" t="s">
        <v>26</v>
      </c>
      <c r="C47" s="11" t="s">
        <v>50</v>
      </c>
      <c r="D47" s="12" t="s">
        <v>86</v>
      </c>
      <c r="E47" s="12" t="s">
        <v>18</v>
      </c>
      <c r="F47" s="13" t="s">
        <v>130</v>
      </c>
      <c r="G47" s="14" t="s">
        <v>172</v>
      </c>
      <c r="H47" s="15">
        <v>133154.72</v>
      </c>
      <c r="I47" s="13" t="s">
        <v>130</v>
      </c>
      <c r="J47" s="16">
        <v>12722</v>
      </c>
      <c r="K47" s="17">
        <v>29229.09</v>
      </c>
      <c r="L47" s="18"/>
      <c r="M47" s="19"/>
      <c r="N47" s="17"/>
      <c r="O47" s="20">
        <f t="shared" si="0"/>
        <v>162383.81</v>
      </c>
    </row>
    <row r="48" spans="1:15" ht="66">
      <c r="A48" s="12">
        <v>53291</v>
      </c>
      <c r="B48" s="10" t="s">
        <v>22</v>
      </c>
      <c r="C48" s="11" t="s">
        <v>82</v>
      </c>
      <c r="D48" s="12" t="s">
        <v>93</v>
      </c>
      <c r="E48" s="12" t="s">
        <v>41</v>
      </c>
      <c r="F48" s="13" t="s">
        <v>130</v>
      </c>
      <c r="G48" s="14" t="s">
        <v>173</v>
      </c>
      <c r="H48" s="15">
        <v>217085.19</v>
      </c>
      <c r="I48" s="13" t="s">
        <v>130</v>
      </c>
      <c r="J48" s="16">
        <v>12716</v>
      </c>
      <c r="K48" s="17">
        <v>25630.81</v>
      </c>
      <c r="L48" s="18"/>
      <c r="M48" s="19"/>
      <c r="N48" s="17"/>
      <c r="O48" s="20">
        <f t="shared" si="0"/>
        <v>242716</v>
      </c>
    </row>
    <row r="49" spans="1:15" ht="49.5">
      <c r="A49" s="12">
        <v>11611</v>
      </c>
      <c r="B49" s="10" t="s">
        <v>27</v>
      </c>
      <c r="C49" s="11" t="s">
        <v>54</v>
      </c>
      <c r="D49" s="12" t="s">
        <v>94</v>
      </c>
      <c r="E49" s="12" t="s">
        <v>18</v>
      </c>
      <c r="F49" s="13" t="s">
        <v>130</v>
      </c>
      <c r="G49" s="14" t="s">
        <v>174</v>
      </c>
      <c r="H49" s="15">
        <v>334850.34000000003</v>
      </c>
      <c r="I49" s="13" t="s">
        <v>130</v>
      </c>
      <c r="J49" s="16">
        <v>12797</v>
      </c>
      <c r="K49" s="17">
        <v>51212.4</v>
      </c>
      <c r="L49" s="18" t="s">
        <v>130</v>
      </c>
      <c r="M49" s="19">
        <v>12798</v>
      </c>
      <c r="N49" s="17">
        <v>94545.98</v>
      </c>
      <c r="O49" s="20">
        <f t="shared" si="0"/>
        <v>480608.72000000003</v>
      </c>
    </row>
    <row r="50" spans="1:15" ht="49.5">
      <c r="A50" s="12">
        <v>11707</v>
      </c>
      <c r="B50" s="10" t="s">
        <v>27</v>
      </c>
      <c r="C50" s="11" t="s">
        <v>95</v>
      </c>
      <c r="D50" s="12" t="s">
        <v>96</v>
      </c>
      <c r="E50" s="12" t="s">
        <v>18</v>
      </c>
      <c r="F50" s="13" t="s">
        <v>130</v>
      </c>
      <c r="G50" s="14" t="s">
        <v>175</v>
      </c>
      <c r="H50" s="15">
        <v>66874.820000000007</v>
      </c>
      <c r="I50" s="13" t="s">
        <v>130</v>
      </c>
      <c r="J50" s="16">
        <v>12785</v>
      </c>
      <c r="K50" s="17">
        <v>10227.91</v>
      </c>
      <c r="L50" s="18" t="s">
        <v>130</v>
      </c>
      <c r="M50" s="19">
        <v>12786</v>
      </c>
      <c r="N50" s="17">
        <v>18882.3</v>
      </c>
      <c r="O50" s="20">
        <f t="shared" si="0"/>
        <v>95985.030000000013</v>
      </c>
    </row>
    <row r="51" spans="1:15" ht="33">
      <c r="A51" s="12">
        <v>16681</v>
      </c>
      <c r="B51" s="10" t="s">
        <v>28</v>
      </c>
      <c r="C51" s="11" t="s">
        <v>95</v>
      </c>
      <c r="D51" s="12" t="s">
        <v>97</v>
      </c>
      <c r="E51" s="12" t="s">
        <v>18</v>
      </c>
      <c r="F51" s="13" t="s">
        <v>130</v>
      </c>
      <c r="G51" s="14" t="s">
        <v>176</v>
      </c>
      <c r="H51" s="15">
        <v>759480.93</v>
      </c>
      <c r="I51" s="13" t="s">
        <v>130</v>
      </c>
      <c r="J51" s="16">
        <v>12782</v>
      </c>
      <c r="K51" s="17">
        <v>64251.1</v>
      </c>
      <c r="L51" s="18" t="s">
        <v>130</v>
      </c>
      <c r="M51" s="19">
        <v>12783</v>
      </c>
      <c r="N51" s="17">
        <v>395391.37</v>
      </c>
      <c r="O51" s="20">
        <f t="shared" si="0"/>
        <v>1219123.3999999999</v>
      </c>
    </row>
    <row r="52" spans="1:15" ht="33">
      <c r="A52" s="12">
        <v>33662</v>
      </c>
      <c r="B52" s="10" t="s">
        <v>29</v>
      </c>
      <c r="C52" s="11" t="s">
        <v>95</v>
      </c>
      <c r="D52" s="12" t="s">
        <v>98</v>
      </c>
      <c r="E52" s="12" t="s">
        <v>18</v>
      </c>
      <c r="F52" s="13" t="s">
        <v>130</v>
      </c>
      <c r="G52" s="14" t="s">
        <v>177</v>
      </c>
      <c r="H52" s="15">
        <v>460698.22</v>
      </c>
      <c r="I52" s="13" t="s">
        <v>130</v>
      </c>
      <c r="J52" s="16">
        <v>12690</v>
      </c>
      <c r="K52" s="17">
        <v>38795.1</v>
      </c>
      <c r="L52" s="18" t="s">
        <v>130</v>
      </c>
      <c r="M52" s="19">
        <v>12691</v>
      </c>
      <c r="N52" s="17">
        <v>122349.86</v>
      </c>
      <c r="O52" s="20">
        <f t="shared" si="0"/>
        <v>621843.17999999993</v>
      </c>
    </row>
    <row r="53" spans="1:15" ht="33">
      <c r="A53" s="12">
        <v>39517</v>
      </c>
      <c r="B53" s="10" t="s">
        <v>24</v>
      </c>
      <c r="C53" s="11" t="s">
        <v>54</v>
      </c>
      <c r="D53" s="12" t="s">
        <v>61</v>
      </c>
      <c r="E53" s="12" t="s">
        <v>18</v>
      </c>
      <c r="F53" s="13" t="s">
        <v>130</v>
      </c>
      <c r="G53" s="14" t="s">
        <v>178</v>
      </c>
      <c r="H53" s="15">
        <v>165740.15</v>
      </c>
      <c r="I53" s="13" t="s">
        <v>130</v>
      </c>
      <c r="J53" s="16">
        <v>12706</v>
      </c>
      <c r="K53" s="17">
        <v>56239.839999999997</v>
      </c>
      <c r="L53" s="18" t="s">
        <v>130</v>
      </c>
      <c r="M53" s="19">
        <v>12707</v>
      </c>
      <c r="N53" s="17">
        <v>76473.440000000002</v>
      </c>
      <c r="O53" s="20">
        <f t="shared" si="0"/>
        <v>298453.43</v>
      </c>
    </row>
    <row r="54" spans="1:15" ht="33">
      <c r="A54" s="12">
        <v>26994</v>
      </c>
      <c r="B54" s="10" t="s">
        <v>22</v>
      </c>
      <c r="C54" s="11" t="s">
        <v>54</v>
      </c>
      <c r="D54" s="12" t="s">
        <v>99</v>
      </c>
      <c r="E54" s="12" t="s">
        <v>41</v>
      </c>
      <c r="F54" s="13" t="s">
        <v>130</v>
      </c>
      <c r="G54" s="14" t="s">
        <v>179</v>
      </c>
      <c r="H54" s="15">
        <v>208681.86</v>
      </c>
      <c r="I54" s="13" t="s">
        <v>130</v>
      </c>
      <c r="J54" s="16">
        <v>12775</v>
      </c>
      <c r="K54" s="17">
        <v>24638.639999999999</v>
      </c>
      <c r="L54" s="18"/>
      <c r="M54" s="19"/>
      <c r="N54" s="17"/>
      <c r="O54" s="20">
        <f t="shared" si="0"/>
        <v>233320.5</v>
      </c>
    </row>
    <row r="55" spans="1:15" ht="33">
      <c r="A55" s="12">
        <v>7849</v>
      </c>
      <c r="B55" s="10" t="s">
        <v>24</v>
      </c>
      <c r="C55" s="11" t="s">
        <v>76</v>
      </c>
      <c r="D55" s="12" t="s">
        <v>100</v>
      </c>
      <c r="E55" s="12" t="s">
        <v>18</v>
      </c>
      <c r="F55" s="13" t="s">
        <v>130</v>
      </c>
      <c r="G55" s="14" t="s">
        <v>180</v>
      </c>
      <c r="H55" s="15">
        <v>50022.95</v>
      </c>
      <c r="I55" s="13" t="s">
        <v>130</v>
      </c>
      <c r="J55" s="16">
        <v>12735</v>
      </c>
      <c r="K55" s="17">
        <v>10982.02</v>
      </c>
      <c r="L55" s="18" t="s">
        <v>130</v>
      </c>
      <c r="M55" s="19">
        <v>12736</v>
      </c>
      <c r="N55" s="17">
        <v>14941.52</v>
      </c>
      <c r="O55" s="20">
        <f t="shared" si="0"/>
        <v>75946.490000000005</v>
      </c>
    </row>
    <row r="56" spans="1:15" ht="33">
      <c r="A56" s="12">
        <v>37231</v>
      </c>
      <c r="B56" s="10" t="s">
        <v>30</v>
      </c>
      <c r="C56" s="11" t="s">
        <v>95</v>
      </c>
      <c r="D56" s="12" t="s">
        <v>101</v>
      </c>
      <c r="E56" s="12" t="s">
        <v>41</v>
      </c>
      <c r="F56" s="13" t="s">
        <v>130</v>
      </c>
      <c r="G56" s="14" t="s">
        <v>181</v>
      </c>
      <c r="H56" s="15">
        <v>364347.09</v>
      </c>
      <c r="I56" s="13" t="s">
        <v>130</v>
      </c>
      <c r="J56" s="16">
        <v>12733</v>
      </c>
      <c r="K56" s="17">
        <v>43017.72</v>
      </c>
      <c r="L56" s="18"/>
      <c r="M56" s="19"/>
      <c r="N56" s="17"/>
      <c r="O56" s="20">
        <f t="shared" si="0"/>
        <v>407364.81000000006</v>
      </c>
    </row>
    <row r="57" spans="1:15" ht="99">
      <c r="A57" s="12">
        <v>39516</v>
      </c>
      <c r="B57" s="10" t="s">
        <v>24</v>
      </c>
      <c r="C57" s="11" t="s">
        <v>102</v>
      </c>
      <c r="D57" s="12" t="s">
        <v>81</v>
      </c>
      <c r="E57" s="12" t="s">
        <v>47</v>
      </c>
      <c r="F57" s="13" t="s">
        <v>130</v>
      </c>
      <c r="G57" s="14" t="s">
        <v>182</v>
      </c>
      <c r="H57" s="15">
        <v>34952.25</v>
      </c>
      <c r="I57" s="13" t="s">
        <v>130</v>
      </c>
      <c r="J57" s="16">
        <v>12704</v>
      </c>
      <c r="K57" s="17">
        <v>7677.75</v>
      </c>
      <c r="L57" s="18"/>
      <c r="M57" s="19"/>
      <c r="N57" s="17"/>
      <c r="O57" s="20">
        <f t="shared" si="0"/>
        <v>42630</v>
      </c>
    </row>
    <row r="58" spans="1:15" ht="33">
      <c r="A58" s="12">
        <v>40802</v>
      </c>
      <c r="B58" s="10" t="s">
        <v>24</v>
      </c>
      <c r="C58" s="11" t="s">
        <v>54</v>
      </c>
      <c r="D58" s="12" t="s">
        <v>103</v>
      </c>
      <c r="E58" s="12" t="s">
        <v>18</v>
      </c>
      <c r="F58" s="13" t="s">
        <v>130</v>
      </c>
      <c r="G58" s="14" t="s">
        <v>183</v>
      </c>
      <c r="H58" s="15">
        <v>1005778.04</v>
      </c>
      <c r="I58" s="13" t="s">
        <v>130</v>
      </c>
      <c r="J58" s="16">
        <v>12729</v>
      </c>
      <c r="K58" s="17">
        <v>220933.2</v>
      </c>
      <c r="L58" s="18"/>
      <c r="M58" s="19"/>
      <c r="N58" s="17"/>
      <c r="O58" s="20">
        <f t="shared" si="0"/>
        <v>1226711.24</v>
      </c>
    </row>
    <row r="59" spans="1:15" ht="49.5">
      <c r="A59" s="12">
        <v>25897</v>
      </c>
      <c r="B59" s="10" t="s">
        <v>22</v>
      </c>
      <c r="C59" s="11" t="s">
        <v>50</v>
      </c>
      <c r="D59" s="12" t="s">
        <v>104</v>
      </c>
      <c r="E59" s="12" t="s">
        <v>41</v>
      </c>
      <c r="F59" s="13" t="s">
        <v>130</v>
      </c>
      <c r="G59" s="14" t="s">
        <v>184</v>
      </c>
      <c r="H59" s="15">
        <v>436425.16</v>
      </c>
      <c r="I59" s="13" t="s">
        <v>130</v>
      </c>
      <c r="J59" s="16">
        <v>12773</v>
      </c>
      <c r="K59" s="17">
        <v>51527.839999999997</v>
      </c>
      <c r="L59" s="18"/>
      <c r="M59" s="19"/>
      <c r="N59" s="17"/>
      <c r="O59" s="20">
        <f t="shared" si="0"/>
        <v>487953</v>
      </c>
    </row>
    <row r="60" spans="1:15" ht="33">
      <c r="A60" s="12">
        <v>24787</v>
      </c>
      <c r="B60" s="10" t="s">
        <v>22</v>
      </c>
      <c r="C60" s="11" t="s">
        <v>50</v>
      </c>
      <c r="D60" s="12" t="s">
        <v>105</v>
      </c>
      <c r="E60" s="12" t="s">
        <v>41</v>
      </c>
      <c r="F60" s="13" t="s">
        <v>130</v>
      </c>
      <c r="G60" s="14" t="s">
        <v>185</v>
      </c>
      <c r="H60" s="15">
        <v>16004.46</v>
      </c>
      <c r="I60" s="13" t="s">
        <v>130</v>
      </c>
      <c r="J60" s="16">
        <v>12788</v>
      </c>
      <c r="K60" s="17">
        <v>1889.61</v>
      </c>
      <c r="L60" s="18"/>
      <c r="M60" s="19"/>
      <c r="N60" s="17"/>
      <c r="O60" s="20">
        <f t="shared" si="0"/>
        <v>17894.07</v>
      </c>
    </row>
    <row r="61" spans="1:15" ht="33">
      <c r="A61" s="12">
        <v>52408</v>
      </c>
      <c r="B61" s="10" t="s">
        <v>22</v>
      </c>
      <c r="C61" s="11" t="s">
        <v>50</v>
      </c>
      <c r="D61" s="12" t="s">
        <v>106</v>
      </c>
      <c r="E61" s="12" t="s">
        <v>41</v>
      </c>
      <c r="F61" s="13" t="s">
        <v>130</v>
      </c>
      <c r="G61" s="14" t="s">
        <v>186</v>
      </c>
      <c r="H61" s="15">
        <v>792685.83</v>
      </c>
      <c r="I61" s="13" t="s">
        <v>130</v>
      </c>
      <c r="J61" s="16">
        <v>12790</v>
      </c>
      <c r="K61" s="17">
        <v>93590.81</v>
      </c>
      <c r="L61" s="18"/>
      <c r="M61" s="19"/>
      <c r="N61" s="17"/>
      <c r="O61" s="20">
        <f t="shared" si="0"/>
        <v>886276.6399999999</v>
      </c>
    </row>
    <row r="62" spans="1:15" ht="33">
      <c r="A62" s="12">
        <v>52459</v>
      </c>
      <c r="B62" s="10" t="s">
        <v>22</v>
      </c>
      <c r="C62" s="11" t="s">
        <v>50</v>
      </c>
      <c r="D62" s="12" t="s">
        <v>107</v>
      </c>
      <c r="E62" s="12" t="s">
        <v>41</v>
      </c>
      <c r="F62" s="13" t="s">
        <v>130</v>
      </c>
      <c r="G62" s="14" t="s">
        <v>187</v>
      </c>
      <c r="H62" s="15">
        <v>697632</v>
      </c>
      <c r="I62" s="13" t="s">
        <v>130</v>
      </c>
      <c r="J62" s="16">
        <v>12765</v>
      </c>
      <c r="K62" s="17">
        <v>82368</v>
      </c>
      <c r="L62" s="18"/>
      <c r="M62" s="19"/>
      <c r="N62" s="17"/>
      <c r="O62" s="20">
        <f t="shared" si="0"/>
        <v>780000</v>
      </c>
    </row>
    <row r="63" spans="1:15" ht="33">
      <c r="A63" s="12">
        <v>17808</v>
      </c>
      <c r="B63" s="10" t="s">
        <v>24</v>
      </c>
      <c r="C63" s="11" t="s">
        <v>95</v>
      </c>
      <c r="D63" s="12" t="s">
        <v>108</v>
      </c>
      <c r="E63" s="12" t="s">
        <v>38</v>
      </c>
      <c r="F63" s="13" t="s">
        <v>130</v>
      </c>
      <c r="G63" s="14" t="s">
        <v>188</v>
      </c>
      <c r="H63" s="15">
        <v>1162022.71</v>
      </c>
      <c r="I63" s="13" t="s">
        <v>130</v>
      </c>
      <c r="J63" s="16">
        <v>12711</v>
      </c>
      <c r="K63" s="17">
        <v>98110.36</v>
      </c>
      <c r="L63" s="18" t="s">
        <v>130</v>
      </c>
      <c r="M63" s="19">
        <v>12712</v>
      </c>
      <c r="N63" s="17">
        <v>308604.02</v>
      </c>
      <c r="O63" s="20">
        <f t="shared" si="0"/>
        <v>1568737.09</v>
      </c>
    </row>
    <row r="64" spans="1:15" ht="49.5">
      <c r="A64" s="12">
        <v>988</v>
      </c>
      <c r="B64" s="10" t="s">
        <v>31</v>
      </c>
      <c r="C64" s="11" t="s">
        <v>95</v>
      </c>
      <c r="D64" s="12" t="s">
        <v>109</v>
      </c>
      <c r="E64" s="12" t="s">
        <v>18</v>
      </c>
      <c r="F64" s="13" t="s">
        <v>130</v>
      </c>
      <c r="G64" s="14" t="s">
        <v>189</v>
      </c>
      <c r="H64" s="15">
        <v>515993.12</v>
      </c>
      <c r="I64" s="13" t="s">
        <v>130</v>
      </c>
      <c r="J64" s="16">
        <v>12762</v>
      </c>
      <c r="K64" s="17">
        <v>68600.240000000005</v>
      </c>
      <c r="L64" s="18" t="s">
        <v>130</v>
      </c>
      <c r="M64" s="19">
        <v>12763</v>
      </c>
      <c r="N64" s="17">
        <v>139615.94</v>
      </c>
      <c r="O64" s="20">
        <f t="shared" si="0"/>
        <v>724209.3</v>
      </c>
    </row>
    <row r="65" spans="1:15" ht="33">
      <c r="A65" s="12">
        <v>52663</v>
      </c>
      <c r="B65" s="10">
        <v>4.3</v>
      </c>
      <c r="C65" s="11" t="s">
        <v>82</v>
      </c>
      <c r="D65" s="12" t="s">
        <v>110</v>
      </c>
      <c r="E65" s="12" t="s">
        <v>41</v>
      </c>
      <c r="F65" s="13" t="s">
        <v>130</v>
      </c>
      <c r="G65" s="14" t="s">
        <v>190</v>
      </c>
      <c r="H65" s="15">
        <v>84099.54</v>
      </c>
      <c r="I65" s="13" t="s">
        <v>130</v>
      </c>
      <c r="J65" s="16">
        <v>12743</v>
      </c>
      <c r="K65" s="17">
        <v>9929.4599999999991</v>
      </c>
      <c r="L65" s="18"/>
      <c r="M65" s="19"/>
      <c r="N65" s="17"/>
      <c r="O65" s="20">
        <f t="shared" si="0"/>
        <v>94029</v>
      </c>
    </row>
    <row r="66" spans="1:15" ht="49.5">
      <c r="A66" s="12">
        <v>14803</v>
      </c>
      <c r="B66" s="10">
        <v>5.2</v>
      </c>
      <c r="C66" s="11" t="s">
        <v>111</v>
      </c>
      <c r="D66" s="12" t="s">
        <v>112</v>
      </c>
      <c r="E66" s="12" t="s">
        <v>18</v>
      </c>
      <c r="F66" s="13" t="s">
        <v>130</v>
      </c>
      <c r="G66" s="14" t="s">
        <v>191</v>
      </c>
      <c r="H66" s="15">
        <v>100067.14</v>
      </c>
      <c r="I66" s="13"/>
      <c r="J66" s="16"/>
      <c r="K66" s="17"/>
      <c r="L66" s="18" t="s">
        <v>130</v>
      </c>
      <c r="M66" s="19">
        <v>12853</v>
      </c>
      <c r="N66" s="17">
        <v>48032.23</v>
      </c>
      <c r="O66" s="20">
        <f t="shared" si="0"/>
        <v>148099.37</v>
      </c>
    </row>
    <row r="67" spans="1:15" ht="66">
      <c r="A67" s="12">
        <v>7548</v>
      </c>
      <c r="B67" s="10">
        <v>1.1000000000000001</v>
      </c>
      <c r="C67" s="11" t="s">
        <v>39</v>
      </c>
      <c r="D67" s="12" t="s">
        <v>113</v>
      </c>
      <c r="E67" s="12" t="s">
        <v>18</v>
      </c>
      <c r="F67" s="13" t="s">
        <v>130</v>
      </c>
      <c r="G67" s="14" t="s">
        <v>192</v>
      </c>
      <c r="H67" s="15">
        <v>1708517.81</v>
      </c>
      <c r="I67" s="13" t="s">
        <v>130</v>
      </c>
      <c r="J67" s="16">
        <v>12858</v>
      </c>
      <c r="K67" s="17">
        <v>375299.81</v>
      </c>
      <c r="L67" s="18" t="s">
        <v>130</v>
      </c>
      <c r="M67" s="19">
        <v>12859</v>
      </c>
      <c r="N67" s="17">
        <v>510322.69</v>
      </c>
      <c r="O67" s="20">
        <f t="shared" si="0"/>
        <v>2594140.31</v>
      </c>
    </row>
    <row r="68" spans="1:15" ht="33">
      <c r="A68" s="12">
        <v>12156</v>
      </c>
      <c r="B68" s="10">
        <v>3.1</v>
      </c>
      <c r="C68" s="11" t="s">
        <v>114</v>
      </c>
      <c r="D68" s="12" t="s">
        <v>115</v>
      </c>
      <c r="E68" s="12" t="s">
        <v>18</v>
      </c>
      <c r="F68" s="13" t="s">
        <v>130</v>
      </c>
      <c r="G68" s="14" t="s">
        <v>193</v>
      </c>
      <c r="H68" s="15">
        <v>183107.93</v>
      </c>
      <c r="I68" s="13" t="s">
        <v>130</v>
      </c>
      <c r="J68" s="16">
        <v>12861</v>
      </c>
      <c r="K68" s="17">
        <v>28004.74</v>
      </c>
      <c r="L68" s="18" t="s">
        <v>130</v>
      </c>
      <c r="M68" s="19">
        <v>12862</v>
      </c>
      <c r="N68" s="17">
        <v>45483.85</v>
      </c>
      <c r="O68" s="20">
        <f t="shared" si="0"/>
        <v>256596.52</v>
      </c>
    </row>
    <row r="69" spans="1:15" ht="33">
      <c r="A69" s="12">
        <v>7268</v>
      </c>
      <c r="B69" s="10">
        <v>1.1000000000000001</v>
      </c>
      <c r="C69" s="11" t="s">
        <v>116</v>
      </c>
      <c r="D69" s="12" t="s">
        <v>117</v>
      </c>
      <c r="E69" s="12" t="s">
        <v>18</v>
      </c>
      <c r="F69" s="13" t="s">
        <v>130</v>
      </c>
      <c r="G69" s="14" t="s">
        <v>194</v>
      </c>
      <c r="H69" s="15">
        <v>728762.97</v>
      </c>
      <c r="I69" s="13" t="s">
        <v>130</v>
      </c>
      <c r="J69" s="16">
        <v>12821</v>
      </c>
      <c r="K69" s="17">
        <v>160082.97</v>
      </c>
      <c r="L69" s="18" t="s">
        <v>130</v>
      </c>
      <c r="M69" s="19">
        <v>12822</v>
      </c>
      <c r="N69" s="17">
        <v>217676.56</v>
      </c>
      <c r="O69" s="20">
        <f t="shared" si="0"/>
        <v>1106522.5</v>
      </c>
    </row>
    <row r="70" spans="1:15" ht="49.5">
      <c r="A70" s="12">
        <v>27010</v>
      </c>
      <c r="B70" s="10">
        <v>4.3</v>
      </c>
      <c r="C70" s="11" t="s">
        <v>118</v>
      </c>
      <c r="D70" s="12" t="s">
        <v>119</v>
      </c>
      <c r="E70" s="12" t="s">
        <v>41</v>
      </c>
      <c r="F70" s="13" t="s">
        <v>130</v>
      </c>
      <c r="G70" s="14" t="s">
        <v>195</v>
      </c>
      <c r="H70" s="15">
        <v>535444.18999999994</v>
      </c>
      <c r="I70" s="13" t="s">
        <v>130</v>
      </c>
      <c r="J70" s="16">
        <v>12824</v>
      </c>
      <c r="K70" s="17">
        <v>63218.81</v>
      </c>
      <c r="L70" s="18"/>
      <c r="M70" s="19"/>
      <c r="N70" s="17"/>
      <c r="O70" s="20">
        <f t="shared" ref="O70:O133" si="1">H70+K70+N70</f>
        <v>598663</v>
      </c>
    </row>
    <row r="71" spans="1:15" ht="33">
      <c r="A71" s="12">
        <v>17885</v>
      </c>
      <c r="B71" s="10">
        <v>3.1</v>
      </c>
      <c r="C71" s="11" t="s">
        <v>73</v>
      </c>
      <c r="D71" s="12" t="s">
        <v>120</v>
      </c>
      <c r="E71" s="12" t="s">
        <v>18</v>
      </c>
      <c r="F71" s="13" t="s">
        <v>130</v>
      </c>
      <c r="G71" s="14" t="s">
        <v>196</v>
      </c>
      <c r="H71" s="15">
        <v>240048.69</v>
      </c>
      <c r="I71" s="13" t="s">
        <v>130</v>
      </c>
      <c r="J71" s="16">
        <v>12826</v>
      </c>
      <c r="K71" s="17">
        <v>36713.33</v>
      </c>
      <c r="L71" s="18" t="s">
        <v>130</v>
      </c>
      <c r="M71" s="19">
        <v>12827</v>
      </c>
      <c r="N71" s="17">
        <v>67778.47</v>
      </c>
      <c r="O71" s="20">
        <f t="shared" si="1"/>
        <v>344540.49</v>
      </c>
    </row>
    <row r="72" spans="1:15" ht="33">
      <c r="A72" s="12">
        <v>20038</v>
      </c>
      <c r="B72" s="10">
        <v>1.1000000000000001</v>
      </c>
      <c r="C72" s="11" t="s">
        <v>121</v>
      </c>
      <c r="D72" s="12" t="s">
        <v>122</v>
      </c>
      <c r="E72" s="12" t="s">
        <v>18</v>
      </c>
      <c r="F72" s="13" t="s">
        <v>130</v>
      </c>
      <c r="G72" s="14" t="s">
        <v>197</v>
      </c>
      <c r="H72" s="15">
        <v>185404.47</v>
      </c>
      <c r="I72" s="13" t="s">
        <v>130</v>
      </c>
      <c r="J72" s="16">
        <v>12770</v>
      </c>
      <c r="K72" s="17">
        <v>40726.68</v>
      </c>
      <c r="L72" s="18" t="s">
        <v>130</v>
      </c>
      <c r="M72" s="19">
        <v>12771</v>
      </c>
      <c r="N72" s="17">
        <v>55379.06</v>
      </c>
      <c r="O72" s="20">
        <f t="shared" si="1"/>
        <v>281510.20999999996</v>
      </c>
    </row>
    <row r="73" spans="1:15" ht="33">
      <c r="A73" s="12">
        <v>14506</v>
      </c>
      <c r="B73" s="10">
        <v>3.1</v>
      </c>
      <c r="C73" s="11" t="s">
        <v>69</v>
      </c>
      <c r="D73" s="12" t="s">
        <v>123</v>
      </c>
      <c r="E73" s="12" t="s">
        <v>18</v>
      </c>
      <c r="F73" s="13" t="s">
        <v>130</v>
      </c>
      <c r="G73" s="14" t="s">
        <v>198</v>
      </c>
      <c r="H73" s="15">
        <v>201875</v>
      </c>
      <c r="I73" s="13" t="s">
        <v>130</v>
      </c>
      <c r="J73" s="16">
        <v>12838</v>
      </c>
      <c r="K73" s="17">
        <v>30875</v>
      </c>
      <c r="L73" s="18" t="s">
        <v>130</v>
      </c>
      <c r="M73" s="19">
        <v>12839</v>
      </c>
      <c r="N73" s="17">
        <v>45125</v>
      </c>
      <c r="O73" s="20">
        <f t="shared" si="1"/>
        <v>277875</v>
      </c>
    </row>
    <row r="74" spans="1:15" ht="49.5">
      <c r="A74" s="12">
        <v>21140</v>
      </c>
      <c r="B74" s="10">
        <v>5.3</v>
      </c>
      <c r="C74" s="11" t="s">
        <v>124</v>
      </c>
      <c r="D74" s="12" t="s">
        <v>125</v>
      </c>
      <c r="E74" s="12" t="s">
        <v>18</v>
      </c>
      <c r="F74" s="13" t="s">
        <v>130</v>
      </c>
      <c r="G74" s="14" t="s">
        <v>199</v>
      </c>
      <c r="H74" s="15">
        <v>193913.42</v>
      </c>
      <c r="I74" s="13" t="s">
        <v>130</v>
      </c>
      <c r="J74" s="16">
        <v>12845</v>
      </c>
      <c r="K74" s="17">
        <v>29657.35</v>
      </c>
      <c r="L74" s="18" t="s">
        <v>130</v>
      </c>
      <c r="M74" s="19">
        <v>12846</v>
      </c>
      <c r="N74" s="17">
        <v>26864.03</v>
      </c>
      <c r="O74" s="20">
        <f t="shared" si="1"/>
        <v>250434.80000000002</v>
      </c>
    </row>
    <row r="75" spans="1:15" ht="33">
      <c r="A75" s="12">
        <v>7740</v>
      </c>
      <c r="B75" s="10">
        <v>1.1000000000000001</v>
      </c>
      <c r="C75" s="11" t="s">
        <v>71</v>
      </c>
      <c r="D75" s="12" t="s">
        <v>126</v>
      </c>
      <c r="E75" s="12" t="s">
        <v>18</v>
      </c>
      <c r="F75" s="13" t="s">
        <v>130</v>
      </c>
      <c r="G75" s="14" t="s">
        <v>200</v>
      </c>
      <c r="H75" s="15">
        <v>63478.11</v>
      </c>
      <c r="I75" s="13" t="s">
        <v>130</v>
      </c>
      <c r="J75" s="16">
        <v>12848</v>
      </c>
      <c r="K75" s="17">
        <v>13943.85</v>
      </c>
      <c r="L75" s="18" t="s">
        <v>130</v>
      </c>
      <c r="M75" s="19">
        <v>12849</v>
      </c>
      <c r="N75" s="17">
        <v>18960.48</v>
      </c>
      <c r="O75" s="20">
        <f t="shared" si="1"/>
        <v>96382.44</v>
      </c>
    </row>
    <row r="76" spans="1:15" ht="33">
      <c r="A76" s="12">
        <v>17022</v>
      </c>
      <c r="B76" s="10">
        <v>3.1</v>
      </c>
      <c r="C76" s="11" t="s">
        <v>127</v>
      </c>
      <c r="D76" s="12" t="s">
        <v>128</v>
      </c>
      <c r="E76" s="12" t="s">
        <v>18</v>
      </c>
      <c r="F76" s="13" t="s">
        <v>130</v>
      </c>
      <c r="G76" s="14" t="s">
        <v>201</v>
      </c>
      <c r="H76" s="15">
        <v>39288.339999999997</v>
      </c>
      <c r="I76" s="13" t="s">
        <v>130</v>
      </c>
      <c r="J76" s="16">
        <v>12831</v>
      </c>
      <c r="K76" s="17">
        <v>9286.34</v>
      </c>
      <c r="L76" s="18" t="s">
        <v>130</v>
      </c>
      <c r="M76" s="19">
        <v>12832</v>
      </c>
      <c r="N76" s="17">
        <v>17144</v>
      </c>
      <c r="O76" s="20">
        <f t="shared" si="1"/>
        <v>65718.679999999993</v>
      </c>
    </row>
    <row r="77" spans="1:15" ht="33">
      <c r="A77" s="12">
        <v>31415</v>
      </c>
      <c r="B77" s="10" t="s">
        <v>22</v>
      </c>
      <c r="C77" s="11" t="s">
        <v>69</v>
      </c>
      <c r="D77" s="12" t="s">
        <v>79</v>
      </c>
      <c r="E77" s="12" t="s">
        <v>41</v>
      </c>
      <c r="F77" s="13" t="s">
        <v>130</v>
      </c>
      <c r="G77" s="14" t="s">
        <v>202</v>
      </c>
      <c r="H77" s="15">
        <v>54533.36</v>
      </c>
      <c r="I77" s="13" t="s">
        <v>130</v>
      </c>
      <c r="J77" s="16">
        <v>12834</v>
      </c>
      <c r="K77" s="17">
        <v>6438.64</v>
      </c>
      <c r="L77" s="18"/>
      <c r="M77" s="19"/>
      <c r="N77" s="17"/>
      <c r="O77" s="20">
        <f t="shared" si="1"/>
        <v>60972</v>
      </c>
    </row>
    <row r="78" spans="1:15" ht="33">
      <c r="A78" s="12">
        <v>53855</v>
      </c>
      <c r="B78" s="10">
        <v>4.3</v>
      </c>
      <c r="C78" s="11" t="s">
        <v>43</v>
      </c>
      <c r="D78" s="12" t="s">
        <v>129</v>
      </c>
      <c r="E78" s="12" t="s">
        <v>41</v>
      </c>
      <c r="F78" s="13" t="s">
        <v>130</v>
      </c>
      <c r="G78" s="14" t="s">
        <v>203</v>
      </c>
      <c r="H78" s="15">
        <v>15213.71</v>
      </c>
      <c r="I78" s="13" t="s">
        <v>130</v>
      </c>
      <c r="J78" s="16">
        <v>12836</v>
      </c>
      <c r="K78" s="17">
        <v>1796.25</v>
      </c>
      <c r="L78" s="18"/>
      <c r="M78" s="19"/>
      <c r="N78" s="17"/>
      <c r="O78" s="20">
        <f t="shared" si="1"/>
        <v>17009.96</v>
      </c>
    </row>
    <row r="79" spans="1:15" ht="66">
      <c r="A79" s="12">
        <v>29846</v>
      </c>
      <c r="B79" s="10" t="s">
        <v>25</v>
      </c>
      <c r="C79" s="11" t="s">
        <v>69</v>
      </c>
      <c r="D79" s="12" t="s">
        <v>78</v>
      </c>
      <c r="E79" s="12" t="s">
        <v>38</v>
      </c>
      <c r="F79" s="13" t="s">
        <v>257</v>
      </c>
      <c r="G79" s="14" t="s">
        <v>258</v>
      </c>
      <c r="H79" s="15">
        <v>87216.54</v>
      </c>
      <c r="I79" s="13" t="s">
        <v>257</v>
      </c>
      <c r="J79" s="16">
        <v>12884</v>
      </c>
      <c r="K79" s="17">
        <v>11023.06</v>
      </c>
      <c r="L79" s="18" t="s">
        <v>257</v>
      </c>
      <c r="M79" s="19">
        <v>12885</v>
      </c>
      <c r="N79" s="17">
        <v>34672.800000000003</v>
      </c>
      <c r="O79" s="20">
        <f t="shared" si="1"/>
        <v>132912.4</v>
      </c>
    </row>
    <row r="80" spans="1:15" ht="49.5">
      <c r="A80" s="12">
        <v>27664</v>
      </c>
      <c r="B80" s="10" t="s">
        <v>22</v>
      </c>
      <c r="C80" s="11" t="s">
        <v>69</v>
      </c>
      <c r="D80" s="12" t="s">
        <v>205</v>
      </c>
      <c r="E80" s="12" t="s">
        <v>41</v>
      </c>
      <c r="F80" s="13" t="s">
        <v>257</v>
      </c>
      <c r="G80" s="14" t="s">
        <v>259</v>
      </c>
      <c r="H80" s="15">
        <v>6394.96</v>
      </c>
      <c r="I80" s="13" t="s">
        <v>257</v>
      </c>
      <c r="J80" s="16">
        <v>12931</v>
      </c>
      <c r="K80" s="17">
        <v>755.04</v>
      </c>
      <c r="L80" s="18"/>
      <c r="M80" s="19"/>
      <c r="N80" s="17"/>
      <c r="O80" s="20">
        <f t="shared" si="1"/>
        <v>7150</v>
      </c>
    </row>
    <row r="81" spans="1:15" ht="33">
      <c r="A81" s="12">
        <v>5636</v>
      </c>
      <c r="B81" s="10" t="s">
        <v>31</v>
      </c>
      <c r="C81" s="11" t="s">
        <v>116</v>
      </c>
      <c r="D81" s="12" t="s">
        <v>206</v>
      </c>
      <c r="E81" s="12" t="s">
        <v>18</v>
      </c>
      <c r="F81" s="13" t="s">
        <v>257</v>
      </c>
      <c r="G81" s="14" t="s">
        <v>260</v>
      </c>
      <c r="H81" s="15">
        <v>2185705.0699999998</v>
      </c>
      <c r="I81" s="13" t="s">
        <v>257</v>
      </c>
      <c r="J81" s="16">
        <v>12982</v>
      </c>
      <c r="K81" s="17">
        <v>290585.07</v>
      </c>
      <c r="L81" s="18" t="s">
        <v>257</v>
      </c>
      <c r="M81" s="19">
        <v>12983</v>
      </c>
      <c r="N81" s="17">
        <v>606438.40000000002</v>
      </c>
      <c r="O81" s="20">
        <f t="shared" si="1"/>
        <v>3082728.5399999996</v>
      </c>
    </row>
    <row r="82" spans="1:15" ht="33">
      <c r="A82" s="12">
        <v>18514</v>
      </c>
      <c r="B82" s="10" t="s">
        <v>21</v>
      </c>
      <c r="C82" s="11" t="s">
        <v>71</v>
      </c>
      <c r="D82" s="12" t="s">
        <v>207</v>
      </c>
      <c r="E82" s="12" t="s">
        <v>18</v>
      </c>
      <c r="F82" s="13" t="s">
        <v>257</v>
      </c>
      <c r="G82" s="14" t="s">
        <v>261</v>
      </c>
      <c r="H82" s="15">
        <v>65518.64</v>
      </c>
      <c r="I82" s="13" t="s">
        <v>257</v>
      </c>
      <c r="J82" s="16">
        <v>12933</v>
      </c>
      <c r="K82" s="17">
        <v>11010.76</v>
      </c>
      <c r="L82" s="18" t="s">
        <v>257</v>
      </c>
      <c r="M82" s="19">
        <v>12934</v>
      </c>
      <c r="N82" s="17">
        <v>20186.25</v>
      </c>
      <c r="O82" s="20">
        <f t="shared" si="1"/>
        <v>96715.65</v>
      </c>
    </row>
    <row r="83" spans="1:15" ht="33">
      <c r="A83" s="12">
        <v>40311</v>
      </c>
      <c r="B83" s="10" t="s">
        <v>24</v>
      </c>
      <c r="C83" s="11" t="s">
        <v>127</v>
      </c>
      <c r="D83" s="12" t="s">
        <v>208</v>
      </c>
      <c r="E83" s="12" t="s">
        <v>18</v>
      </c>
      <c r="F83" s="13" t="s">
        <v>257</v>
      </c>
      <c r="G83" s="14" t="s">
        <v>262</v>
      </c>
      <c r="H83" s="15">
        <v>1565823.45</v>
      </c>
      <c r="I83" s="13" t="s">
        <v>257</v>
      </c>
      <c r="J83" s="16">
        <v>12985</v>
      </c>
      <c r="K83" s="17">
        <v>343955</v>
      </c>
      <c r="L83" s="18"/>
      <c r="M83" s="19"/>
      <c r="N83" s="17"/>
      <c r="O83" s="20">
        <f t="shared" si="1"/>
        <v>1909778.45</v>
      </c>
    </row>
    <row r="84" spans="1:15" ht="66">
      <c r="A84" s="12">
        <v>3865</v>
      </c>
      <c r="B84" s="10" t="s">
        <v>29</v>
      </c>
      <c r="C84" s="11" t="s">
        <v>48</v>
      </c>
      <c r="D84" s="12" t="s">
        <v>209</v>
      </c>
      <c r="E84" s="12" t="s">
        <v>38</v>
      </c>
      <c r="F84" s="13" t="s">
        <v>257</v>
      </c>
      <c r="G84" s="14" t="s">
        <v>263</v>
      </c>
      <c r="H84" s="15">
        <v>554375.53</v>
      </c>
      <c r="I84" s="13" t="s">
        <v>257</v>
      </c>
      <c r="J84" s="16">
        <v>12905</v>
      </c>
      <c r="K84" s="17">
        <v>70066.009999999995</v>
      </c>
      <c r="L84" s="18" t="s">
        <v>257</v>
      </c>
      <c r="M84" s="19">
        <v>12906</v>
      </c>
      <c r="N84" s="17">
        <v>220391.13</v>
      </c>
      <c r="O84" s="20">
        <f t="shared" si="1"/>
        <v>844832.67</v>
      </c>
    </row>
    <row r="85" spans="1:15" ht="49.5">
      <c r="A85" s="12">
        <v>13328</v>
      </c>
      <c r="B85" s="10" t="s">
        <v>27</v>
      </c>
      <c r="C85" s="11" t="s">
        <v>210</v>
      </c>
      <c r="D85" s="12" t="s">
        <v>211</v>
      </c>
      <c r="E85" s="12" t="s">
        <v>18</v>
      </c>
      <c r="F85" s="13" t="s">
        <v>257</v>
      </c>
      <c r="G85" s="14" t="s">
        <v>264</v>
      </c>
      <c r="H85" s="15">
        <v>456758.87</v>
      </c>
      <c r="I85" s="13" t="s">
        <v>257</v>
      </c>
      <c r="J85" s="16">
        <v>12923</v>
      </c>
      <c r="K85" s="17">
        <v>107961.19</v>
      </c>
      <c r="L85" s="18" t="s">
        <v>257</v>
      </c>
      <c r="M85" s="19">
        <v>12924</v>
      </c>
      <c r="N85" s="17">
        <v>199312.96</v>
      </c>
      <c r="O85" s="20">
        <f t="shared" si="1"/>
        <v>764033.02</v>
      </c>
    </row>
    <row r="86" spans="1:15" ht="33">
      <c r="A86" s="12">
        <v>40039</v>
      </c>
      <c r="B86" s="10" t="s">
        <v>24</v>
      </c>
      <c r="C86" s="11" t="s">
        <v>50</v>
      </c>
      <c r="D86" s="12" t="s">
        <v>212</v>
      </c>
      <c r="E86" s="12" t="s">
        <v>18</v>
      </c>
      <c r="F86" s="13" t="s">
        <v>257</v>
      </c>
      <c r="G86" s="14" t="s">
        <v>265</v>
      </c>
      <c r="H86" s="15">
        <v>17556.740000000002</v>
      </c>
      <c r="I86" s="13" t="s">
        <v>257</v>
      </c>
      <c r="J86" s="16">
        <v>13010</v>
      </c>
      <c r="K86" s="17">
        <v>3849.64</v>
      </c>
      <c r="L86" s="18" t="s">
        <v>257</v>
      </c>
      <c r="M86" s="19">
        <v>13011</v>
      </c>
      <c r="N86" s="17">
        <v>10277.120000000001</v>
      </c>
      <c r="O86" s="20">
        <f t="shared" si="1"/>
        <v>31683.5</v>
      </c>
    </row>
    <row r="87" spans="1:15" ht="49.5">
      <c r="A87" s="12">
        <v>13164</v>
      </c>
      <c r="B87" s="10" t="s">
        <v>29</v>
      </c>
      <c r="C87" s="11" t="s">
        <v>54</v>
      </c>
      <c r="D87" s="12" t="s">
        <v>213</v>
      </c>
      <c r="E87" s="12" t="s">
        <v>38</v>
      </c>
      <c r="F87" s="13" t="s">
        <v>257</v>
      </c>
      <c r="G87" s="14" t="s">
        <v>266</v>
      </c>
      <c r="H87" s="15">
        <v>2408941.4300000002</v>
      </c>
      <c r="I87" s="13" t="s">
        <v>257</v>
      </c>
      <c r="J87" s="16">
        <v>12957</v>
      </c>
      <c r="K87" s="17">
        <v>203388.55</v>
      </c>
      <c r="L87" s="18" t="s">
        <v>257</v>
      </c>
      <c r="M87" s="19">
        <v>12958</v>
      </c>
      <c r="N87" s="17">
        <v>639754.28</v>
      </c>
      <c r="O87" s="20">
        <f t="shared" si="1"/>
        <v>3252084.26</v>
      </c>
    </row>
    <row r="88" spans="1:15" ht="33">
      <c r="A88" s="12">
        <v>12787</v>
      </c>
      <c r="B88" s="10" t="s">
        <v>27</v>
      </c>
      <c r="C88" s="11" t="s">
        <v>91</v>
      </c>
      <c r="D88" s="12" t="s">
        <v>214</v>
      </c>
      <c r="E88" s="12" t="s">
        <v>18</v>
      </c>
      <c r="F88" s="13" t="s">
        <v>257</v>
      </c>
      <c r="G88" s="14" t="s">
        <v>267</v>
      </c>
      <c r="H88" s="15">
        <v>87261.17</v>
      </c>
      <c r="I88" s="13" t="s">
        <v>257</v>
      </c>
      <c r="J88" s="16">
        <v>12893</v>
      </c>
      <c r="K88" s="17">
        <v>13345.83</v>
      </c>
      <c r="L88" s="18" t="s">
        <v>257</v>
      </c>
      <c r="M88" s="19">
        <v>12894</v>
      </c>
      <c r="N88" s="17">
        <v>24458.240000000002</v>
      </c>
      <c r="O88" s="20">
        <f t="shared" si="1"/>
        <v>125065.24</v>
      </c>
    </row>
    <row r="89" spans="1:15" ht="33">
      <c r="A89" s="12">
        <v>14652</v>
      </c>
      <c r="B89" s="10" t="s">
        <v>29</v>
      </c>
      <c r="C89" s="11" t="s">
        <v>50</v>
      </c>
      <c r="D89" s="12" t="s">
        <v>215</v>
      </c>
      <c r="E89" s="12" t="s">
        <v>18</v>
      </c>
      <c r="F89" s="13" t="s">
        <v>257</v>
      </c>
      <c r="G89" s="14" t="s">
        <v>268</v>
      </c>
      <c r="H89" s="15">
        <v>145434.21</v>
      </c>
      <c r="I89" s="13" t="s">
        <v>257</v>
      </c>
      <c r="J89" s="16">
        <v>12996</v>
      </c>
      <c r="K89" s="17">
        <v>22242.880000000001</v>
      </c>
      <c r="L89" s="18" t="s">
        <v>257</v>
      </c>
      <c r="M89" s="19">
        <v>12997</v>
      </c>
      <c r="N89" s="17">
        <v>40417.1</v>
      </c>
      <c r="O89" s="20">
        <f t="shared" si="1"/>
        <v>208094.19</v>
      </c>
    </row>
    <row r="90" spans="1:15" ht="33">
      <c r="A90" s="12">
        <v>12164</v>
      </c>
      <c r="B90" s="10" t="s">
        <v>27</v>
      </c>
      <c r="C90" s="11" t="s">
        <v>50</v>
      </c>
      <c r="D90" s="12" t="s">
        <v>216</v>
      </c>
      <c r="E90" s="12" t="s">
        <v>18</v>
      </c>
      <c r="F90" s="13" t="s">
        <v>257</v>
      </c>
      <c r="G90" s="14" t="s">
        <v>269</v>
      </c>
      <c r="H90" s="15">
        <v>91070.49</v>
      </c>
      <c r="I90" s="13" t="s">
        <v>257</v>
      </c>
      <c r="J90" s="16">
        <v>12908</v>
      </c>
      <c r="K90" s="17">
        <v>13928.43</v>
      </c>
      <c r="L90" s="18" t="s">
        <v>257</v>
      </c>
      <c r="M90" s="19">
        <v>12909</v>
      </c>
      <c r="N90" s="17">
        <v>25714.03</v>
      </c>
      <c r="O90" s="20">
        <f t="shared" si="1"/>
        <v>130712.95000000001</v>
      </c>
    </row>
    <row r="91" spans="1:15" ht="49.5">
      <c r="A91" s="12">
        <v>40652</v>
      </c>
      <c r="B91" s="10" t="s">
        <v>24</v>
      </c>
      <c r="C91" s="11" t="s">
        <v>102</v>
      </c>
      <c r="D91" s="12" t="s">
        <v>46</v>
      </c>
      <c r="E91" s="12" t="s">
        <v>47</v>
      </c>
      <c r="F91" s="13" t="s">
        <v>257</v>
      </c>
      <c r="G91" s="14" t="s">
        <v>270</v>
      </c>
      <c r="H91" s="15">
        <v>84440.1</v>
      </c>
      <c r="I91" s="13" t="s">
        <v>257</v>
      </c>
      <c r="J91" s="16">
        <v>13008</v>
      </c>
      <c r="K91" s="17">
        <v>18548.439999999999</v>
      </c>
      <c r="L91" s="18"/>
      <c r="M91" s="19"/>
      <c r="N91" s="17"/>
      <c r="O91" s="20">
        <f t="shared" si="1"/>
        <v>102988.54000000001</v>
      </c>
    </row>
    <row r="92" spans="1:15" ht="49.5">
      <c r="A92" s="12">
        <v>3073</v>
      </c>
      <c r="B92" s="10" t="s">
        <v>31</v>
      </c>
      <c r="C92" s="11" t="s">
        <v>210</v>
      </c>
      <c r="D92" s="12" t="s">
        <v>217</v>
      </c>
      <c r="E92" s="12" t="s">
        <v>18</v>
      </c>
      <c r="F92" s="13" t="s">
        <v>257</v>
      </c>
      <c r="G92" s="14" t="s">
        <v>271</v>
      </c>
      <c r="H92" s="15">
        <v>2316565.52</v>
      </c>
      <c r="I92" s="13" t="s">
        <v>257</v>
      </c>
      <c r="J92" s="16">
        <v>12896</v>
      </c>
      <c r="K92" s="17">
        <v>307982.7</v>
      </c>
      <c r="L92" s="18" t="s">
        <v>257</v>
      </c>
      <c r="M92" s="19">
        <v>12897</v>
      </c>
      <c r="N92" s="17">
        <v>642746.51</v>
      </c>
      <c r="O92" s="20">
        <f t="shared" si="1"/>
        <v>3267294.7300000004</v>
      </c>
    </row>
    <row r="93" spans="1:15" ht="33">
      <c r="A93" s="12">
        <v>14652</v>
      </c>
      <c r="B93" s="10" t="s">
        <v>29</v>
      </c>
      <c r="C93" s="11" t="s">
        <v>54</v>
      </c>
      <c r="D93" s="12" t="s">
        <v>215</v>
      </c>
      <c r="E93" s="12" t="s">
        <v>18</v>
      </c>
      <c r="F93" s="13" t="s">
        <v>257</v>
      </c>
      <c r="G93" s="14" t="s">
        <v>272</v>
      </c>
      <c r="H93" s="15">
        <v>718925.7</v>
      </c>
      <c r="I93" s="13" t="s">
        <v>257</v>
      </c>
      <c r="J93" s="16">
        <v>12999</v>
      </c>
      <c r="K93" s="17">
        <v>109953.34</v>
      </c>
      <c r="L93" s="18" t="s">
        <v>257</v>
      </c>
      <c r="M93" s="19">
        <v>13000</v>
      </c>
      <c r="N93" s="17">
        <v>199794.08</v>
      </c>
      <c r="O93" s="20">
        <f t="shared" si="1"/>
        <v>1028673.1199999999</v>
      </c>
    </row>
    <row r="94" spans="1:15" ht="33">
      <c r="A94" s="12">
        <v>52346</v>
      </c>
      <c r="B94" s="10" t="s">
        <v>22</v>
      </c>
      <c r="C94" s="11" t="s">
        <v>50</v>
      </c>
      <c r="D94" s="12" t="s">
        <v>218</v>
      </c>
      <c r="E94" s="12" t="s">
        <v>41</v>
      </c>
      <c r="F94" s="13" t="s">
        <v>257</v>
      </c>
      <c r="G94" s="14" t="s">
        <v>273</v>
      </c>
      <c r="H94" s="15">
        <v>214142.47</v>
      </c>
      <c r="I94" s="13" t="s">
        <v>257</v>
      </c>
      <c r="J94" s="16">
        <v>12941</v>
      </c>
      <c r="K94" s="17">
        <v>25283.360000000001</v>
      </c>
      <c r="L94" s="18"/>
      <c r="M94" s="19"/>
      <c r="N94" s="17"/>
      <c r="O94" s="20">
        <f t="shared" si="1"/>
        <v>239425.83000000002</v>
      </c>
    </row>
    <row r="95" spans="1:15" ht="33">
      <c r="A95" s="12">
        <v>962</v>
      </c>
      <c r="B95" s="10" t="s">
        <v>31</v>
      </c>
      <c r="C95" s="11" t="s">
        <v>48</v>
      </c>
      <c r="D95" s="12" t="s">
        <v>219</v>
      </c>
      <c r="E95" s="12" t="s">
        <v>18</v>
      </c>
      <c r="F95" s="13" t="s">
        <v>257</v>
      </c>
      <c r="G95" s="14" t="s">
        <v>274</v>
      </c>
      <c r="H95" s="15">
        <v>3449269.44</v>
      </c>
      <c r="I95" s="13" t="s">
        <v>257</v>
      </c>
      <c r="J95" s="16">
        <v>12899</v>
      </c>
      <c r="K95" s="17">
        <v>458573.39</v>
      </c>
      <c r="L95" s="18" t="s">
        <v>257</v>
      </c>
      <c r="M95" s="19">
        <v>12900</v>
      </c>
      <c r="N95" s="17">
        <v>957022.73</v>
      </c>
      <c r="O95" s="20">
        <f t="shared" si="1"/>
        <v>4864865.5600000005</v>
      </c>
    </row>
    <row r="96" spans="1:15" ht="33">
      <c r="A96" s="12">
        <v>49905</v>
      </c>
      <c r="B96" s="10">
        <v>5.3</v>
      </c>
      <c r="C96" s="11" t="s">
        <v>69</v>
      </c>
      <c r="D96" s="12" t="s">
        <v>220</v>
      </c>
      <c r="E96" s="12" t="s">
        <v>221</v>
      </c>
      <c r="F96" s="13" t="s">
        <v>257</v>
      </c>
      <c r="G96" s="14" t="s">
        <v>275</v>
      </c>
      <c r="H96" s="15">
        <v>198580.09</v>
      </c>
      <c r="I96" s="13"/>
      <c r="J96" s="16"/>
      <c r="K96" s="17"/>
      <c r="L96" s="18"/>
      <c r="M96" s="19"/>
      <c r="N96" s="17"/>
      <c r="O96" s="20">
        <f t="shared" si="1"/>
        <v>198580.09</v>
      </c>
    </row>
    <row r="97" spans="1:15" ht="49.5">
      <c r="A97" s="12">
        <v>5460</v>
      </c>
      <c r="B97" s="10">
        <v>3.1</v>
      </c>
      <c r="C97" s="11" t="s">
        <v>63</v>
      </c>
      <c r="D97" s="12" t="s">
        <v>222</v>
      </c>
      <c r="E97" s="12" t="s">
        <v>18</v>
      </c>
      <c r="F97" s="13" t="s">
        <v>257</v>
      </c>
      <c r="G97" s="14" t="s">
        <v>276</v>
      </c>
      <c r="H97" s="15">
        <v>906764.85</v>
      </c>
      <c r="I97" s="13" t="s">
        <v>257</v>
      </c>
      <c r="J97" s="16">
        <v>12867</v>
      </c>
      <c r="K97" s="17">
        <v>163862.99</v>
      </c>
      <c r="L97" s="18" t="s">
        <v>257</v>
      </c>
      <c r="M97" s="19">
        <v>12868</v>
      </c>
      <c r="N97" s="17">
        <v>302230.32</v>
      </c>
      <c r="O97" s="20">
        <f t="shared" si="1"/>
        <v>1372858.16</v>
      </c>
    </row>
    <row r="98" spans="1:15" ht="49.5">
      <c r="A98" s="12">
        <v>11362</v>
      </c>
      <c r="B98" s="10">
        <v>3.4</v>
      </c>
      <c r="C98" s="11" t="s">
        <v>32</v>
      </c>
      <c r="D98" s="12" t="s">
        <v>223</v>
      </c>
      <c r="E98" s="12" t="s">
        <v>18</v>
      </c>
      <c r="F98" s="13" t="s">
        <v>257</v>
      </c>
      <c r="G98" s="14" t="s">
        <v>277</v>
      </c>
      <c r="H98" s="15">
        <v>3825</v>
      </c>
      <c r="I98" s="13" t="s">
        <v>257</v>
      </c>
      <c r="J98" s="16">
        <v>12870</v>
      </c>
      <c r="K98" s="17">
        <v>585</v>
      </c>
      <c r="L98" s="18"/>
      <c r="M98" s="19"/>
      <c r="N98" s="17"/>
      <c r="O98" s="20">
        <f t="shared" si="1"/>
        <v>4410</v>
      </c>
    </row>
    <row r="99" spans="1:15" ht="33">
      <c r="A99" s="12">
        <v>2743</v>
      </c>
      <c r="B99" s="10">
        <v>5.0999999999999996</v>
      </c>
      <c r="C99" s="11" t="s">
        <v>69</v>
      </c>
      <c r="D99" s="12" t="s">
        <v>224</v>
      </c>
      <c r="E99" s="12" t="s">
        <v>18</v>
      </c>
      <c r="F99" s="13" t="s">
        <v>257</v>
      </c>
      <c r="G99" s="14" t="s">
        <v>278</v>
      </c>
      <c r="H99" s="15">
        <v>24508.34</v>
      </c>
      <c r="I99" s="13" t="s">
        <v>257</v>
      </c>
      <c r="J99" s="16">
        <v>12873</v>
      </c>
      <c r="K99" s="17">
        <v>2069.2600000000002</v>
      </c>
      <c r="L99" s="18" t="s">
        <v>257</v>
      </c>
      <c r="M99" s="19">
        <v>12874</v>
      </c>
      <c r="N99" s="17">
        <v>6508.8</v>
      </c>
      <c r="O99" s="20">
        <f t="shared" si="1"/>
        <v>33086.400000000001</v>
      </c>
    </row>
    <row r="100" spans="1:15" ht="49.5">
      <c r="A100" s="12">
        <v>15015</v>
      </c>
      <c r="B100" s="10">
        <v>5.2</v>
      </c>
      <c r="C100" s="11" t="s">
        <v>124</v>
      </c>
      <c r="D100" s="12" t="s">
        <v>225</v>
      </c>
      <c r="E100" s="12" t="s">
        <v>18</v>
      </c>
      <c r="F100" s="13" t="s">
        <v>257</v>
      </c>
      <c r="G100" s="14" t="s">
        <v>279</v>
      </c>
      <c r="H100" s="15">
        <v>799103.17</v>
      </c>
      <c r="I100" s="13" t="s">
        <v>257</v>
      </c>
      <c r="J100" s="16">
        <v>12876</v>
      </c>
      <c r="K100" s="17">
        <v>67603.09</v>
      </c>
      <c r="L100" s="18" t="s">
        <v>257</v>
      </c>
      <c r="M100" s="19">
        <v>12877</v>
      </c>
      <c r="N100" s="17">
        <v>416019</v>
      </c>
      <c r="O100" s="20">
        <f t="shared" si="1"/>
        <v>1282725.26</v>
      </c>
    </row>
    <row r="101" spans="1:15" ht="33">
      <c r="A101" s="12">
        <v>12133</v>
      </c>
      <c r="B101" s="10">
        <v>3.1</v>
      </c>
      <c r="C101" s="11" t="s">
        <v>69</v>
      </c>
      <c r="D101" s="12" t="s">
        <v>226</v>
      </c>
      <c r="E101" s="12" t="s">
        <v>18</v>
      </c>
      <c r="F101" s="13" t="s">
        <v>257</v>
      </c>
      <c r="G101" s="14" t="s">
        <v>280</v>
      </c>
      <c r="H101" s="15">
        <v>26257.23</v>
      </c>
      <c r="I101" s="13" t="s">
        <v>257</v>
      </c>
      <c r="J101" s="16">
        <v>12880</v>
      </c>
      <c r="K101" s="17">
        <v>4015.81</v>
      </c>
      <c r="L101" s="18" t="s">
        <v>257</v>
      </c>
      <c r="M101" s="19">
        <v>12881</v>
      </c>
      <c r="N101" s="17">
        <v>4744.5600000000004</v>
      </c>
      <c r="O101" s="20">
        <f t="shared" si="1"/>
        <v>35017.599999999999</v>
      </c>
    </row>
    <row r="102" spans="1:15" ht="33">
      <c r="A102" s="12">
        <v>39731</v>
      </c>
      <c r="B102" s="10">
        <v>1.1000000000000001</v>
      </c>
      <c r="C102" s="11" t="s">
        <v>48</v>
      </c>
      <c r="D102" s="12" t="s">
        <v>227</v>
      </c>
      <c r="E102" s="12" t="s">
        <v>18</v>
      </c>
      <c r="F102" s="13" t="s">
        <v>257</v>
      </c>
      <c r="G102" s="14" t="s">
        <v>281</v>
      </c>
      <c r="H102" s="15">
        <v>339364.23</v>
      </c>
      <c r="I102" s="13" t="s">
        <v>257</v>
      </c>
      <c r="J102" s="16">
        <v>12890</v>
      </c>
      <c r="K102" s="17">
        <v>74546.09</v>
      </c>
      <c r="L102" s="18" t="s">
        <v>257</v>
      </c>
      <c r="M102" s="19">
        <v>12891</v>
      </c>
      <c r="N102" s="17">
        <v>101365.8</v>
      </c>
      <c r="O102" s="20">
        <f t="shared" si="1"/>
        <v>515276.11999999994</v>
      </c>
    </row>
    <row r="103" spans="1:15" ht="33">
      <c r="A103" s="12">
        <v>29922</v>
      </c>
      <c r="B103" s="10">
        <v>5.3</v>
      </c>
      <c r="C103" s="11" t="s">
        <v>228</v>
      </c>
      <c r="D103" s="12" t="s">
        <v>229</v>
      </c>
      <c r="E103" s="12" t="s">
        <v>38</v>
      </c>
      <c r="F103" s="13" t="s">
        <v>257</v>
      </c>
      <c r="G103" s="14" t="s">
        <v>282</v>
      </c>
      <c r="H103" s="15">
        <v>19200.849999999999</v>
      </c>
      <c r="I103" s="13" t="s">
        <v>257</v>
      </c>
      <c r="J103" s="16">
        <v>12919</v>
      </c>
      <c r="K103" s="17">
        <v>1621.38</v>
      </c>
      <c r="L103" s="18" t="s">
        <v>257</v>
      </c>
      <c r="M103" s="19">
        <v>12920</v>
      </c>
      <c r="N103" s="17">
        <v>5100</v>
      </c>
      <c r="O103" s="20">
        <f t="shared" si="1"/>
        <v>25922.23</v>
      </c>
    </row>
    <row r="104" spans="1:15" ht="33">
      <c r="A104" s="12">
        <v>37080</v>
      </c>
      <c r="B104" s="10">
        <v>3.1</v>
      </c>
      <c r="C104" s="11" t="s">
        <v>59</v>
      </c>
      <c r="D104" s="12" t="s">
        <v>230</v>
      </c>
      <c r="E104" s="12" t="s">
        <v>18</v>
      </c>
      <c r="F104" s="13" t="s">
        <v>257</v>
      </c>
      <c r="G104" s="14" t="s">
        <v>283</v>
      </c>
      <c r="H104" s="15">
        <v>67644.149999999994</v>
      </c>
      <c r="I104" s="13" t="s">
        <v>257</v>
      </c>
      <c r="J104" s="16">
        <v>12902</v>
      </c>
      <c r="K104" s="17">
        <v>15988.62</v>
      </c>
      <c r="L104" s="18" t="s">
        <v>257</v>
      </c>
      <c r="M104" s="19">
        <v>12903</v>
      </c>
      <c r="N104" s="17">
        <v>29277.439999999999</v>
      </c>
      <c r="O104" s="20">
        <f t="shared" si="1"/>
        <v>112910.20999999999</v>
      </c>
    </row>
    <row r="105" spans="1:15" ht="33">
      <c r="A105" s="12">
        <v>16674</v>
      </c>
      <c r="B105" s="10">
        <v>5.2</v>
      </c>
      <c r="C105" s="11" t="s">
        <v>210</v>
      </c>
      <c r="D105" s="12" t="s">
        <v>231</v>
      </c>
      <c r="E105" s="12" t="s">
        <v>18</v>
      </c>
      <c r="F105" s="13" t="s">
        <v>257</v>
      </c>
      <c r="G105" s="14" t="s">
        <v>284</v>
      </c>
      <c r="H105" s="15">
        <v>570997.75</v>
      </c>
      <c r="I105" s="13" t="s">
        <v>257</v>
      </c>
      <c r="J105" s="16">
        <v>12887</v>
      </c>
      <c r="K105" s="17">
        <v>48209.72</v>
      </c>
      <c r="L105" s="18" t="s">
        <v>257</v>
      </c>
      <c r="M105" s="19">
        <v>12888</v>
      </c>
      <c r="N105" s="17">
        <v>151642.65</v>
      </c>
      <c r="O105" s="20">
        <f t="shared" si="1"/>
        <v>770850.12</v>
      </c>
    </row>
    <row r="106" spans="1:15" ht="33">
      <c r="A106" s="12">
        <v>7843</v>
      </c>
      <c r="B106" s="10">
        <v>1.1000000000000001</v>
      </c>
      <c r="C106" s="11" t="s">
        <v>232</v>
      </c>
      <c r="D106" s="12" t="s">
        <v>233</v>
      </c>
      <c r="E106" s="12" t="s">
        <v>18</v>
      </c>
      <c r="F106" s="13" t="s">
        <v>257</v>
      </c>
      <c r="G106" s="14" t="s">
        <v>285</v>
      </c>
      <c r="H106" s="15">
        <v>803.5</v>
      </c>
      <c r="I106" s="13" t="s">
        <v>257</v>
      </c>
      <c r="J106" s="16">
        <v>12911</v>
      </c>
      <c r="K106" s="17">
        <v>176.5</v>
      </c>
      <c r="L106" s="18"/>
      <c r="M106" s="19"/>
      <c r="N106" s="17"/>
      <c r="O106" s="20">
        <f t="shared" si="1"/>
        <v>980</v>
      </c>
    </row>
    <row r="107" spans="1:15" ht="33">
      <c r="A107" s="12">
        <v>15507</v>
      </c>
      <c r="B107" s="10">
        <v>5.2</v>
      </c>
      <c r="C107" s="11" t="s">
        <v>210</v>
      </c>
      <c r="D107" s="12" t="s">
        <v>234</v>
      </c>
      <c r="E107" s="12" t="s">
        <v>47</v>
      </c>
      <c r="F107" s="13" t="s">
        <v>257</v>
      </c>
      <c r="G107" s="14" t="s">
        <v>286</v>
      </c>
      <c r="H107" s="15">
        <v>104513.18</v>
      </c>
      <c r="I107" s="13" t="s">
        <v>257</v>
      </c>
      <c r="J107" s="16">
        <v>12913</v>
      </c>
      <c r="K107" s="17">
        <v>8819.01</v>
      </c>
      <c r="L107" s="18" t="s">
        <v>257</v>
      </c>
      <c r="M107" s="19">
        <v>12914</v>
      </c>
      <c r="N107" s="17">
        <v>54410.33</v>
      </c>
      <c r="O107" s="20">
        <f t="shared" si="1"/>
        <v>167742.51999999999</v>
      </c>
    </row>
    <row r="108" spans="1:15" ht="33">
      <c r="A108" s="12">
        <v>52508</v>
      </c>
      <c r="B108" s="10">
        <v>4.3</v>
      </c>
      <c r="C108" s="11" t="s">
        <v>235</v>
      </c>
      <c r="D108" s="12" t="s">
        <v>236</v>
      </c>
      <c r="E108" s="12" t="s">
        <v>41</v>
      </c>
      <c r="F108" s="13" t="s">
        <v>257</v>
      </c>
      <c r="G108" s="14" t="s">
        <v>287</v>
      </c>
      <c r="H108" s="15">
        <v>216709.54</v>
      </c>
      <c r="I108" s="13" t="s">
        <v>257</v>
      </c>
      <c r="J108" s="16">
        <v>12916</v>
      </c>
      <c r="K108" s="17">
        <v>25586.46</v>
      </c>
      <c r="L108" s="18"/>
      <c r="M108" s="19"/>
      <c r="N108" s="17"/>
      <c r="O108" s="20">
        <f t="shared" si="1"/>
        <v>242296</v>
      </c>
    </row>
    <row r="109" spans="1:15" ht="33">
      <c r="A109" s="12">
        <v>7299</v>
      </c>
      <c r="B109" s="10">
        <v>1.1000000000000001</v>
      </c>
      <c r="C109" s="11" t="s">
        <v>76</v>
      </c>
      <c r="D109" s="12" t="s">
        <v>237</v>
      </c>
      <c r="E109" s="12" t="s">
        <v>18</v>
      </c>
      <c r="F109" s="13" t="s">
        <v>257</v>
      </c>
      <c r="G109" s="14" t="s">
        <v>288</v>
      </c>
      <c r="H109" s="15">
        <v>794650.51</v>
      </c>
      <c r="I109" s="13" t="s">
        <v>257</v>
      </c>
      <c r="J109" s="16">
        <v>12926</v>
      </c>
      <c r="K109" s="17">
        <v>174556.09</v>
      </c>
      <c r="L109" s="18" t="s">
        <v>257</v>
      </c>
      <c r="M109" s="19">
        <v>12927</v>
      </c>
      <c r="N109" s="17">
        <v>237356.72</v>
      </c>
      <c r="O109" s="20">
        <f t="shared" si="1"/>
        <v>1206563.32</v>
      </c>
    </row>
    <row r="110" spans="1:15" ht="49.5">
      <c r="A110" s="12">
        <v>27682</v>
      </c>
      <c r="B110" s="10">
        <v>4.3</v>
      </c>
      <c r="C110" s="11" t="s">
        <v>63</v>
      </c>
      <c r="D110" s="12" t="s">
        <v>238</v>
      </c>
      <c r="E110" s="12" t="s">
        <v>41</v>
      </c>
      <c r="F110" s="13" t="s">
        <v>257</v>
      </c>
      <c r="G110" s="14" t="s">
        <v>289</v>
      </c>
      <c r="H110" s="15">
        <v>18845.12</v>
      </c>
      <c r="I110" s="13" t="s">
        <v>257</v>
      </c>
      <c r="J110" s="16">
        <v>12929</v>
      </c>
      <c r="K110" s="17">
        <v>2225.0100000000002</v>
      </c>
      <c r="L110" s="18"/>
      <c r="M110" s="19"/>
      <c r="N110" s="17"/>
      <c r="O110" s="20">
        <f t="shared" si="1"/>
        <v>21070.129999999997</v>
      </c>
    </row>
    <row r="111" spans="1:15" ht="33">
      <c r="A111" s="12">
        <v>39823</v>
      </c>
      <c r="B111" s="10">
        <v>1.1000000000000001</v>
      </c>
      <c r="C111" s="11" t="s">
        <v>71</v>
      </c>
      <c r="D111" s="12" t="s">
        <v>239</v>
      </c>
      <c r="E111" s="12" t="s">
        <v>18</v>
      </c>
      <c r="F111" s="13" t="s">
        <v>257</v>
      </c>
      <c r="G111" s="14" t="s">
        <v>290</v>
      </c>
      <c r="H111" s="15">
        <v>2522.44</v>
      </c>
      <c r="I111" s="13" t="s">
        <v>257</v>
      </c>
      <c r="J111" s="16">
        <v>12936</v>
      </c>
      <c r="K111" s="17">
        <v>554.09</v>
      </c>
      <c r="L111" s="18" t="s">
        <v>257</v>
      </c>
      <c r="M111" s="19">
        <v>12937</v>
      </c>
      <c r="N111" s="17">
        <v>753.43</v>
      </c>
      <c r="O111" s="20">
        <f t="shared" si="1"/>
        <v>3829.96</v>
      </c>
    </row>
    <row r="112" spans="1:15" ht="66">
      <c r="A112" s="12">
        <v>39823</v>
      </c>
      <c r="B112" s="10">
        <v>1.1000000000000001</v>
      </c>
      <c r="C112" s="11" t="s">
        <v>240</v>
      </c>
      <c r="D112" s="12" t="s">
        <v>239</v>
      </c>
      <c r="E112" s="12" t="s">
        <v>18</v>
      </c>
      <c r="F112" s="13" t="s">
        <v>257</v>
      </c>
      <c r="G112" s="14"/>
      <c r="H112" s="15"/>
      <c r="I112" s="13" t="s">
        <v>257</v>
      </c>
      <c r="J112" s="16">
        <v>12938</v>
      </c>
      <c r="K112" s="17">
        <v>3556451.61</v>
      </c>
      <c r="L112" s="18" t="s">
        <v>257</v>
      </c>
      <c r="M112" s="19">
        <v>12939</v>
      </c>
      <c r="N112" s="17">
        <v>870967.74</v>
      </c>
      <c r="O112" s="20">
        <f t="shared" si="1"/>
        <v>4427419.3499999996</v>
      </c>
    </row>
    <row r="113" spans="1:15" ht="33">
      <c r="A113" s="12">
        <v>12035</v>
      </c>
      <c r="B113" s="10" t="s">
        <v>24</v>
      </c>
      <c r="C113" s="11" t="s">
        <v>59</v>
      </c>
      <c r="D113" s="12" t="s">
        <v>77</v>
      </c>
      <c r="E113" s="12" t="s">
        <v>18</v>
      </c>
      <c r="F113" s="13" t="s">
        <v>257</v>
      </c>
      <c r="G113" s="14" t="s">
        <v>291</v>
      </c>
      <c r="H113" s="15">
        <v>174385.63</v>
      </c>
      <c r="I113" s="13" t="s">
        <v>257</v>
      </c>
      <c r="J113" s="16">
        <v>12949</v>
      </c>
      <c r="K113" s="17">
        <v>38284.54</v>
      </c>
      <c r="L113" s="18" t="s">
        <v>257</v>
      </c>
      <c r="M113" s="19">
        <v>12950</v>
      </c>
      <c r="N113" s="17">
        <v>51725.72</v>
      </c>
      <c r="O113" s="20">
        <f t="shared" si="1"/>
        <v>264395.89</v>
      </c>
    </row>
    <row r="114" spans="1:15" ht="49.5">
      <c r="A114" s="12">
        <v>13447</v>
      </c>
      <c r="B114" s="10">
        <v>3.4</v>
      </c>
      <c r="C114" s="11" t="s">
        <v>95</v>
      </c>
      <c r="D114" s="12" t="s">
        <v>241</v>
      </c>
      <c r="E114" s="12" t="s">
        <v>242</v>
      </c>
      <c r="F114" s="13" t="s">
        <v>257</v>
      </c>
      <c r="G114" s="14" t="s">
        <v>292</v>
      </c>
      <c r="H114" s="15">
        <v>9016.7999999999993</v>
      </c>
      <c r="I114" s="13" t="s">
        <v>257</v>
      </c>
      <c r="J114" s="16">
        <v>12952</v>
      </c>
      <c r="K114" s="17">
        <v>1379.04</v>
      </c>
      <c r="L114" s="18" t="s">
        <v>257</v>
      </c>
      <c r="M114" s="19">
        <v>12953</v>
      </c>
      <c r="N114" s="17">
        <v>2545.92</v>
      </c>
      <c r="O114" s="20">
        <f t="shared" si="1"/>
        <v>12941.76</v>
      </c>
    </row>
    <row r="115" spans="1:15" ht="33">
      <c r="A115" s="12">
        <v>19320</v>
      </c>
      <c r="B115" s="10">
        <v>4.0999999999999996</v>
      </c>
      <c r="C115" s="11" t="s">
        <v>210</v>
      </c>
      <c r="D115" s="12" t="s">
        <v>243</v>
      </c>
      <c r="E115" s="12" t="s">
        <v>41</v>
      </c>
      <c r="F115" s="13" t="s">
        <v>257</v>
      </c>
      <c r="G115" s="14" t="s">
        <v>293</v>
      </c>
      <c r="H115" s="15">
        <v>1196873.6599999999</v>
      </c>
      <c r="I115" s="13" t="s">
        <v>257</v>
      </c>
      <c r="J115" s="16">
        <v>12955</v>
      </c>
      <c r="K115" s="17">
        <v>183125.95</v>
      </c>
      <c r="L115" s="18"/>
      <c r="M115" s="19"/>
      <c r="N115" s="17"/>
      <c r="O115" s="20">
        <f t="shared" si="1"/>
        <v>1379999.6099999999</v>
      </c>
    </row>
    <row r="116" spans="1:15" ht="33">
      <c r="A116" s="12">
        <v>13324</v>
      </c>
      <c r="B116" s="10">
        <v>3.4</v>
      </c>
      <c r="C116" s="11" t="s">
        <v>95</v>
      </c>
      <c r="D116" s="12" t="s">
        <v>244</v>
      </c>
      <c r="E116" s="12" t="s">
        <v>18</v>
      </c>
      <c r="F116" s="13" t="s">
        <v>257</v>
      </c>
      <c r="G116" s="14" t="s">
        <v>294</v>
      </c>
      <c r="H116" s="15">
        <v>192917.96</v>
      </c>
      <c r="I116" s="13" t="s">
        <v>257</v>
      </c>
      <c r="J116" s="16">
        <v>12969</v>
      </c>
      <c r="K116" s="17">
        <v>37961.5</v>
      </c>
      <c r="L116" s="18" t="s">
        <v>257</v>
      </c>
      <c r="M116" s="19">
        <v>12970</v>
      </c>
      <c r="N116" s="17">
        <v>70082.77</v>
      </c>
      <c r="O116" s="20">
        <f t="shared" si="1"/>
        <v>300962.23</v>
      </c>
    </row>
    <row r="117" spans="1:15" ht="49.5">
      <c r="A117" s="12">
        <v>13164</v>
      </c>
      <c r="B117" s="10" t="s">
        <v>29</v>
      </c>
      <c r="C117" s="11" t="s">
        <v>210</v>
      </c>
      <c r="D117" s="12" t="s">
        <v>213</v>
      </c>
      <c r="E117" s="12" t="s">
        <v>38</v>
      </c>
      <c r="F117" s="13" t="s">
        <v>257</v>
      </c>
      <c r="G117" s="14" t="s">
        <v>295</v>
      </c>
      <c r="H117" s="15">
        <v>32435.78</v>
      </c>
      <c r="I117" s="13" t="s">
        <v>257</v>
      </c>
      <c r="J117" s="16">
        <v>12964</v>
      </c>
      <c r="K117" s="17">
        <v>2738.57</v>
      </c>
      <c r="L117" s="18" t="s">
        <v>257</v>
      </c>
      <c r="M117" s="19">
        <v>12965</v>
      </c>
      <c r="N117" s="17">
        <v>8614.1299999999992</v>
      </c>
      <c r="O117" s="20">
        <f t="shared" si="1"/>
        <v>43788.479999999996</v>
      </c>
    </row>
    <row r="118" spans="1:15" ht="33">
      <c r="A118" s="12">
        <v>52884</v>
      </c>
      <c r="B118" s="10">
        <v>3.4</v>
      </c>
      <c r="C118" s="11" t="s">
        <v>50</v>
      </c>
      <c r="D118" s="12" t="s">
        <v>245</v>
      </c>
      <c r="E118" s="12" t="s">
        <v>18</v>
      </c>
      <c r="F118" s="13" t="s">
        <v>257</v>
      </c>
      <c r="G118" s="14" t="s">
        <v>296</v>
      </c>
      <c r="H118" s="15">
        <v>2440537.88</v>
      </c>
      <c r="I118" s="13" t="s">
        <v>257</v>
      </c>
      <c r="J118" s="16">
        <v>12960</v>
      </c>
      <c r="K118" s="17">
        <v>373258.73</v>
      </c>
      <c r="L118" s="18"/>
      <c r="M118" s="19"/>
      <c r="N118" s="17"/>
      <c r="O118" s="20">
        <f t="shared" si="1"/>
        <v>2813796.61</v>
      </c>
    </row>
    <row r="119" spans="1:15" ht="49.5">
      <c r="A119" s="12">
        <v>33345</v>
      </c>
      <c r="B119" s="10" t="s">
        <v>22</v>
      </c>
      <c r="C119" s="11" t="s">
        <v>54</v>
      </c>
      <c r="D119" s="12" t="s">
        <v>246</v>
      </c>
      <c r="E119" s="12" t="s">
        <v>41</v>
      </c>
      <c r="F119" s="13" t="s">
        <v>257</v>
      </c>
      <c r="G119" s="14" t="s">
        <v>297</v>
      </c>
      <c r="H119" s="15">
        <v>169673.61</v>
      </c>
      <c r="I119" s="13" t="s">
        <v>257</v>
      </c>
      <c r="J119" s="16">
        <v>12962</v>
      </c>
      <c r="K119" s="17">
        <v>20033.02</v>
      </c>
      <c r="L119" s="18"/>
      <c r="M119" s="19"/>
      <c r="N119" s="17"/>
      <c r="O119" s="20">
        <f t="shared" si="1"/>
        <v>189706.62999999998</v>
      </c>
    </row>
    <row r="120" spans="1:15" ht="49.5">
      <c r="A120" s="12">
        <v>30262</v>
      </c>
      <c r="B120" s="10">
        <v>4.3</v>
      </c>
      <c r="C120" s="11" t="s">
        <v>66</v>
      </c>
      <c r="D120" s="12" t="s">
        <v>247</v>
      </c>
      <c r="E120" s="12" t="s">
        <v>41</v>
      </c>
      <c r="F120" s="13" t="s">
        <v>257</v>
      </c>
      <c r="G120" s="14" t="s">
        <v>298</v>
      </c>
      <c r="H120" s="15">
        <v>21744.6</v>
      </c>
      <c r="I120" s="13" t="s">
        <v>257</v>
      </c>
      <c r="J120" s="16">
        <v>12987</v>
      </c>
      <c r="K120" s="17">
        <v>2567.34</v>
      </c>
      <c r="L120" s="18"/>
      <c r="M120" s="19"/>
      <c r="N120" s="17"/>
      <c r="O120" s="20">
        <f t="shared" si="1"/>
        <v>24311.94</v>
      </c>
    </row>
    <row r="121" spans="1:15" ht="49.5">
      <c r="A121" s="12">
        <v>7024</v>
      </c>
      <c r="B121" s="10">
        <v>1.1000000000000001</v>
      </c>
      <c r="C121" s="11" t="s">
        <v>248</v>
      </c>
      <c r="D121" s="12" t="s">
        <v>249</v>
      </c>
      <c r="E121" s="12" t="s">
        <v>18</v>
      </c>
      <c r="F121" s="13" t="s">
        <v>257</v>
      </c>
      <c r="G121" s="14" t="s">
        <v>299</v>
      </c>
      <c r="H121" s="15">
        <v>192004.97</v>
      </c>
      <c r="I121" s="13" t="s">
        <v>257</v>
      </c>
      <c r="J121" s="16">
        <v>13014</v>
      </c>
      <c r="K121" s="17">
        <v>42176.57</v>
      </c>
      <c r="L121" s="18" t="s">
        <v>257</v>
      </c>
      <c r="M121" s="19">
        <v>13015</v>
      </c>
      <c r="N121" s="17">
        <v>53331.28</v>
      </c>
      <c r="O121" s="20">
        <f t="shared" si="1"/>
        <v>287512.82</v>
      </c>
    </row>
    <row r="122" spans="1:15" ht="115.5">
      <c r="A122" s="12">
        <v>18223</v>
      </c>
      <c r="B122" s="10">
        <v>3.2</v>
      </c>
      <c r="C122" s="11" t="s">
        <v>69</v>
      </c>
      <c r="D122" s="12" t="s">
        <v>250</v>
      </c>
      <c r="E122" s="12" t="s">
        <v>18</v>
      </c>
      <c r="F122" s="13" t="s">
        <v>257</v>
      </c>
      <c r="G122" s="14" t="s">
        <v>300</v>
      </c>
      <c r="H122" s="15">
        <v>47103.85</v>
      </c>
      <c r="I122" s="13" t="s">
        <v>257</v>
      </c>
      <c r="J122" s="16">
        <v>12990</v>
      </c>
      <c r="K122" s="17">
        <v>7204.12</v>
      </c>
      <c r="L122" s="18" t="s">
        <v>257</v>
      </c>
      <c r="M122" s="19">
        <v>12991</v>
      </c>
      <c r="N122" s="17">
        <v>12297.61</v>
      </c>
      <c r="O122" s="20">
        <f t="shared" si="1"/>
        <v>66605.58</v>
      </c>
    </row>
    <row r="123" spans="1:15" ht="33">
      <c r="A123" s="12">
        <v>22165</v>
      </c>
      <c r="B123" s="10">
        <v>4.3</v>
      </c>
      <c r="C123" s="11" t="s">
        <v>251</v>
      </c>
      <c r="D123" s="12" t="s">
        <v>252</v>
      </c>
      <c r="E123" s="12" t="s">
        <v>41</v>
      </c>
      <c r="F123" s="13" t="s">
        <v>257</v>
      </c>
      <c r="G123" s="14" t="s">
        <v>301</v>
      </c>
      <c r="H123" s="15">
        <v>127656.62</v>
      </c>
      <c r="I123" s="13"/>
      <c r="J123" s="16"/>
      <c r="K123" s="17"/>
      <c r="L123" s="18"/>
      <c r="M123" s="19"/>
      <c r="N123" s="17"/>
      <c r="O123" s="20">
        <f t="shared" si="1"/>
        <v>127656.62</v>
      </c>
    </row>
    <row r="124" spans="1:15" ht="33">
      <c r="A124" s="12">
        <v>52594</v>
      </c>
      <c r="B124" s="10">
        <v>4.3</v>
      </c>
      <c r="C124" s="11" t="s">
        <v>69</v>
      </c>
      <c r="D124" s="12" t="s">
        <v>253</v>
      </c>
      <c r="E124" s="12" t="s">
        <v>41</v>
      </c>
      <c r="F124" s="13" t="s">
        <v>257</v>
      </c>
      <c r="G124" s="14" t="s">
        <v>302</v>
      </c>
      <c r="H124" s="15">
        <v>48819.56</v>
      </c>
      <c r="I124" s="13" t="s">
        <v>257</v>
      </c>
      <c r="J124" s="16">
        <v>12980</v>
      </c>
      <c r="K124" s="17">
        <v>5764.03</v>
      </c>
      <c r="L124" s="18"/>
      <c r="M124" s="19"/>
      <c r="N124" s="17"/>
      <c r="O124" s="20">
        <f t="shared" si="1"/>
        <v>54583.59</v>
      </c>
    </row>
    <row r="125" spans="1:15" ht="33">
      <c r="A125" s="12">
        <v>11713</v>
      </c>
      <c r="B125" s="10">
        <v>3.4</v>
      </c>
      <c r="C125" s="11" t="s">
        <v>48</v>
      </c>
      <c r="D125" s="12" t="s">
        <v>254</v>
      </c>
      <c r="E125" s="12" t="s">
        <v>18</v>
      </c>
      <c r="F125" s="13" t="s">
        <v>257</v>
      </c>
      <c r="G125" s="14" t="s">
        <v>303</v>
      </c>
      <c r="H125" s="15">
        <v>101243.5</v>
      </c>
      <c r="I125" s="13" t="s">
        <v>257</v>
      </c>
      <c r="J125" s="16">
        <v>12993</v>
      </c>
      <c r="K125" s="17">
        <v>15484.3</v>
      </c>
      <c r="L125" s="18" t="s">
        <v>257</v>
      </c>
      <c r="M125" s="19">
        <v>12994</v>
      </c>
      <c r="N125" s="17">
        <v>28586.400000000001</v>
      </c>
      <c r="O125" s="20">
        <f t="shared" si="1"/>
        <v>145314.20000000001</v>
      </c>
    </row>
    <row r="126" spans="1:15" ht="33">
      <c r="A126" s="12">
        <v>13168</v>
      </c>
      <c r="B126" s="10">
        <v>5.3</v>
      </c>
      <c r="C126" s="11" t="s">
        <v>255</v>
      </c>
      <c r="D126" s="12" t="s">
        <v>256</v>
      </c>
      <c r="E126" s="12" t="s">
        <v>18</v>
      </c>
      <c r="F126" s="13" t="s">
        <v>257</v>
      </c>
      <c r="G126" s="14" t="s">
        <v>304</v>
      </c>
      <c r="H126" s="15">
        <v>124781.34</v>
      </c>
      <c r="I126" s="13" t="s">
        <v>257</v>
      </c>
      <c r="J126" s="16">
        <v>13002</v>
      </c>
      <c r="K126" s="17">
        <v>19084.21</v>
      </c>
      <c r="L126" s="18" t="s">
        <v>257</v>
      </c>
      <c r="M126" s="19">
        <v>13003</v>
      </c>
      <c r="N126" s="17">
        <v>35232.379999999997</v>
      </c>
      <c r="O126" s="20">
        <f t="shared" si="1"/>
        <v>179097.93</v>
      </c>
    </row>
    <row r="127" spans="1:15" ht="49.5">
      <c r="A127" s="12">
        <v>32104</v>
      </c>
      <c r="B127" s="10" t="s">
        <v>21</v>
      </c>
      <c r="C127" s="11" t="s">
        <v>255</v>
      </c>
      <c r="D127" s="12" t="s">
        <v>305</v>
      </c>
      <c r="E127" s="12" t="s">
        <v>38</v>
      </c>
      <c r="F127" s="13" t="s">
        <v>330</v>
      </c>
      <c r="G127" s="14" t="s">
        <v>331</v>
      </c>
      <c r="H127" s="15">
        <v>178936.97</v>
      </c>
      <c r="I127" s="13" t="s">
        <v>330</v>
      </c>
      <c r="J127" s="16">
        <v>13106</v>
      </c>
      <c r="K127" s="17">
        <v>27366.83</v>
      </c>
      <c r="L127" s="18" t="s">
        <v>330</v>
      </c>
      <c r="M127" s="19">
        <v>13107</v>
      </c>
      <c r="N127" s="17">
        <v>50523.37</v>
      </c>
      <c r="O127" s="20">
        <f t="shared" si="1"/>
        <v>256827.16999999998</v>
      </c>
    </row>
    <row r="128" spans="1:15" ht="49.5">
      <c r="A128" s="12">
        <v>30848</v>
      </c>
      <c r="B128" s="10" t="s">
        <v>30</v>
      </c>
      <c r="C128" s="11" t="s">
        <v>306</v>
      </c>
      <c r="D128" s="12" t="s">
        <v>307</v>
      </c>
      <c r="E128" s="12" t="s">
        <v>41</v>
      </c>
      <c r="F128" s="13" t="s">
        <v>330</v>
      </c>
      <c r="G128" s="14" t="s">
        <v>332</v>
      </c>
      <c r="H128" s="15">
        <v>75739.88</v>
      </c>
      <c r="I128" s="13" t="s">
        <v>330</v>
      </c>
      <c r="J128" s="16">
        <v>13092</v>
      </c>
      <c r="K128" s="17">
        <v>8942.4599999999991</v>
      </c>
      <c r="L128" s="18"/>
      <c r="M128" s="19"/>
      <c r="N128" s="17"/>
      <c r="O128" s="20">
        <f t="shared" si="1"/>
        <v>84682.34</v>
      </c>
    </row>
    <row r="129" spans="1:15" ht="33">
      <c r="A129" s="12">
        <v>1297</v>
      </c>
      <c r="B129" s="10" t="s">
        <v>31</v>
      </c>
      <c r="C129" s="11" t="s">
        <v>76</v>
      </c>
      <c r="D129" s="12" t="s">
        <v>308</v>
      </c>
      <c r="E129" s="12" t="s">
        <v>18</v>
      </c>
      <c r="F129" s="13" t="s">
        <v>330</v>
      </c>
      <c r="G129" s="14" t="s">
        <v>333</v>
      </c>
      <c r="H129" s="15">
        <v>625581.4</v>
      </c>
      <c r="I129" s="13" t="s">
        <v>330</v>
      </c>
      <c r="J129" s="16">
        <v>13040</v>
      </c>
      <c r="K129" s="17">
        <v>127330.73</v>
      </c>
      <c r="L129" s="18" t="s">
        <v>330</v>
      </c>
      <c r="M129" s="19">
        <v>13041</v>
      </c>
      <c r="N129" s="17">
        <v>265733.69</v>
      </c>
      <c r="O129" s="20">
        <f t="shared" si="1"/>
        <v>1018645.8200000001</v>
      </c>
    </row>
    <row r="130" spans="1:15" ht="49.5">
      <c r="A130" s="12">
        <v>7602</v>
      </c>
      <c r="B130" s="10" t="s">
        <v>24</v>
      </c>
      <c r="C130" s="11" t="s">
        <v>309</v>
      </c>
      <c r="D130" s="12" t="s">
        <v>310</v>
      </c>
      <c r="E130" s="12" t="s">
        <v>18</v>
      </c>
      <c r="F130" s="13" t="s">
        <v>330</v>
      </c>
      <c r="G130" s="14" t="s">
        <v>334</v>
      </c>
      <c r="H130" s="15">
        <v>186756.88</v>
      </c>
      <c r="I130" s="13" t="s">
        <v>330</v>
      </c>
      <c r="J130" s="16">
        <v>13045</v>
      </c>
      <c r="K130" s="17">
        <v>41023.760000000002</v>
      </c>
      <c r="L130" s="18" t="s">
        <v>330</v>
      </c>
      <c r="M130" s="19">
        <v>13046</v>
      </c>
      <c r="N130" s="17">
        <v>15161.79</v>
      </c>
      <c r="O130" s="20">
        <f t="shared" si="1"/>
        <v>242942.43000000002</v>
      </c>
    </row>
    <row r="131" spans="1:15" ht="49.5">
      <c r="A131" s="12">
        <v>3072</v>
      </c>
      <c r="B131" s="10" t="s">
        <v>31</v>
      </c>
      <c r="C131" s="11" t="s">
        <v>210</v>
      </c>
      <c r="D131" s="12" t="s">
        <v>217</v>
      </c>
      <c r="E131" s="12" t="s">
        <v>18</v>
      </c>
      <c r="F131" s="13" t="s">
        <v>330</v>
      </c>
      <c r="G131" s="14" t="s">
        <v>335</v>
      </c>
      <c r="H131" s="15">
        <v>1580806.78</v>
      </c>
      <c r="I131" s="13" t="s">
        <v>330</v>
      </c>
      <c r="J131" s="16">
        <v>13077</v>
      </c>
      <c r="K131" s="17">
        <v>210165.06</v>
      </c>
      <c r="L131" s="18" t="s">
        <v>330</v>
      </c>
      <c r="M131" s="19">
        <v>13078</v>
      </c>
      <c r="N131" s="17">
        <v>437605.5</v>
      </c>
      <c r="O131" s="20">
        <f t="shared" si="1"/>
        <v>2228577.34</v>
      </c>
    </row>
    <row r="132" spans="1:15" ht="33">
      <c r="A132" s="12">
        <v>7892</v>
      </c>
      <c r="B132" s="10" t="s">
        <v>31</v>
      </c>
      <c r="C132" s="11" t="s">
        <v>50</v>
      </c>
      <c r="D132" s="12" t="s">
        <v>311</v>
      </c>
      <c r="E132" s="12" t="s">
        <v>18</v>
      </c>
      <c r="F132" s="13" t="s">
        <v>330</v>
      </c>
      <c r="G132" s="14" t="s">
        <v>336</v>
      </c>
      <c r="H132" s="15">
        <v>485658.71</v>
      </c>
      <c r="I132" s="13" t="s">
        <v>330</v>
      </c>
      <c r="J132" s="16">
        <v>13074</v>
      </c>
      <c r="K132" s="17">
        <v>64567.34</v>
      </c>
      <c r="L132" s="18" t="s">
        <v>330</v>
      </c>
      <c r="M132" s="19">
        <v>13075</v>
      </c>
      <c r="N132" s="17">
        <v>134749.24</v>
      </c>
      <c r="O132" s="20">
        <f t="shared" si="1"/>
        <v>684975.29</v>
      </c>
    </row>
    <row r="133" spans="1:15" ht="33">
      <c r="A133" s="12">
        <v>10874</v>
      </c>
      <c r="B133" s="10" t="s">
        <v>31</v>
      </c>
      <c r="C133" s="11" t="s">
        <v>95</v>
      </c>
      <c r="D133" s="12" t="s">
        <v>312</v>
      </c>
      <c r="E133" s="12" t="s">
        <v>18</v>
      </c>
      <c r="F133" s="13" t="s">
        <v>330</v>
      </c>
      <c r="G133" s="14" t="s">
        <v>337</v>
      </c>
      <c r="H133" s="15">
        <v>3121745.5</v>
      </c>
      <c r="I133" s="13" t="s">
        <v>330</v>
      </c>
      <c r="J133" s="16">
        <v>13066</v>
      </c>
      <c r="K133" s="17">
        <v>415029.75</v>
      </c>
      <c r="L133" s="18" t="s">
        <v>330</v>
      </c>
      <c r="M133" s="19">
        <v>13067</v>
      </c>
      <c r="N133" s="17">
        <v>860228.9</v>
      </c>
      <c r="O133" s="20">
        <f t="shared" si="1"/>
        <v>4397004.1500000004</v>
      </c>
    </row>
    <row r="134" spans="1:15" ht="33">
      <c r="A134" s="12">
        <v>7888</v>
      </c>
      <c r="B134" s="10" t="s">
        <v>24</v>
      </c>
      <c r="C134" s="11" t="s">
        <v>48</v>
      </c>
      <c r="D134" s="12" t="s">
        <v>313</v>
      </c>
      <c r="E134" s="12" t="s">
        <v>18</v>
      </c>
      <c r="F134" s="13" t="s">
        <v>330</v>
      </c>
      <c r="G134" s="14" t="s">
        <v>338</v>
      </c>
      <c r="H134" s="15">
        <v>1679705.07</v>
      </c>
      <c r="I134" s="13" t="s">
        <v>330</v>
      </c>
      <c r="J134" s="16">
        <v>13080</v>
      </c>
      <c r="K134" s="17">
        <v>588146.98</v>
      </c>
      <c r="L134" s="18" t="s">
        <v>330</v>
      </c>
      <c r="M134" s="19">
        <v>13081</v>
      </c>
      <c r="N134" s="17">
        <v>790827.57</v>
      </c>
      <c r="O134" s="20">
        <f t="shared" ref="O134:O197" si="2">H134+K134+N134</f>
        <v>3058679.6199999996</v>
      </c>
    </row>
    <row r="135" spans="1:15" ht="33">
      <c r="A135" s="12">
        <v>12276</v>
      </c>
      <c r="B135" s="10" t="s">
        <v>23</v>
      </c>
      <c r="C135" s="11" t="s">
        <v>54</v>
      </c>
      <c r="D135" s="12" t="s">
        <v>314</v>
      </c>
      <c r="E135" s="12" t="s">
        <v>18</v>
      </c>
      <c r="F135" s="13" t="s">
        <v>330</v>
      </c>
      <c r="G135" s="14" t="s">
        <v>339</v>
      </c>
      <c r="H135" s="15">
        <v>1526108.29</v>
      </c>
      <c r="I135" s="13" t="s">
        <v>330</v>
      </c>
      <c r="J135" s="16">
        <v>13063</v>
      </c>
      <c r="K135" s="17">
        <v>233225.26</v>
      </c>
      <c r="L135" s="18" t="s">
        <v>330</v>
      </c>
      <c r="M135" s="19">
        <v>13064</v>
      </c>
      <c r="N135" s="17">
        <v>430901.16</v>
      </c>
      <c r="O135" s="20">
        <f t="shared" si="2"/>
        <v>2190234.71</v>
      </c>
    </row>
    <row r="136" spans="1:15" ht="33">
      <c r="A136" s="12">
        <v>19083</v>
      </c>
      <c r="B136" s="10" t="s">
        <v>21</v>
      </c>
      <c r="C136" s="11" t="s">
        <v>50</v>
      </c>
      <c r="D136" s="12" t="s">
        <v>315</v>
      </c>
      <c r="E136" s="12" t="s">
        <v>18</v>
      </c>
      <c r="F136" s="13" t="s">
        <v>330</v>
      </c>
      <c r="G136" s="14" t="s">
        <v>340</v>
      </c>
      <c r="H136" s="15">
        <v>331439.12</v>
      </c>
      <c r="I136" s="13" t="s">
        <v>330</v>
      </c>
      <c r="J136" s="16">
        <v>13035</v>
      </c>
      <c r="K136" s="17">
        <v>73716.39</v>
      </c>
      <c r="L136" s="18" t="s">
        <v>330</v>
      </c>
      <c r="M136" s="19">
        <v>13036</v>
      </c>
      <c r="N136" s="17">
        <v>134192.45000000001</v>
      </c>
      <c r="O136" s="20">
        <f t="shared" si="2"/>
        <v>539347.96</v>
      </c>
    </row>
    <row r="137" spans="1:15" ht="33">
      <c r="A137" s="12">
        <v>52364</v>
      </c>
      <c r="B137" s="10">
        <v>4.3</v>
      </c>
      <c r="C137" s="11" t="s">
        <v>50</v>
      </c>
      <c r="D137" s="12" t="s">
        <v>316</v>
      </c>
      <c r="E137" s="12" t="s">
        <v>41</v>
      </c>
      <c r="F137" s="13" t="s">
        <v>330</v>
      </c>
      <c r="G137" s="14" t="s">
        <v>341</v>
      </c>
      <c r="H137" s="15">
        <v>21626.59</v>
      </c>
      <c r="I137" s="13" t="s">
        <v>330</v>
      </c>
      <c r="J137" s="16">
        <v>13086</v>
      </c>
      <c r="K137" s="17">
        <v>2553.41</v>
      </c>
      <c r="L137" s="18"/>
      <c r="M137" s="19"/>
      <c r="N137" s="17"/>
      <c r="O137" s="20">
        <f t="shared" si="2"/>
        <v>24180</v>
      </c>
    </row>
    <row r="138" spans="1:15" ht="33">
      <c r="A138" s="12">
        <v>52583</v>
      </c>
      <c r="B138" s="10">
        <v>4.3</v>
      </c>
      <c r="C138" s="11" t="s">
        <v>50</v>
      </c>
      <c r="D138" s="12" t="s">
        <v>317</v>
      </c>
      <c r="E138" s="12" t="s">
        <v>41</v>
      </c>
      <c r="F138" s="13" t="s">
        <v>330</v>
      </c>
      <c r="G138" s="14" t="s">
        <v>342</v>
      </c>
      <c r="H138" s="15">
        <v>95263.43</v>
      </c>
      <c r="I138" s="13" t="s">
        <v>330</v>
      </c>
      <c r="J138" s="16">
        <v>13088</v>
      </c>
      <c r="K138" s="17">
        <v>11247.56</v>
      </c>
      <c r="L138" s="18"/>
      <c r="M138" s="19"/>
      <c r="N138" s="17"/>
      <c r="O138" s="20">
        <f t="shared" si="2"/>
        <v>106510.98999999999</v>
      </c>
    </row>
    <row r="139" spans="1:15" ht="33">
      <c r="A139" s="12">
        <v>19719</v>
      </c>
      <c r="B139" s="10">
        <v>2.1</v>
      </c>
      <c r="C139" s="11" t="s">
        <v>54</v>
      </c>
      <c r="D139" s="12" t="s">
        <v>126</v>
      </c>
      <c r="E139" s="12" t="s">
        <v>18</v>
      </c>
      <c r="F139" s="13" t="s">
        <v>330</v>
      </c>
      <c r="G139" s="14" t="s">
        <v>343</v>
      </c>
      <c r="H139" s="15">
        <v>599404.19999999995</v>
      </c>
      <c r="I139" s="13" t="s">
        <v>330</v>
      </c>
      <c r="J139" s="16">
        <v>13048</v>
      </c>
      <c r="K139" s="17">
        <v>79689.570000000007</v>
      </c>
      <c r="L139" s="18" t="s">
        <v>330</v>
      </c>
      <c r="M139" s="19">
        <v>13049</v>
      </c>
      <c r="N139" s="17">
        <v>163472.37</v>
      </c>
      <c r="O139" s="20">
        <f t="shared" si="2"/>
        <v>842566.14</v>
      </c>
    </row>
    <row r="140" spans="1:15" ht="33">
      <c r="A140" s="12">
        <v>52681</v>
      </c>
      <c r="B140" s="10">
        <v>4.3</v>
      </c>
      <c r="C140" s="11" t="s">
        <v>50</v>
      </c>
      <c r="D140" s="12" t="s">
        <v>318</v>
      </c>
      <c r="E140" s="12" t="s">
        <v>41</v>
      </c>
      <c r="F140" s="13" t="s">
        <v>330</v>
      </c>
      <c r="G140" s="14" t="s">
        <v>344</v>
      </c>
      <c r="H140" s="15">
        <v>33531.440000000002</v>
      </c>
      <c r="I140" s="13" t="s">
        <v>330</v>
      </c>
      <c r="J140" s="16">
        <v>13051</v>
      </c>
      <c r="K140" s="17">
        <v>3958.99</v>
      </c>
      <c r="L140" s="18"/>
      <c r="M140" s="19"/>
      <c r="N140" s="17"/>
      <c r="O140" s="20">
        <f t="shared" si="2"/>
        <v>37490.43</v>
      </c>
    </row>
    <row r="141" spans="1:15" ht="33">
      <c r="A141" s="12">
        <v>32099</v>
      </c>
      <c r="B141" s="10">
        <v>4.0999999999999996</v>
      </c>
      <c r="C141" s="11" t="s">
        <v>48</v>
      </c>
      <c r="D141" s="12" t="s">
        <v>319</v>
      </c>
      <c r="E141" s="12" t="s">
        <v>41</v>
      </c>
      <c r="F141" s="13" t="s">
        <v>330</v>
      </c>
      <c r="G141" s="14" t="s">
        <v>345</v>
      </c>
      <c r="H141" s="15">
        <v>540467.72</v>
      </c>
      <c r="I141" s="13" t="s">
        <v>330</v>
      </c>
      <c r="J141" s="16">
        <v>13090</v>
      </c>
      <c r="K141" s="17">
        <v>82693.490000000005</v>
      </c>
      <c r="L141" s="18"/>
      <c r="M141" s="19"/>
      <c r="N141" s="17"/>
      <c r="O141" s="20">
        <f t="shared" si="2"/>
        <v>623161.21</v>
      </c>
    </row>
    <row r="142" spans="1:15" ht="33">
      <c r="A142" s="12">
        <v>52362</v>
      </c>
      <c r="B142" s="10">
        <v>4.3</v>
      </c>
      <c r="C142" s="11" t="s">
        <v>82</v>
      </c>
      <c r="D142" s="12" t="s">
        <v>320</v>
      </c>
      <c r="E142" s="12" t="s">
        <v>41</v>
      </c>
      <c r="F142" s="13" t="s">
        <v>330</v>
      </c>
      <c r="G142" s="14" t="s">
        <v>346</v>
      </c>
      <c r="H142" s="15">
        <v>794063.52</v>
      </c>
      <c r="I142" s="13" t="s">
        <v>330</v>
      </c>
      <c r="J142" s="16">
        <v>13094</v>
      </c>
      <c r="K142" s="17">
        <v>93753.48</v>
      </c>
      <c r="L142" s="18"/>
      <c r="M142" s="19"/>
      <c r="N142" s="17"/>
      <c r="O142" s="20">
        <f t="shared" si="2"/>
        <v>887817</v>
      </c>
    </row>
    <row r="143" spans="1:15" ht="33">
      <c r="A143" s="12">
        <v>48249</v>
      </c>
      <c r="B143" s="10">
        <v>5.2</v>
      </c>
      <c r="C143" s="11" t="s">
        <v>210</v>
      </c>
      <c r="D143" s="12" t="s">
        <v>321</v>
      </c>
      <c r="E143" s="12" t="s">
        <v>41</v>
      </c>
      <c r="F143" s="13" t="s">
        <v>330</v>
      </c>
      <c r="G143" s="14" t="s">
        <v>347</v>
      </c>
      <c r="H143" s="15">
        <v>1341161.71</v>
      </c>
      <c r="I143" s="13" t="s">
        <v>330</v>
      </c>
      <c r="J143" s="16">
        <v>13096</v>
      </c>
      <c r="K143" s="17">
        <v>113235.19</v>
      </c>
      <c r="L143" s="18"/>
      <c r="M143" s="19"/>
      <c r="N143" s="17"/>
      <c r="O143" s="20">
        <f t="shared" si="2"/>
        <v>1454396.9</v>
      </c>
    </row>
    <row r="144" spans="1:15" ht="33">
      <c r="A144" s="12">
        <v>13324</v>
      </c>
      <c r="B144" s="10">
        <v>3.4</v>
      </c>
      <c r="C144" s="11" t="s">
        <v>255</v>
      </c>
      <c r="D144" s="12" t="s">
        <v>244</v>
      </c>
      <c r="E144" s="12" t="s">
        <v>18</v>
      </c>
      <c r="F144" s="13" t="s">
        <v>330</v>
      </c>
      <c r="G144" s="14" t="s">
        <v>348</v>
      </c>
      <c r="H144" s="15">
        <v>102398.65</v>
      </c>
      <c r="I144" s="13" t="s">
        <v>330</v>
      </c>
      <c r="J144" s="16">
        <v>13098</v>
      </c>
      <c r="K144" s="17">
        <v>15660.97</v>
      </c>
      <c r="L144" s="18" t="s">
        <v>330</v>
      </c>
      <c r="M144" s="19">
        <v>13099</v>
      </c>
      <c r="N144" s="17">
        <v>28912.560000000001</v>
      </c>
      <c r="O144" s="20">
        <f t="shared" si="2"/>
        <v>146972.18</v>
      </c>
    </row>
    <row r="145" spans="1:15" ht="33">
      <c r="A145" s="12">
        <v>7657</v>
      </c>
      <c r="B145" s="10">
        <v>1.1000000000000001</v>
      </c>
      <c r="C145" s="11" t="s">
        <v>95</v>
      </c>
      <c r="D145" s="12" t="s">
        <v>322</v>
      </c>
      <c r="E145" s="12" t="s">
        <v>18</v>
      </c>
      <c r="F145" s="13" t="s">
        <v>330</v>
      </c>
      <c r="G145" s="14" t="s">
        <v>349</v>
      </c>
      <c r="H145" s="15">
        <v>430796.3</v>
      </c>
      <c r="I145" s="13" t="s">
        <v>330</v>
      </c>
      <c r="J145" s="16">
        <v>13101</v>
      </c>
      <c r="K145" s="17">
        <v>149646.79</v>
      </c>
      <c r="L145" s="18" t="s">
        <v>330</v>
      </c>
      <c r="M145" s="19">
        <v>13102</v>
      </c>
      <c r="N145" s="17">
        <v>201650.93</v>
      </c>
      <c r="O145" s="20">
        <f t="shared" si="2"/>
        <v>782094.02</v>
      </c>
    </row>
    <row r="146" spans="1:15" ht="33">
      <c r="A146" s="12">
        <v>48250</v>
      </c>
      <c r="B146" s="10">
        <v>5.2</v>
      </c>
      <c r="C146" s="11" t="s">
        <v>54</v>
      </c>
      <c r="D146" s="12" t="s">
        <v>323</v>
      </c>
      <c r="E146" s="12" t="s">
        <v>41</v>
      </c>
      <c r="F146" s="13" t="s">
        <v>330</v>
      </c>
      <c r="G146" s="14" t="s">
        <v>350</v>
      </c>
      <c r="H146" s="15">
        <v>838753.92</v>
      </c>
      <c r="I146" s="13" t="s">
        <v>330</v>
      </c>
      <c r="J146" s="16">
        <v>13053</v>
      </c>
      <c r="K146" s="17">
        <v>70793.070000000007</v>
      </c>
      <c r="L146" s="18"/>
      <c r="M146" s="19"/>
      <c r="N146" s="17"/>
      <c r="O146" s="20">
        <f t="shared" si="2"/>
        <v>909546.99</v>
      </c>
    </row>
    <row r="147" spans="1:15" ht="33">
      <c r="A147" s="12">
        <v>7846</v>
      </c>
      <c r="B147" s="10">
        <v>1.1000000000000001</v>
      </c>
      <c r="C147" s="11" t="s">
        <v>59</v>
      </c>
      <c r="D147" s="12" t="s">
        <v>233</v>
      </c>
      <c r="E147" s="12" t="s">
        <v>18</v>
      </c>
      <c r="F147" s="13" t="s">
        <v>330</v>
      </c>
      <c r="G147" s="14" t="s">
        <v>351</v>
      </c>
      <c r="H147" s="15">
        <v>6026.25</v>
      </c>
      <c r="I147" s="13" t="s">
        <v>330</v>
      </c>
      <c r="J147" s="16">
        <v>13055</v>
      </c>
      <c r="K147" s="17">
        <v>1323.75</v>
      </c>
      <c r="L147" s="18" t="s">
        <v>330</v>
      </c>
      <c r="M147" s="19">
        <v>13056</v>
      </c>
      <c r="N147" s="17">
        <v>1800</v>
      </c>
      <c r="O147" s="20">
        <f t="shared" si="2"/>
        <v>9150</v>
      </c>
    </row>
    <row r="148" spans="1:15" ht="33">
      <c r="A148" s="12">
        <v>21822</v>
      </c>
      <c r="B148" s="10">
        <v>3.2</v>
      </c>
      <c r="C148" s="11" t="s">
        <v>50</v>
      </c>
      <c r="D148" s="12" t="s">
        <v>324</v>
      </c>
      <c r="E148" s="12" t="s">
        <v>18</v>
      </c>
      <c r="F148" s="13" t="s">
        <v>330</v>
      </c>
      <c r="G148" s="14" t="s">
        <v>352</v>
      </c>
      <c r="H148" s="15">
        <v>1865.75</v>
      </c>
      <c r="I148" s="13" t="s">
        <v>330</v>
      </c>
      <c r="J148" s="16">
        <v>13032</v>
      </c>
      <c r="K148" s="17">
        <v>285.35000000000002</v>
      </c>
      <c r="L148" s="18" t="s">
        <v>330</v>
      </c>
      <c r="M148" s="19">
        <v>13033</v>
      </c>
      <c r="N148" s="17">
        <v>526.79999999999995</v>
      </c>
      <c r="O148" s="20">
        <f t="shared" si="2"/>
        <v>2677.8999999999996</v>
      </c>
    </row>
    <row r="149" spans="1:15" ht="49.5">
      <c r="A149" s="12">
        <v>36735</v>
      </c>
      <c r="B149" s="10">
        <v>4.0999999999999996</v>
      </c>
      <c r="C149" s="11" t="s">
        <v>325</v>
      </c>
      <c r="D149" s="12" t="s">
        <v>326</v>
      </c>
      <c r="E149" s="12" t="s">
        <v>41</v>
      </c>
      <c r="F149" s="13" t="s">
        <v>330</v>
      </c>
      <c r="G149" s="14" t="s">
        <v>353</v>
      </c>
      <c r="H149" s="15">
        <v>367154.38</v>
      </c>
      <c r="I149" s="13" t="s">
        <v>330</v>
      </c>
      <c r="J149" s="16">
        <v>13025</v>
      </c>
      <c r="K149" s="17">
        <v>43349.18</v>
      </c>
      <c r="L149" s="18"/>
      <c r="M149" s="19"/>
      <c r="N149" s="17"/>
      <c r="O149" s="20">
        <f t="shared" si="2"/>
        <v>410503.56</v>
      </c>
    </row>
    <row r="150" spans="1:15" ht="33">
      <c r="A150" s="12">
        <v>21717</v>
      </c>
      <c r="B150" s="10">
        <v>3.2</v>
      </c>
      <c r="C150" s="11" t="s">
        <v>50</v>
      </c>
      <c r="D150" s="12" t="s">
        <v>324</v>
      </c>
      <c r="E150" s="12" t="s">
        <v>18</v>
      </c>
      <c r="F150" s="13" t="s">
        <v>330</v>
      </c>
      <c r="G150" s="14" t="s">
        <v>354</v>
      </c>
      <c r="H150" s="15">
        <v>2798.2</v>
      </c>
      <c r="I150" s="13" t="s">
        <v>330</v>
      </c>
      <c r="J150" s="16">
        <v>13022</v>
      </c>
      <c r="K150" s="17">
        <v>427.96</v>
      </c>
      <c r="L150" s="18" t="s">
        <v>330</v>
      </c>
      <c r="M150" s="19">
        <v>13023</v>
      </c>
      <c r="N150" s="17">
        <v>790.08</v>
      </c>
      <c r="O150" s="20">
        <f t="shared" si="2"/>
        <v>4016.24</v>
      </c>
    </row>
    <row r="151" spans="1:15" ht="33">
      <c r="A151" s="12">
        <v>10967</v>
      </c>
      <c r="B151" s="10">
        <v>3.4</v>
      </c>
      <c r="C151" s="11" t="s">
        <v>309</v>
      </c>
      <c r="D151" s="12" t="s">
        <v>230</v>
      </c>
      <c r="E151" s="12" t="s">
        <v>18</v>
      </c>
      <c r="F151" s="13" t="s">
        <v>330</v>
      </c>
      <c r="G151" s="14" t="s">
        <v>355</v>
      </c>
      <c r="H151" s="15">
        <v>611715.67000000004</v>
      </c>
      <c r="I151" s="13" t="s">
        <v>330</v>
      </c>
      <c r="J151" s="16">
        <v>13027</v>
      </c>
      <c r="K151" s="17">
        <v>93556.51</v>
      </c>
      <c r="L151" s="18" t="s">
        <v>330</v>
      </c>
      <c r="M151" s="19">
        <v>13028</v>
      </c>
      <c r="N151" s="17">
        <v>172479.72</v>
      </c>
      <c r="O151" s="20">
        <f t="shared" si="2"/>
        <v>877751.9</v>
      </c>
    </row>
    <row r="152" spans="1:15" ht="33">
      <c r="A152" s="12">
        <v>40522</v>
      </c>
      <c r="B152" s="10">
        <v>5.2</v>
      </c>
      <c r="C152" s="11" t="s">
        <v>76</v>
      </c>
      <c r="D152" s="12" t="s">
        <v>327</v>
      </c>
      <c r="E152" s="12" t="s">
        <v>41</v>
      </c>
      <c r="F152" s="13" t="s">
        <v>330</v>
      </c>
      <c r="G152" s="14" t="s">
        <v>356</v>
      </c>
      <c r="H152" s="15">
        <v>355726.8</v>
      </c>
      <c r="I152" s="13" t="s">
        <v>330</v>
      </c>
      <c r="J152" s="16">
        <v>13030</v>
      </c>
      <c r="K152" s="17">
        <v>30034.25</v>
      </c>
      <c r="L152" s="18"/>
      <c r="M152" s="19"/>
      <c r="N152" s="17"/>
      <c r="O152" s="20">
        <f t="shared" si="2"/>
        <v>385761.05</v>
      </c>
    </row>
    <row r="153" spans="1:15" ht="49.5">
      <c r="A153" s="12">
        <v>28834</v>
      </c>
      <c r="B153" s="10">
        <v>5.3</v>
      </c>
      <c r="C153" s="11" t="s">
        <v>235</v>
      </c>
      <c r="D153" s="12" t="s">
        <v>328</v>
      </c>
      <c r="E153" s="12" t="s">
        <v>38</v>
      </c>
      <c r="F153" s="13" t="s">
        <v>330</v>
      </c>
      <c r="G153" s="14" t="s">
        <v>357</v>
      </c>
      <c r="H153" s="15">
        <v>493877.5</v>
      </c>
      <c r="I153" s="13" t="s">
        <v>330</v>
      </c>
      <c r="J153" s="16">
        <v>13069</v>
      </c>
      <c r="K153" s="17">
        <v>47919.45</v>
      </c>
      <c r="L153" s="18" t="s">
        <v>330</v>
      </c>
      <c r="M153" s="19">
        <v>13070</v>
      </c>
      <c r="N153" s="17">
        <v>150729.60000000001</v>
      </c>
      <c r="O153" s="20">
        <f t="shared" si="2"/>
        <v>692526.54999999993</v>
      </c>
    </row>
    <row r="154" spans="1:15" ht="33">
      <c r="A154" s="12">
        <v>7910</v>
      </c>
      <c r="B154" s="10">
        <v>5.0999999999999996</v>
      </c>
      <c r="C154" s="11" t="s">
        <v>50</v>
      </c>
      <c r="D154" s="12" t="s">
        <v>329</v>
      </c>
      <c r="E154" s="12" t="s">
        <v>18</v>
      </c>
      <c r="F154" s="13" t="s">
        <v>330</v>
      </c>
      <c r="G154" s="14" t="s">
        <v>358</v>
      </c>
      <c r="H154" s="15">
        <v>39753.760000000002</v>
      </c>
      <c r="I154" s="13" t="s">
        <v>330</v>
      </c>
      <c r="J154" s="16">
        <v>13072</v>
      </c>
      <c r="K154" s="17">
        <v>3356.44</v>
      </c>
      <c r="L154" s="18"/>
      <c r="M154" s="19"/>
      <c r="N154" s="17"/>
      <c r="O154" s="20">
        <f t="shared" si="2"/>
        <v>43110.200000000004</v>
      </c>
    </row>
    <row r="155" spans="1:15" ht="33">
      <c r="A155" s="21">
        <v>18600</v>
      </c>
      <c r="B155" s="22">
        <v>3.2</v>
      </c>
      <c r="C155" s="23" t="s">
        <v>59</v>
      </c>
      <c r="D155" s="21" t="s">
        <v>233</v>
      </c>
      <c r="E155" s="21" t="s">
        <v>18</v>
      </c>
      <c r="F155" s="24" t="s">
        <v>330</v>
      </c>
      <c r="G155" s="25" t="s">
        <v>359</v>
      </c>
      <c r="H155" s="26">
        <v>16434.48</v>
      </c>
      <c r="I155" s="24" t="s">
        <v>330</v>
      </c>
      <c r="J155" s="27">
        <v>13083</v>
      </c>
      <c r="K155" s="28">
        <v>2513.5100000000002</v>
      </c>
      <c r="L155" s="29" t="s">
        <v>330</v>
      </c>
      <c r="M155" s="30">
        <v>13084</v>
      </c>
      <c r="N155" s="28">
        <v>4400.32</v>
      </c>
      <c r="O155" s="31">
        <f t="shared" si="2"/>
        <v>23348.309999999998</v>
      </c>
    </row>
    <row r="156" spans="1:15" ht="49.5">
      <c r="A156" s="21">
        <v>7283</v>
      </c>
      <c r="B156" s="22" t="s">
        <v>24</v>
      </c>
      <c r="C156" s="23" t="s">
        <v>210</v>
      </c>
      <c r="D156" s="21" t="s">
        <v>360</v>
      </c>
      <c r="E156" s="21" t="s">
        <v>18</v>
      </c>
      <c r="F156" s="24" t="s">
        <v>369</v>
      </c>
      <c r="G156" s="25" t="s">
        <v>370</v>
      </c>
      <c r="H156" s="26">
        <v>811450.65</v>
      </c>
      <c r="I156" s="24" t="s">
        <v>369</v>
      </c>
      <c r="J156" s="27">
        <v>13126</v>
      </c>
      <c r="K156" s="28">
        <v>242218.74</v>
      </c>
      <c r="L156" s="29" t="s">
        <v>369</v>
      </c>
      <c r="M156" s="30">
        <v>13127</v>
      </c>
      <c r="N156" s="28">
        <v>327026.69</v>
      </c>
      <c r="O156" s="31">
        <f t="shared" si="2"/>
        <v>1380696.08</v>
      </c>
    </row>
    <row r="157" spans="1:15" ht="33">
      <c r="A157" s="21">
        <v>47982</v>
      </c>
      <c r="B157" s="22" t="s">
        <v>26</v>
      </c>
      <c r="C157" s="23" t="s">
        <v>50</v>
      </c>
      <c r="D157" s="21" t="s">
        <v>361</v>
      </c>
      <c r="E157" s="21" t="s">
        <v>18</v>
      </c>
      <c r="F157" s="24" t="s">
        <v>369</v>
      </c>
      <c r="G157" s="25" t="s">
        <v>371</v>
      </c>
      <c r="H157" s="26">
        <v>160155.51999999999</v>
      </c>
      <c r="I157" s="24" t="s">
        <v>369</v>
      </c>
      <c r="J157" s="27">
        <v>13129</v>
      </c>
      <c r="K157" s="28">
        <v>35156.089999999997</v>
      </c>
      <c r="L157" s="29"/>
      <c r="M157" s="30"/>
      <c r="N157" s="28"/>
      <c r="O157" s="31">
        <f t="shared" si="2"/>
        <v>195311.61</v>
      </c>
    </row>
    <row r="158" spans="1:15" ht="33">
      <c r="A158" s="21">
        <v>40039</v>
      </c>
      <c r="B158" s="22" t="s">
        <v>24</v>
      </c>
      <c r="C158" s="23" t="s">
        <v>54</v>
      </c>
      <c r="D158" s="21" t="s">
        <v>212</v>
      </c>
      <c r="E158" s="21" t="s">
        <v>18</v>
      </c>
      <c r="F158" s="24" t="s">
        <v>369</v>
      </c>
      <c r="G158" s="25" t="s">
        <v>372</v>
      </c>
      <c r="H158" s="26">
        <v>88324.87</v>
      </c>
      <c r="I158" s="24" t="s">
        <v>369</v>
      </c>
      <c r="J158" s="27">
        <v>13133</v>
      </c>
      <c r="K158" s="28">
        <v>19366.84</v>
      </c>
      <c r="L158" s="29" t="s">
        <v>369</v>
      </c>
      <c r="M158" s="30">
        <v>13134</v>
      </c>
      <c r="N158" s="28">
        <v>51702.36</v>
      </c>
      <c r="O158" s="31">
        <f t="shared" si="2"/>
        <v>159394.07</v>
      </c>
    </row>
    <row r="159" spans="1:15" ht="33">
      <c r="A159" s="21">
        <v>40519</v>
      </c>
      <c r="B159" s="22" t="s">
        <v>30</v>
      </c>
      <c r="C159" s="23" t="s">
        <v>54</v>
      </c>
      <c r="D159" s="21" t="s">
        <v>362</v>
      </c>
      <c r="E159" s="21" t="s">
        <v>41</v>
      </c>
      <c r="F159" s="24" t="s">
        <v>369</v>
      </c>
      <c r="G159" s="25" t="s">
        <v>373</v>
      </c>
      <c r="H159" s="26">
        <v>829309.54</v>
      </c>
      <c r="I159" s="24" t="s">
        <v>369</v>
      </c>
      <c r="J159" s="27">
        <v>13131</v>
      </c>
      <c r="K159" s="28">
        <v>97914.9</v>
      </c>
      <c r="L159" s="29"/>
      <c r="M159" s="30"/>
      <c r="N159" s="28"/>
      <c r="O159" s="31">
        <f t="shared" si="2"/>
        <v>927224.44000000006</v>
      </c>
    </row>
    <row r="160" spans="1:15" ht="49.5">
      <c r="A160" s="21">
        <v>52516</v>
      </c>
      <c r="B160" s="22" t="s">
        <v>22</v>
      </c>
      <c r="C160" s="23" t="s">
        <v>50</v>
      </c>
      <c r="D160" s="21" t="s">
        <v>363</v>
      </c>
      <c r="E160" s="21" t="s">
        <v>41</v>
      </c>
      <c r="F160" s="24" t="s">
        <v>369</v>
      </c>
      <c r="G160" s="25" t="s">
        <v>374</v>
      </c>
      <c r="H160" s="26">
        <v>224897.95</v>
      </c>
      <c r="I160" s="24" t="s">
        <v>369</v>
      </c>
      <c r="J160" s="27">
        <v>13146</v>
      </c>
      <c r="K160" s="28">
        <v>26553.25</v>
      </c>
      <c r="L160" s="29"/>
      <c r="M160" s="30"/>
      <c r="N160" s="28"/>
      <c r="O160" s="31">
        <f t="shared" si="2"/>
        <v>251451.2</v>
      </c>
    </row>
    <row r="161" spans="1:15" ht="33">
      <c r="A161" s="21">
        <v>13448</v>
      </c>
      <c r="B161" s="22" t="s">
        <v>27</v>
      </c>
      <c r="C161" s="23" t="s">
        <v>95</v>
      </c>
      <c r="D161" s="21" t="s">
        <v>364</v>
      </c>
      <c r="E161" s="21" t="s">
        <v>18</v>
      </c>
      <c r="F161" s="24" t="s">
        <v>369</v>
      </c>
      <c r="G161" s="25" t="s">
        <v>375</v>
      </c>
      <c r="H161" s="26">
        <v>156832.64000000001</v>
      </c>
      <c r="I161" s="24" t="s">
        <v>369</v>
      </c>
      <c r="J161" s="27">
        <v>13148</v>
      </c>
      <c r="K161" s="28">
        <v>23986.17</v>
      </c>
      <c r="L161" s="29" t="s">
        <v>369</v>
      </c>
      <c r="M161" s="30">
        <v>13149</v>
      </c>
      <c r="N161" s="28">
        <v>43981.9</v>
      </c>
      <c r="O161" s="31">
        <f t="shared" si="2"/>
        <v>224800.71</v>
      </c>
    </row>
    <row r="162" spans="1:15" ht="49.5">
      <c r="A162" s="21">
        <v>48248</v>
      </c>
      <c r="B162" s="22" t="s">
        <v>28</v>
      </c>
      <c r="C162" s="23" t="s">
        <v>54</v>
      </c>
      <c r="D162" s="21" t="s">
        <v>365</v>
      </c>
      <c r="E162" s="21" t="s">
        <v>41</v>
      </c>
      <c r="F162" s="24" t="s">
        <v>369</v>
      </c>
      <c r="G162" s="25" t="s">
        <v>376</v>
      </c>
      <c r="H162" s="26">
        <v>714069.24</v>
      </c>
      <c r="I162" s="24" t="s">
        <v>369</v>
      </c>
      <c r="J162" s="27">
        <v>13142</v>
      </c>
      <c r="K162" s="28">
        <v>60289.35</v>
      </c>
      <c r="L162" s="29"/>
      <c r="M162" s="30"/>
      <c r="N162" s="28"/>
      <c r="O162" s="31">
        <f t="shared" si="2"/>
        <v>774358.59</v>
      </c>
    </row>
    <row r="163" spans="1:15" ht="33">
      <c r="A163" s="21">
        <v>10868</v>
      </c>
      <c r="B163" s="22" t="s">
        <v>24</v>
      </c>
      <c r="C163" s="23" t="s">
        <v>210</v>
      </c>
      <c r="D163" s="21" t="s">
        <v>366</v>
      </c>
      <c r="E163" s="21" t="s">
        <v>18</v>
      </c>
      <c r="F163" s="24" t="s">
        <v>369</v>
      </c>
      <c r="G163" s="25" t="s">
        <v>377</v>
      </c>
      <c r="H163" s="26">
        <v>647564.81999999995</v>
      </c>
      <c r="I163" s="24" t="s">
        <v>369</v>
      </c>
      <c r="J163" s="27">
        <v>13136</v>
      </c>
      <c r="K163" s="28">
        <v>142246.66</v>
      </c>
      <c r="L163" s="29" t="s">
        <v>369</v>
      </c>
      <c r="M163" s="30">
        <v>13137</v>
      </c>
      <c r="N163" s="28">
        <v>193423.22</v>
      </c>
      <c r="O163" s="31">
        <f t="shared" si="2"/>
        <v>983234.7</v>
      </c>
    </row>
    <row r="164" spans="1:15" ht="33">
      <c r="A164" s="21">
        <v>33323</v>
      </c>
      <c r="B164" s="22" t="s">
        <v>22</v>
      </c>
      <c r="C164" s="23" t="s">
        <v>54</v>
      </c>
      <c r="D164" s="21" t="s">
        <v>367</v>
      </c>
      <c r="E164" s="21" t="s">
        <v>41</v>
      </c>
      <c r="F164" s="24" t="s">
        <v>369</v>
      </c>
      <c r="G164" s="25" t="s">
        <v>378</v>
      </c>
      <c r="H164" s="26">
        <v>358117.76</v>
      </c>
      <c r="I164" s="24" t="s">
        <v>369</v>
      </c>
      <c r="J164" s="27">
        <v>13144</v>
      </c>
      <c r="K164" s="28">
        <v>42282.239999999998</v>
      </c>
      <c r="L164" s="29"/>
      <c r="M164" s="30"/>
      <c r="N164" s="28"/>
      <c r="O164" s="31">
        <f t="shared" si="2"/>
        <v>400400</v>
      </c>
    </row>
    <row r="165" spans="1:15" ht="82.5">
      <c r="A165" s="21">
        <v>5300</v>
      </c>
      <c r="B165" s="22" t="s">
        <v>29</v>
      </c>
      <c r="C165" s="23" t="s">
        <v>95</v>
      </c>
      <c r="D165" s="21" t="s">
        <v>368</v>
      </c>
      <c r="E165" s="21" t="s">
        <v>38</v>
      </c>
      <c r="F165" s="24" t="s">
        <v>369</v>
      </c>
      <c r="G165" s="25" t="s">
        <v>379</v>
      </c>
      <c r="H165" s="26">
        <v>197880</v>
      </c>
      <c r="I165" s="24" t="s">
        <v>369</v>
      </c>
      <c r="J165" s="27">
        <v>13139</v>
      </c>
      <c r="K165" s="28">
        <v>30264</v>
      </c>
      <c r="L165" s="29" t="s">
        <v>369</v>
      </c>
      <c r="M165" s="30">
        <v>13140</v>
      </c>
      <c r="N165" s="28">
        <v>55872</v>
      </c>
      <c r="O165" s="31">
        <f t="shared" si="2"/>
        <v>284016</v>
      </c>
    </row>
    <row r="166" spans="1:15" ht="33">
      <c r="A166" s="21">
        <v>52740</v>
      </c>
      <c r="B166" s="22" t="s">
        <v>22</v>
      </c>
      <c r="C166" s="23" t="s">
        <v>69</v>
      </c>
      <c r="D166" s="21" t="s">
        <v>382</v>
      </c>
      <c r="E166" s="21" t="s">
        <v>41</v>
      </c>
      <c r="F166" s="24" t="s">
        <v>443</v>
      </c>
      <c r="G166" s="25" t="s">
        <v>444</v>
      </c>
      <c r="H166" s="26">
        <v>11931.3</v>
      </c>
      <c r="I166" s="24" t="s">
        <v>443</v>
      </c>
      <c r="J166" s="27">
        <v>13293</v>
      </c>
      <c r="K166" s="28">
        <v>1408.7</v>
      </c>
      <c r="L166" s="29"/>
      <c r="M166" s="30"/>
      <c r="N166" s="28"/>
      <c r="O166" s="31">
        <f t="shared" si="2"/>
        <v>13340</v>
      </c>
    </row>
    <row r="167" spans="1:15" ht="66">
      <c r="A167" s="21">
        <v>48221</v>
      </c>
      <c r="B167" s="22" t="s">
        <v>380</v>
      </c>
      <c r="C167" s="23" t="s">
        <v>251</v>
      </c>
      <c r="D167" s="21" t="s">
        <v>383</v>
      </c>
      <c r="E167" s="21" t="s">
        <v>38</v>
      </c>
      <c r="F167" s="24" t="s">
        <v>443</v>
      </c>
      <c r="G167" s="25" t="s">
        <v>445</v>
      </c>
      <c r="H167" s="26">
        <v>32572.73</v>
      </c>
      <c r="I167" s="24" t="s">
        <v>443</v>
      </c>
      <c r="J167" s="27">
        <v>13285</v>
      </c>
      <c r="K167" s="28">
        <v>13454.68</v>
      </c>
      <c r="L167" s="29"/>
      <c r="M167" s="30"/>
      <c r="N167" s="28"/>
      <c r="O167" s="31">
        <f t="shared" si="2"/>
        <v>46027.41</v>
      </c>
    </row>
    <row r="168" spans="1:15" ht="33">
      <c r="A168" s="21">
        <v>30122</v>
      </c>
      <c r="B168" s="22" t="s">
        <v>21</v>
      </c>
      <c r="C168" s="23" t="s">
        <v>34</v>
      </c>
      <c r="D168" s="21" t="s">
        <v>384</v>
      </c>
      <c r="E168" s="21" t="s">
        <v>18</v>
      </c>
      <c r="F168" s="24" t="s">
        <v>443</v>
      </c>
      <c r="G168" s="25" t="s">
        <v>446</v>
      </c>
      <c r="H168" s="26">
        <v>176458.97</v>
      </c>
      <c r="I168" s="24" t="s">
        <v>443</v>
      </c>
      <c r="J168" s="27">
        <v>13180</v>
      </c>
      <c r="K168" s="28">
        <v>26987.84</v>
      </c>
      <c r="L168" s="29" t="s">
        <v>443</v>
      </c>
      <c r="M168" s="30">
        <v>13181</v>
      </c>
      <c r="N168" s="28">
        <v>48676.98</v>
      </c>
      <c r="O168" s="31">
        <f t="shared" si="2"/>
        <v>252123.79</v>
      </c>
    </row>
    <row r="169" spans="1:15" ht="33">
      <c r="A169" s="21">
        <v>39235</v>
      </c>
      <c r="B169" s="22" t="s">
        <v>24</v>
      </c>
      <c r="C169" s="23" t="s">
        <v>251</v>
      </c>
      <c r="D169" s="21" t="s">
        <v>385</v>
      </c>
      <c r="E169" s="21" t="s">
        <v>18</v>
      </c>
      <c r="F169" s="24" t="s">
        <v>443</v>
      </c>
      <c r="G169" s="25" t="s">
        <v>447</v>
      </c>
      <c r="H169" s="26">
        <v>202207.09</v>
      </c>
      <c r="I169" s="24" t="s">
        <v>443</v>
      </c>
      <c r="J169" s="27">
        <v>13290</v>
      </c>
      <c r="K169" s="28">
        <v>44417.61</v>
      </c>
      <c r="L169" s="29" t="s">
        <v>443</v>
      </c>
      <c r="M169" s="30">
        <v>13291</v>
      </c>
      <c r="N169" s="28">
        <v>59991.94</v>
      </c>
      <c r="O169" s="31">
        <f t="shared" si="2"/>
        <v>306616.64</v>
      </c>
    </row>
    <row r="170" spans="1:15" ht="33">
      <c r="A170" s="21">
        <v>48015</v>
      </c>
      <c r="B170" s="22" t="s">
        <v>26</v>
      </c>
      <c r="C170" s="23" t="s">
        <v>127</v>
      </c>
      <c r="D170" s="21" t="s">
        <v>386</v>
      </c>
      <c r="E170" s="21" t="s">
        <v>18</v>
      </c>
      <c r="F170" s="24" t="s">
        <v>443</v>
      </c>
      <c r="G170" s="25" t="s">
        <v>448</v>
      </c>
      <c r="H170" s="26">
        <v>31319.3</v>
      </c>
      <c r="I170" s="24" t="s">
        <v>443</v>
      </c>
      <c r="J170" s="27">
        <v>13178</v>
      </c>
      <c r="K170" s="28">
        <v>6874.97</v>
      </c>
      <c r="L170" s="29"/>
      <c r="M170" s="30"/>
      <c r="N170" s="28"/>
      <c r="O170" s="31">
        <f t="shared" si="2"/>
        <v>38194.269999999997</v>
      </c>
    </row>
    <row r="171" spans="1:15" ht="82.5">
      <c r="A171" s="21">
        <v>52637</v>
      </c>
      <c r="B171" s="22" t="s">
        <v>22</v>
      </c>
      <c r="C171" s="23" t="s">
        <v>69</v>
      </c>
      <c r="D171" s="21" t="s">
        <v>387</v>
      </c>
      <c r="E171" s="21" t="s">
        <v>41</v>
      </c>
      <c r="F171" s="24" t="s">
        <v>443</v>
      </c>
      <c r="G171" s="25" t="s">
        <v>449</v>
      </c>
      <c r="H171" s="26">
        <v>161618.04999999999</v>
      </c>
      <c r="I171" s="24" t="s">
        <v>443</v>
      </c>
      <c r="J171" s="27">
        <v>13256</v>
      </c>
      <c r="K171" s="28">
        <v>19081.919999999998</v>
      </c>
      <c r="L171" s="29"/>
      <c r="M171" s="30"/>
      <c r="N171" s="28"/>
      <c r="O171" s="31">
        <f t="shared" si="2"/>
        <v>180699.96999999997</v>
      </c>
    </row>
    <row r="172" spans="1:15" ht="49.5">
      <c r="A172" s="21">
        <v>25975</v>
      </c>
      <c r="B172" s="22" t="s">
        <v>22</v>
      </c>
      <c r="C172" s="23" t="s">
        <v>36</v>
      </c>
      <c r="D172" s="21" t="s">
        <v>388</v>
      </c>
      <c r="E172" s="21" t="s">
        <v>41</v>
      </c>
      <c r="F172" s="24" t="s">
        <v>443</v>
      </c>
      <c r="G172" s="25" t="s">
        <v>450</v>
      </c>
      <c r="H172" s="26">
        <v>67070.7</v>
      </c>
      <c r="I172" s="24" t="s">
        <v>443</v>
      </c>
      <c r="J172" s="27">
        <v>13260</v>
      </c>
      <c r="K172" s="28">
        <v>7918.9</v>
      </c>
      <c r="L172" s="29"/>
      <c r="M172" s="30"/>
      <c r="N172" s="28"/>
      <c r="O172" s="31">
        <f t="shared" si="2"/>
        <v>74989.599999999991</v>
      </c>
    </row>
    <row r="173" spans="1:15" ht="33">
      <c r="A173" s="21">
        <v>13836</v>
      </c>
      <c r="B173" s="22" t="s">
        <v>30</v>
      </c>
      <c r="C173" s="23" t="s">
        <v>127</v>
      </c>
      <c r="D173" s="21" t="s">
        <v>389</v>
      </c>
      <c r="E173" s="21" t="s">
        <v>18</v>
      </c>
      <c r="F173" s="24" t="s">
        <v>443</v>
      </c>
      <c r="G173" s="25" t="s">
        <v>451</v>
      </c>
      <c r="H173" s="26">
        <v>422604.13</v>
      </c>
      <c r="I173" s="24" t="s">
        <v>443</v>
      </c>
      <c r="J173" s="27">
        <v>13262</v>
      </c>
      <c r="K173" s="28">
        <v>49896.02</v>
      </c>
      <c r="L173" s="29" t="s">
        <v>443</v>
      </c>
      <c r="M173" s="30">
        <v>13263</v>
      </c>
      <c r="N173" s="28">
        <v>226800.07</v>
      </c>
      <c r="O173" s="31">
        <f t="shared" si="2"/>
        <v>699300.22</v>
      </c>
    </row>
    <row r="174" spans="1:15" ht="33">
      <c r="A174" s="21">
        <v>40812</v>
      </c>
      <c r="B174" s="22" t="s">
        <v>24</v>
      </c>
      <c r="C174" s="23" t="s">
        <v>127</v>
      </c>
      <c r="D174" s="21" t="s">
        <v>390</v>
      </c>
      <c r="E174" s="21" t="s">
        <v>18</v>
      </c>
      <c r="F174" s="24" t="s">
        <v>443</v>
      </c>
      <c r="G174" s="25" t="s">
        <v>452</v>
      </c>
      <c r="H174" s="26">
        <v>354880.99</v>
      </c>
      <c r="I174" s="24" t="s">
        <v>443</v>
      </c>
      <c r="J174" s="27">
        <v>13273</v>
      </c>
      <c r="K174" s="28">
        <v>77954.570000000007</v>
      </c>
      <c r="L174" s="29"/>
      <c r="M174" s="30"/>
      <c r="N174" s="28"/>
      <c r="O174" s="31">
        <f t="shared" si="2"/>
        <v>432835.56</v>
      </c>
    </row>
    <row r="175" spans="1:15" ht="33">
      <c r="A175" s="21">
        <v>17225</v>
      </c>
      <c r="B175" s="22" t="s">
        <v>23</v>
      </c>
      <c r="C175" s="23" t="s">
        <v>127</v>
      </c>
      <c r="D175" s="21" t="s">
        <v>391</v>
      </c>
      <c r="E175" s="21" t="s">
        <v>18</v>
      </c>
      <c r="F175" s="24" t="s">
        <v>443</v>
      </c>
      <c r="G175" s="25" t="s">
        <v>453</v>
      </c>
      <c r="H175" s="26">
        <v>146638.51999999999</v>
      </c>
      <c r="I175" s="24" t="s">
        <v>443</v>
      </c>
      <c r="J175" s="27">
        <v>13270</v>
      </c>
      <c r="K175" s="28">
        <v>34660.01</v>
      </c>
      <c r="L175" s="29" t="s">
        <v>443</v>
      </c>
      <c r="M175" s="30">
        <v>13271</v>
      </c>
      <c r="N175" s="28">
        <v>62502.12</v>
      </c>
      <c r="O175" s="31">
        <f t="shared" si="2"/>
        <v>243800.65</v>
      </c>
    </row>
    <row r="176" spans="1:15" ht="33">
      <c r="A176" s="21">
        <v>25042</v>
      </c>
      <c r="B176" s="22" t="s">
        <v>22</v>
      </c>
      <c r="C176" s="23" t="s">
        <v>34</v>
      </c>
      <c r="D176" s="21" t="s">
        <v>392</v>
      </c>
      <c r="E176" s="21" t="s">
        <v>41</v>
      </c>
      <c r="F176" s="24" t="s">
        <v>443</v>
      </c>
      <c r="G176" s="25" t="s">
        <v>454</v>
      </c>
      <c r="H176" s="26">
        <v>178.88</v>
      </c>
      <c r="I176" s="24" t="s">
        <v>443</v>
      </c>
      <c r="J176" s="27">
        <v>13265</v>
      </c>
      <c r="K176" s="28">
        <v>21.12</v>
      </c>
      <c r="L176" s="29"/>
      <c r="M176" s="30"/>
      <c r="N176" s="28"/>
      <c r="O176" s="31">
        <f t="shared" si="2"/>
        <v>200</v>
      </c>
    </row>
    <row r="177" spans="1:15" ht="99">
      <c r="A177" s="21">
        <v>50272</v>
      </c>
      <c r="B177" s="22" t="s">
        <v>381</v>
      </c>
      <c r="C177" s="23" t="s">
        <v>39</v>
      </c>
      <c r="D177" s="21" t="s">
        <v>393</v>
      </c>
      <c r="E177" s="21" t="s">
        <v>47</v>
      </c>
      <c r="F177" s="24" t="s">
        <v>443</v>
      </c>
      <c r="G177" s="25" t="s">
        <v>455</v>
      </c>
      <c r="H177" s="26">
        <v>6743.73</v>
      </c>
      <c r="I177" s="24" t="s">
        <v>443</v>
      </c>
      <c r="J177" s="27">
        <v>13295</v>
      </c>
      <c r="K177" s="28">
        <v>1031.3900000000001</v>
      </c>
      <c r="L177" s="29"/>
      <c r="M177" s="30"/>
      <c r="N177" s="28"/>
      <c r="O177" s="31">
        <f t="shared" si="2"/>
        <v>7775.12</v>
      </c>
    </row>
    <row r="178" spans="1:15" ht="33">
      <c r="A178" s="21">
        <v>37685</v>
      </c>
      <c r="B178" s="22" t="s">
        <v>24</v>
      </c>
      <c r="C178" s="23" t="s">
        <v>394</v>
      </c>
      <c r="D178" s="21" t="s">
        <v>395</v>
      </c>
      <c r="E178" s="21" t="s">
        <v>18</v>
      </c>
      <c r="F178" s="24" t="s">
        <v>443</v>
      </c>
      <c r="G178" s="25" t="s">
        <v>456</v>
      </c>
      <c r="H178" s="26">
        <v>40590.720000000001</v>
      </c>
      <c r="I178" s="24" t="s">
        <v>443</v>
      </c>
      <c r="J178" s="27">
        <v>13267</v>
      </c>
      <c r="K178" s="28">
        <v>14228.92</v>
      </c>
      <c r="L178" s="29" t="s">
        <v>443</v>
      </c>
      <c r="M178" s="30">
        <v>13268</v>
      </c>
      <c r="N178" s="28">
        <v>19348.11</v>
      </c>
      <c r="O178" s="31">
        <f t="shared" si="2"/>
        <v>74167.75</v>
      </c>
    </row>
    <row r="179" spans="1:15" ht="33">
      <c r="A179" s="21">
        <v>11632</v>
      </c>
      <c r="B179" s="22" t="s">
        <v>27</v>
      </c>
      <c r="C179" s="23" t="s">
        <v>127</v>
      </c>
      <c r="D179" s="21" t="s">
        <v>396</v>
      </c>
      <c r="E179" s="21" t="s">
        <v>18</v>
      </c>
      <c r="F179" s="24" t="s">
        <v>443</v>
      </c>
      <c r="G179" s="25" t="s">
        <v>457</v>
      </c>
      <c r="H179" s="26">
        <v>249287.41</v>
      </c>
      <c r="I179" s="24" t="s">
        <v>443</v>
      </c>
      <c r="J179" s="27">
        <v>13287</v>
      </c>
      <c r="K179" s="28">
        <v>38126.31</v>
      </c>
      <c r="L179" s="29" t="s">
        <v>443</v>
      </c>
      <c r="M179" s="30">
        <v>13288</v>
      </c>
      <c r="N179" s="28">
        <v>68642.600000000006</v>
      </c>
      <c r="O179" s="31">
        <f t="shared" si="2"/>
        <v>356056.31999999995</v>
      </c>
    </row>
    <row r="180" spans="1:15" ht="33">
      <c r="A180" s="21">
        <v>32553</v>
      </c>
      <c r="B180" s="22" t="s">
        <v>24</v>
      </c>
      <c r="C180" s="23" t="s">
        <v>397</v>
      </c>
      <c r="D180" s="21" t="s">
        <v>398</v>
      </c>
      <c r="E180" s="21" t="s">
        <v>18</v>
      </c>
      <c r="F180" s="24" t="s">
        <v>443</v>
      </c>
      <c r="G180" s="25" t="s">
        <v>458</v>
      </c>
      <c r="H180" s="26">
        <v>15905.02</v>
      </c>
      <c r="I180" s="24" t="s">
        <v>443</v>
      </c>
      <c r="J180" s="27">
        <v>13278</v>
      </c>
      <c r="K180" s="28">
        <v>3493.76</v>
      </c>
      <c r="L180" s="29" t="s">
        <v>443</v>
      </c>
      <c r="M180" s="30">
        <v>13279</v>
      </c>
      <c r="N180" s="28">
        <v>2170.42</v>
      </c>
      <c r="O180" s="31">
        <f t="shared" si="2"/>
        <v>21569.199999999997</v>
      </c>
    </row>
    <row r="181" spans="1:15" ht="33">
      <c r="A181" s="21">
        <v>50133</v>
      </c>
      <c r="B181" s="22" t="s">
        <v>380</v>
      </c>
      <c r="C181" s="23" t="s">
        <v>43</v>
      </c>
      <c r="D181" s="21" t="s">
        <v>399</v>
      </c>
      <c r="E181" s="21" t="s">
        <v>38</v>
      </c>
      <c r="F181" s="24" t="s">
        <v>443</v>
      </c>
      <c r="G181" s="25" t="s">
        <v>459</v>
      </c>
      <c r="H181" s="26">
        <v>45822.02</v>
      </c>
      <c r="I181" s="24" t="s">
        <v>443</v>
      </c>
      <c r="J181" s="27">
        <v>13258</v>
      </c>
      <c r="K181" s="28">
        <v>25456.67</v>
      </c>
      <c r="L181" s="29"/>
      <c r="M181" s="30"/>
      <c r="N181" s="28"/>
      <c r="O181" s="31">
        <f t="shared" si="2"/>
        <v>71278.69</v>
      </c>
    </row>
    <row r="182" spans="1:15" ht="33">
      <c r="A182" s="21">
        <v>10870</v>
      </c>
      <c r="B182" s="22" t="s">
        <v>24</v>
      </c>
      <c r="C182" s="23" t="s">
        <v>36</v>
      </c>
      <c r="D182" s="21" t="s">
        <v>366</v>
      </c>
      <c r="E182" s="21" t="s">
        <v>18</v>
      </c>
      <c r="F182" s="24" t="s">
        <v>443</v>
      </c>
      <c r="G182" s="25" t="s">
        <v>460</v>
      </c>
      <c r="H182" s="26">
        <v>46971.03</v>
      </c>
      <c r="I182" s="24" t="s">
        <v>443</v>
      </c>
      <c r="J182" s="27">
        <v>13183</v>
      </c>
      <c r="K182" s="28">
        <v>10310.709999999999</v>
      </c>
      <c r="L182" s="29" t="s">
        <v>443</v>
      </c>
      <c r="M182" s="30">
        <v>13184</v>
      </c>
      <c r="N182" s="28">
        <v>27495.23</v>
      </c>
      <c r="O182" s="31">
        <f t="shared" si="2"/>
        <v>84776.97</v>
      </c>
    </row>
    <row r="183" spans="1:15" ht="33">
      <c r="A183" s="21">
        <v>32472</v>
      </c>
      <c r="B183" s="22" t="s">
        <v>24</v>
      </c>
      <c r="C183" s="23" t="s">
        <v>34</v>
      </c>
      <c r="D183" s="21" t="s">
        <v>400</v>
      </c>
      <c r="E183" s="21" t="s">
        <v>18</v>
      </c>
      <c r="F183" s="24" t="s">
        <v>443</v>
      </c>
      <c r="G183" s="25" t="s">
        <v>461</v>
      </c>
      <c r="H183" s="26">
        <v>55117.120000000003</v>
      </c>
      <c r="I183" s="24" t="s">
        <v>443</v>
      </c>
      <c r="J183" s="27">
        <v>13275</v>
      </c>
      <c r="K183" s="28">
        <v>12107.25</v>
      </c>
      <c r="L183" s="29" t="s">
        <v>443</v>
      </c>
      <c r="M183" s="30">
        <v>13276</v>
      </c>
      <c r="N183" s="28">
        <v>2160</v>
      </c>
      <c r="O183" s="31">
        <f t="shared" si="2"/>
        <v>69384.37</v>
      </c>
    </row>
    <row r="184" spans="1:15" ht="82.5">
      <c r="A184" s="21">
        <v>52919</v>
      </c>
      <c r="B184" s="22" t="s">
        <v>22</v>
      </c>
      <c r="C184" s="23" t="s">
        <v>50</v>
      </c>
      <c r="D184" s="21" t="s">
        <v>401</v>
      </c>
      <c r="E184" s="21" t="s">
        <v>41</v>
      </c>
      <c r="F184" s="24" t="s">
        <v>443</v>
      </c>
      <c r="G184" s="25" t="s">
        <v>462</v>
      </c>
      <c r="H184" s="26">
        <v>147840.07</v>
      </c>
      <c r="I184" s="24" t="s">
        <v>443</v>
      </c>
      <c r="J184" s="27">
        <v>13157</v>
      </c>
      <c r="K184" s="28">
        <v>17455.18</v>
      </c>
      <c r="L184" s="29"/>
      <c r="M184" s="30"/>
      <c r="N184" s="28"/>
      <c r="O184" s="31">
        <f t="shared" si="2"/>
        <v>165295.25</v>
      </c>
    </row>
    <row r="185" spans="1:15" ht="49.5">
      <c r="A185" s="21">
        <v>31304</v>
      </c>
      <c r="B185" s="22" t="s">
        <v>22</v>
      </c>
      <c r="C185" s="23" t="s">
        <v>54</v>
      </c>
      <c r="D185" s="21" t="s">
        <v>402</v>
      </c>
      <c r="E185" s="21" t="s">
        <v>41</v>
      </c>
      <c r="F185" s="24" t="s">
        <v>443</v>
      </c>
      <c r="G185" s="25" t="s">
        <v>463</v>
      </c>
      <c r="H185" s="26">
        <v>657160.4</v>
      </c>
      <c r="I185" s="24" t="s">
        <v>443</v>
      </c>
      <c r="J185" s="27">
        <v>13163</v>
      </c>
      <c r="K185" s="28">
        <v>77589.600000000006</v>
      </c>
      <c r="L185" s="29"/>
      <c r="M185" s="30"/>
      <c r="N185" s="28"/>
      <c r="O185" s="31">
        <f t="shared" si="2"/>
        <v>734750</v>
      </c>
    </row>
    <row r="186" spans="1:15" ht="33">
      <c r="A186" s="21">
        <v>36742</v>
      </c>
      <c r="B186" s="22" t="s">
        <v>22</v>
      </c>
      <c r="C186" s="23" t="s">
        <v>50</v>
      </c>
      <c r="D186" s="21" t="s">
        <v>403</v>
      </c>
      <c r="E186" s="21" t="s">
        <v>41</v>
      </c>
      <c r="F186" s="24" t="s">
        <v>443</v>
      </c>
      <c r="G186" s="25" t="s">
        <v>464</v>
      </c>
      <c r="H186" s="26">
        <v>62522.14</v>
      </c>
      <c r="I186" s="24" t="s">
        <v>443</v>
      </c>
      <c r="J186" s="27">
        <v>13161</v>
      </c>
      <c r="K186" s="28">
        <v>7381.86</v>
      </c>
      <c r="L186" s="29"/>
      <c r="M186" s="30"/>
      <c r="N186" s="28"/>
      <c r="O186" s="31">
        <f t="shared" si="2"/>
        <v>69904</v>
      </c>
    </row>
    <row r="187" spans="1:15" ht="33">
      <c r="A187" s="21">
        <v>32922</v>
      </c>
      <c r="B187" s="22" t="s">
        <v>29</v>
      </c>
      <c r="C187" s="23" t="s">
        <v>95</v>
      </c>
      <c r="D187" s="21" t="s">
        <v>404</v>
      </c>
      <c r="E187" s="21" t="s">
        <v>38</v>
      </c>
      <c r="F187" s="24" t="s">
        <v>443</v>
      </c>
      <c r="G187" s="25" t="s">
        <v>465</v>
      </c>
      <c r="H187" s="26">
        <v>461642.09</v>
      </c>
      <c r="I187" s="24" t="s">
        <v>443</v>
      </c>
      <c r="J187" s="27">
        <v>13154</v>
      </c>
      <c r="K187" s="28">
        <v>38976.75</v>
      </c>
      <c r="L187" s="29" t="s">
        <v>443</v>
      </c>
      <c r="M187" s="30">
        <v>13155</v>
      </c>
      <c r="N187" s="28">
        <v>121094.29</v>
      </c>
      <c r="O187" s="31">
        <f t="shared" si="2"/>
        <v>621713.13</v>
      </c>
    </row>
    <row r="188" spans="1:15" ht="49.5">
      <c r="A188" s="21">
        <v>33330</v>
      </c>
      <c r="B188" s="22" t="s">
        <v>22</v>
      </c>
      <c r="C188" s="23" t="s">
        <v>50</v>
      </c>
      <c r="D188" s="21" t="s">
        <v>405</v>
      </c>
      <c r="E188" s="21" t="s">
        <v>41</v>
      </c>
      <c r="F188" s="24" t="s">
        <v>443</v>
      </c>
      <c r="G188" s="25" t="s">
        <v>466</v>
      </c>
      <c r="H188" s="26">
        <v>266149.28000000003</v>
      </c>
      <c r="I188" s="24" t="s">
        <v>443</v>
      </c>
      <c r="J188" s="27">
        <v>13165</v>
      </c>
      <c r="K188" s="28">
        <v>31423.71</v>
      </c>
      <c r="L188" s="29"/>
      <c r="M188" s="30"/>
      <c r="N188" s="28"/>
      <c r="O188" s="31">
        <f t="shared" si="2"/>
        <v>297572.99000000005</v>
      </c>
    </row>
    <row r="189" spans="1:15" ht="49.5">
      <c r="A189" s="21">
        <v>52344</v>
      </c>
      <c r="B189" s="22" t="s">
        <v>22</v>
      </c>
      <c r="C189" s="23" t="s">
        <v>50</v>
      </c>
      <c r="D189" s="21" t="s">
        <v>406</v>
      </c>
      <c r="E189" s="21" t="s">
        <v>41</v>
      </c>
      <c r="F189" s="24" t="s">
        <v>443</v>
      </c>
      <c r="G189" s="25" t="s">
        <v>467</v>
      </c>
      <c r="H189" s="26">
        <v>788180.58</v>
      </c>
      <c r="I189" s="24" t="s">
        <v>443</v>
      </c>
      <c r="J189" s="27">
        <v>13159</v>
      </c>
      <c r="K189" s="28">
        <v>93058.89</v>
      </c>
      <c r="L189" s="29"/>
      <c r="M189" s="30"/>
      <c r="N189" s="28"/>
      <c r="O189" s="31">
        <f t="shared" si="2"/>
        <v>881239.47</v>
      </c>
    </row>
    <row r="190" spans="1:15" ht="33">
      <c r="A190" s="21">
        <v>38864</v>
      </c>
      <c r="B190" s="22" t="s">
        <v>22</v>
      </c>
      <c r="C190" s="23" t="s">
        <v>54</v>
      </c>
      <c r="D190" s="21" t="s">
        <v>407</v>
      </c>
      <c r="E190" s="21" t="s">
        <v>41</v>
      </c>
      <c r="F190" s="24" t="s">
        <v>443</v>
      </c>
      <c r="G190" s="25" t="s">
        <v>468</v>
      </c>
      <c r="H190" s="26">
        <v>79798.37</v>
      </c>
      <c r="I190" s="24" t="s">
        <v>443</v>
      </c>
      <c r="J190" s="27">
        <v>13171</v>
      </c>
      <c r="K190" s="28">
        <v>9421.6299999999992</v>
      </c>
      <c r="L190" s="29"/>
      <c r="M190" s="30"/>
      <c r="N190" s="28"/>
      <c r="O190" s="31">
        <f t="shared" si="2"/>
        <v>89220</v>
      </c>
    </row>
    <row r="191" spans="1:15" ht="49.5">
      <c r="A191" s="21">
        <v>15491</v>
      </c>
      <c r="B191" s="22" t="s">
        <v>21</v>
      </c>
      <c r="C191" s="23" t="s">
        <v>210</v>
      </c>
      <c r="D191" s="21" t="s">
        <v>408</v>
      </c>
      <c r="E191" s="21" t="s">
        <v>18</v>
      </c>
      <c r="F191" s="24" t="s">
        <v>443</v>
      </c>
      <c r="G191" s="25" t="s">
        <v>469</v>
      </c>
      <c r="H191" s="26">
        <v>223757.9</v>
      </c>
      <c r="I191" s="24" t="s">
        <v>443</v>
      </c>
      <c r="J191" s="27">
        <v>13173</v>
      </c>
      <c r="K191" s="28">
        <v>34221.800000000003</v>
      </c>
      <c r="L191" s="29" t="s">
        <v>443</v>
      </c>
      <c r="M191" s="30">
        <v>13174</v>
      </c>
      <c r="N191" s="28">
        <v>63178.7</v>
      </c>
      <c r="O191" s="31">
        <f t="shared" si="2"/>
        <v>321158.40000000002</v>
      </c>
    </row>
    <row r="192" spans="1:15" ht="33">
      <c r="A192" s="21">
        <v>40624</v>
      </c>
      <c r="B192" s="22" t="s">
        <v>24</v>
      </c>
      <c r="C192" s="23" t="s">
        <v>210</v>
      </c>
      <c r="D192" s="21" t="s">
        <v>409</v>
      </c>
      <c r="E192" s="21" t="s">
        <v>18</v>
      </c>
      <c r="F192" s="24" t="s">
        <v>443</v>
      </c>
      <c r="G192" s="25" t="s">
        <v>470</v>
      </c>
      <c r="H192" s="26">
        <v>169294.91</v>
      </c>
      <c r="I192" s="24" t="s">
        <v>443</v>
      </c>
      <c r="J192" s="27">
        <v>13176</v>
      </c>
      <c r="K192" s="28">
        <v>59345.68</v>
      </c>
      <c r="L192" s="29"/>
      <c r="M192" s="30"/>
      <c r="N192" s="28"/>
      <c r="O192" s="31">
        <f t="shared" si="2"/>
        <v>228640.59</v>
      </c>
    </row>
    <row r="193" spans="1:15" ht="33">
      <c r="A193" s="21">
        <v>12113</v>
      </c>
      <c r="B193" s="22" t="s">
        <v>29</v>
      </c>
      <c r="C193" s="23" t="s">
        <v>54</v>
      </c>
      <c r="D193" s="21" t="s">
        <v>410</v>
      </c>
      <c r="E193" s="21" t="s">
        <v>38</v>
      </c>
      <c r="F193" s="24" t="s">
        <v>443</v>
      </c>
      <c r="G193" s="25" t="s">
        <v>471</v>
      </c>
      <c r="H193" s="26">
        <v>195725.1</v>
      </c>
      <c r="I193" s="24" t="s">
        <v>443</v>
      </c>
      <c r="J193" s="27">
        <v>13151</v>
      </c>
      <c r="K193" s="28">
        <v>16525.2</v>
      </c>
      <c r="L193" s="29" t="s">
        <v>443</v>
      </c>
      <c r="M193" s="30">
        <v>13152</v>
      </c>
      <c r="N193" s="28">
        <v>50706.95</v>
      </c>
      <c r="O193" s="31">
        <f t="shared" si="2"/>
        <v>262957.25</v>
      </c>
    </row>
    <row r="194" spans="1:15" ht="33">
      <c r="A194" s="21">
        <v>11495</v>
      </c>
      <c r="B194" s="22" t="s">
        <v>29</v>
      </c>
      <c r="C194" s="23" t="s">
        <v>50</v>
      </c>
      <c r="D194" s="21" t="s">
        <v>411</v>
      </c>
      <c r="E194" s="21" t="s">
        <v>18</v>
      </c>
      <c r="F194" s="24" t="s">
        <v>443</v>
      </c>
      <c r="G194" s="25" t="s">
        <v>472</v>
      </c>
      <c r="H194" s="26">
        <v>175324.25</v>
      </c>
      <c r="I194" s="24" t="s">
        <v>443</v>
      </c>
      <c r="J194" s="27">
        <v>13167</v>
      </c>
      <c r="K194" s="28">
        <v>14802.75</v>
      </c>
      <c r="L194" s="29" t="s">
        <v>443</v>
      </c>
      <c r="M194" s="30">
        <v>13168</v>
      </c>
      <c r="N194" s="28">
        <v>46281.11</v>
      </c>
      <c r="O194" s="31">
        <f t="shared" si="2"/>
        <v>236408.11</v>
      </c>
    </row>
    <row r="195" spans="1:15" ht="33">
      <c r="A195" s="21">
        <v>52354</v>
      </c>
      <c r="B195" s="22" t="s">
        <v>22</v>
      </c>
      <c r="C195" s="23" t="s">
        <v>50</v>
      </c>
      <c r="D195" s="21" t="s">
        <v>412</v>
      </c>
      <c r="E195" s="21" t="s">
        <v>41</v>
      </c>
      <c r="F195" s="24" t="s">
        <v>443</v>
      </c>
      <c r="G195" s="25" t="s">
        <v>473</v>
      </c>
      <c r="H195" s="26">
        <v>53136.18</v>
      </c>
      <c r="I195" s="24" t="s">
        <v>443</v>
      </c>
      <c r="J195" s="27">
        <v>13201</v>
      </c>
      <c r="K195" s="28">
        <v>6273.68</v>
      </c>
      <c r="L195" s="29"/>
      <c r="M195" s="30"/>
      <c r="N195" s="28"/>
      <c r="O195" s="31">
        <f t="shared" si="2"/>
        <v>59409.86</v>
      </c>
    </row>
    <row r="196" spans="1:15" ht="33">
      <c r="A196" s="21">
        <v>30122</v>
      </c>
      <c r="B196" s="22" t="s">
        <v>21</v>
      </c>
      <c r="C196" s="23" t="s">
        <v>50</v>
      </c>
      <c r="D196" s="21" t="s">
        <v>413</v>
      </c>
      <c r="E196" s="21" t="s">
        <v>18</v>
      </c>
      <c r="F196" s="24" t="s">
        <v>443</v>
      </c>
      <c r="G196" s="25" t="s">
        <v>474</v>
      </c>
      <c r="H196" s="26">
        <v>137959.82999999999</v>
      </c>
      <c r="I196" s="24" t="s">
        <v>443</v>
      </c>
      <c r="J196" s="27">
        <v>13194</v>
      </c>
      <c r="K196" s="28">
        <v>21099.74</v>
      </c>
      <c r="L196" s="29" t="s">
        <v>443</v>
      </c>
      <c r="M196" s="30">
        <v>13195</v>
      </c>
      <c r="N196" s="28">
        <v>38211.26</v>
      </c>
      <c r="O196" s="31">
        <f t="shared" si="2"/>
        <v>197270.83</v>
      </c>
    </row>
    <row r="197" spans="1:15" ht="33">
      <c r="A197" s="21">
        <v>13532</v>
      </c>
      <c r="B197" s="22" t="s">
        <v>27</v>
      </c>
      <c r="C197" s="23" t="s">
        <v>232</v>
      </c>
      <c r="D197" s="21" t="s">
        <v>414</v>
      </c>
      <c r="E197" s="21" t="s">
        <v>18</v>
      </c>
      <c r="F197" s="24" t="s">
        <v>443</v>
      </c>
      <c r="G197" s="25" t="s">
        <v>475</v>
      </c>
      <c r="H197" s="26">
        <v>771912.15</v>
      </c>
      <c r="I197" s="24" t="s">
        <v>443</v>
      </c>
      <c r="J197" s="27">
        <v>13191</v>
      </c>
      <c r="K197" s="28">
        <v>118057.15</v>
      </c>
      <c r="L197" s="29" t="s">
        <v>443</v>
      </c>
      <c r="M197" s="30">
        <v>13192</v>
      </c>
      <c r="N197" s="28">
        <v>216246.06</v>
      </c>
      <c r="O197" s="31">
        <f t="shared" si="2"/>
        <v>1106215.3600000001</v>
      </c>
    </row>
    <row r="198" spans="1:15" ht="33">
      <c r="A198" s="21">
        <v>44859</v>
      </c>
      <c r="B198" s="22" t="s">
        <v>28</v>
      </c>
      <c r="C198" s="23" t="s">
        <v>54</v>
      </c>
      <c r="D198" s="21" t="s">
        <v>415</v>
      </c>
      <c r="E198" s="21" t="s">
        <v>41</v>
      </c>
      <c r="F198" s="24" t="s">
        <v>443</v>
      </c>
      <c r="G198" s="25" t="s">
        <v>476</v>
      </c>
      <c r="H198" s="26">
        <v>156150.43</v>
      </c>
      <c r="I198" s="24" t="s">
        <v>443</v>
      </c>
      <c r="J198" s="27">
        <v>13199</v>
      </c>
      <c r="K198" s="28">
        <v>13183.89</v>
      </c>
      <c r="L198" s="29"/>
      <c r="M198" s="30"/>
      <c r="N198" s="28"/>
      <c r="O198" s="31">
        <f t="shared" ref="O198:O261" si="3">H198+K198+N198</f>
        <v>169334.32</v>
      </c>
    </row>
    <row r="199" spans="1:15" ht="115.5">
      <c r="A199" s="21">
        <v>20917</v>
      </c>
      <c r="B199" s="22" t="s">
        <v>21</v>
      </c>
      <c r="C199" s="23" t="s">
        <v>232</v>
      </c>
      <c r="D199" s="21" t="s">
        <v>416</v>
      </c>
      <c r="E199" s="21" t="s">
        <v>18</v>
      </c>
      <c r="F199" s="24" t="s">
        <v>443</v>
      </c>
      <c r="G199" s="25" t="s">
        <v>477</v>
      </c>
      <c r="H199" s="26">
        <v>90243.43</v>
      </c>
      <c r="I199" s="24" t="s">
        <v>443</v>
      </c>
      <c r="J199" s="27">
        <v>13210</v>
      </c>
      <c r="K199" s="28">
        <v>13801.93</v>
      </c>
      <c r="L199" s="29" t="s">
        <v>443</v>
      </c>
      <c r="M199" s="30">
        <v>13211</v>
      </c>
      <c r="N199" s="28">
        <v>24288.86</v>
      </c>
      <c r="O199" s="31">
        <f t="shared" si="3"/>
        <v>128334.21999999999</v>
      </c>
    </row>
    <row r="200" spans="1:15" ht="49.5">
      <c r="A200" s="21">
        <v>30610</v>
      </c>
      <c r="B200" s="22" t="s">
        <v>22</v>
      </c>
      <c r="C200" s="23" t="s">
        <v>50</v>
      </c>
      <c r="D200" s="21" t="s">
        <v>417</v>
      </c>
      <c r="E200" s="21" t="s">
        <v>41</v>
      </c>
      <c r="F200" s="24" t="s">
        <v>443</v>
      </c>
      <c r="G200" s="25" t="s">
        <v>478</v>
      </c>
      <c r="H200" s="26">
        <v>92435.88</v>
      </c>
      <c r="I200" s="24" t="s">
        <v>443</v>
      </c>
      <c r="J200" s="27">
        <v>13208</v>
      </c>
      <c r="K200" s="28">
        <v>10913.72</v>
      </c>
      <c r="L200" s="29"/>
      <c r="M200" s="30"/>
      <c r="N200" s="28"/>
      <c r="O200" s="31">
        <f t="shared" si="3"/>
        <v>103349.6</v>
      </c>
    </row>
    <row r="201" spans="1:15" ht="49.5">
      <c r="A201" s="21">
        <v>28306</v>
      </c>
      <c r="B201" s="22" t="s">
        <v>22</v>
      </c>
      <c r="C201" s="23" t="s">
        <v>54</v>
      </c>
      <c r="D201" s="21" t="s">
        <v>418</v>
      </c>
      <c r="E201" s="21" t="s">
        <v>41</v>
      </c>
      <c r="F201" s="24" t="s">
        <v>443</v>
      </c>
      <c r="G201" s="25" t="s">
        <v>479</v>
      </c>
      <c r="H201" s="26">
        <v>92960.34</v>
      </c>
      <c r="I201" s="24" t="s">
        <v>443</v>
      </c>
      <c r="J201" s="27">
        <v>13197</v>
      </c>
      <c r="K201" s="28">
        <v>18031.98</v>
      </c>
      <c r="L201" s="29"/>
      <c r="M201" s="30"/>
      <c r="N201" s="28"/>
      <c r="O201" s="31">
        <f t="shared" si="3"/>
        <v>110992.31999999999</v>
      </c>
    </row>
    <row r="202" spans="1:15" ht="33">
      <c r="A202" s="21">
        <v>7544</v>
      </c>
      <c r="B202" s="22" t="s">
        <v>24</v>
      </c>
      <c r="C202" s="23" t="s">
        <v>232</v>
      </c>
      <c r="D202" s="21" t="s">
        <v>419</v>
      </c>
      <c r="E202" s="21" t="s">
        <v>18</v>
      </c>
      <c r="F202" s="24" t="s">
        <v>443</v>
      </c>
      <c r="G202" s="25" t="s">
        <v>480</v>
      </c>
      <c r="H202" s="26">
        <v>2956455.29</v>
      </c>
      <c r="I202" s="24" t="s">
        <v>443</v>
      </c>
      <c r="J202" s="27">
        <v>13227</v>
      </c>
      <c r="K202" s="28">
        <v>649426.71</v>
      </c>
      <c r="L202" s="29" t="s">
        <v>443</v>
      </c>
      <c r="M202" s="30">
        <v>13228</v>
      </c>
      <c r="N202" s="28">
        <v>883073.15</v>
      </c>
      <c r="O202" s="31">
        <f t="shared" si="3"/>
        <v>4488955.1500000004</v>
      </c>
    </row>
    <row r="203" spans="1:15" ht="33">
      <c r="A203" s="21">
        <v>7248</v>
      </c>
      <c r="B203" s="22" t="s">
        <v>24</v>
      </c>
      <c r="C203" s="23" t="s">
        <v>48</v>
      </c>
      <c r="D203" s="21" t="s">
        <v>420</v>
      </c>
      <c r="E203" s="21" t="s">
        <v>18</v>
      </c>
      <c r="F203" s="24" t="s">
        <v>443</v>
      </c>
      <c r="G203" s="25" t="s">
        <v>481</v>
      </c>
      <c r="H203" s="26">
        <v>401771.38</v>
      </c>
      <c r="I203" s="24" t="s">
        <v>443</v>
      </c>
      <c r="J203" s="27">
        <v>13215</v>
      </c>
      <c r="K203" s="28">
        <v>88254.69</v>
      </c>
      <c r="L203" s="29" t="s">
        <v>443</v>
      </c>
      <c r="M203" s="30">
        <v>13216</v>
      </c>
      <c r="N203" s="28">
        <v>120006.39</v>
      </c>
      <c r="O203" s="31">
        <f t="shared" si="3"/>
        <v>610032.46</v>
      </c>
    </row>
    <row r="204" spans="1:15" ht="99">
      <c r="A204" s="21">
        <v>13323</v>
      </c>
      <c r="B204" s="22" t="s">
        <v>27</v>
      </c>
      <c r="C204" s="23" t="s">
        <v>54</v>
      </c>
      <c r="D204" s="21" t="s">
        <v>421</v>
      </c>
      <c r="E204" s="21" t="s">
        <v>18</v>
      </c>
      <c r="F204" s="24" t="s">
        <v>443</v>
      </c>
      <c r="G204" s="25" t="s">
        <v>482</v>
      </c>
      <c r="H204" s="26">
        <v>161949.60999999999</v>
      </c>
      <c r="I204" s="24" t="s">
        <v>443</v>
      </c>
      <c r="J204" s="27">
        <v>13239</v>
      </c>
      <c r="K204" s="28">
        <v>24768.76</v>
      </c>
      <c r="L204" s="29" t="s">
        <v>443</v>
      </c>
      <c r="M204" s="30">
        <v>13240</v>
      </c>
      <c r="N204" s="28">
        <v>45726.95</v>
      </c>
      <c r="O204" s="31">
        <f t="shared" si="3"/>
        <v>232445.32</v>
      </c>
    </row>
    <row r="205" spans="1:15" ht="99">
      <c r="A205" s="21">
        <v>20160</v>
      </c>
      <c r="B205" s="22" t="s">
        <v>21</v>
      </c>
      <c r="C205" s="23" t="s">
        <v>210</v>
      </c>
      <c r="D205" s="21" t="s">
        <v>422</v>
      </c>
      <c r="E205" s="21" t="s">
        <v>18</v>
      </c>
      <c r="F205" s="24" t="s">
        <v>443</v>
      </c>
      <c r="G205" s="25" t="s">
        <v>483</v>
      </c>
      <c r="H205" s="26">
        <v>145318.17000000001</v>
      </c>
      <c r="I205" s="24" t="s">
        <v>443</v>
      </c>
      <c r="J205" s="27">
        <v>13218</v>
      </c>
      <c r="K205" s="28">
        <v>22225.13</v>
      </c>
      <c r="L205" s="29" t="s">
        <v>443</v>
      </c>
      <c r="M205" s="30">
        <v>13219</v>
      </c>
      <c r="N205" s="28">
        <v>41031.01</v>
      </c>
      <c r="O205" s="31">
        <f t="shared" si="3"/>
        <v>208574.31000000003</v>
      </c>
    </row>
    <row r="206" spans="1:15" ht="33">
      <c r="A206" s="21">
        <v>40524</v>
      </c>
      <c r="B206" s="22" t="s">
        <v>23</v>
      </c>
      <c r="C206" s="23" t="s">
        <v>76</v>
      </c>
      <c r="D206" s="21" t="s">
        <v>423</v>
      </c>
      <c r="E206" s="21" t="s">
        <v>18</v>
      </c>
      <c r="F206" s="24" t="s">
        <v>443</v>
      </c>
      <c r="G206" s="25" t="s">
        <v>484</v>
      </c>
      <c r="H206" s="26">
        <v>754829.02</v>
      </c>
      <c r="I206" s="24" t="s">
        <v>443</v>
      </c>
      <c r="J206" s="27">
        <v>13236</v>
      </c>
      <c r="K206" s="28">
        <v>115444.44</v>
      </c>
      <c r="L206" s="29" t="s">
        <v>443</v>
      </c>
      <c r="M206" s="30">
        <v>13237</v>
      </c>
      <c r="N206" s="28">
        <v>213128.19</v>
      </c>
      <c r="O206" s="31">
        <f t="shared" si="3"/>
        <v>1083401.6499999999</v>
      </c>
    </row>
    <row r="207" spans="1:15" ht="33">
      <c r="A207" s="21">
        <v>52457</v>
      </c>
      <c r="B207" s="22" t="s">
        <v>22</v>
      </c>
      <c r="C207" s="23" t="s">
        <v>54</v>
      </c>
      <c r="D207" s="21" t="s">
        <v>424</v>
      </c>
      <c r="E207" s="21" t="s">
        <v>41</v>
      </c>
      <c r="F207" s="24" t="s">
        <v>443</v>
      </c>
      <c r="G207" s="25" t="s">
        <v>485</v>
      </c>
      <c r="H207" s="26">
        <v>167343.13</v>
      </c>
      <c r="I207" s="24" t="s">
        <v>443</v>
      </c>
      <c r="J207" s="27">
        <v>13213</v>
      </c>
      <c r="K207" s="28">
        <v>19757.87</v>
      </c>
      <c r="L207" s="29"/>
      <c r="M207" s="30"/>
      <c r="N207" s="28"/>
      <c r="O207" s="31">
        <f t="shared" si="3"/>
        <v>187101</v>
      </c>
    </row>
    <row r="208" spans="1:15" ht="33">
      <c r="A208" s="21">
        <v>7845</v>
      </c>
      <c r="B208" s="22" t="s">
        <v>24</v>
      </c>
      <c r="C208" s="23" t="s">
        <v>232</v>
      </c>
      <c r="D208" s="21" t="s">
        <v>425</v>
      </c>
      <c r="E208" s="21" t="s">
        <v>18</v>
      </c>
      <c r="F208" s="24" t="s">
        <v>443</v>
      </c>
      <c r="G208" s="25" t="s">
        <v>486</v>
      </c>
      <c r="H208" s="26">
        <v>21457.35</v>
      </c>
      <c r="I208" s="24" t="s">
        <v>443</v>
      </c>
      <c r="J208" s="27">
        <v>13245</v>
      </c>
      <c r="K208" s="28">
        <v>4713.41</v>
      </c>
      <c r="L208" s="29" t="s">
        <v>443</v>
      </c>
      <c r="M208" s="30">
        <v>13246</v>
      </c>
      <c r="N208" s="28">
        <v>6409.17</v>
      </c>
      <c r="O208" s="31">
        <f t="shared" si="3"/>
        <v>32579.93</v>
      </c>
    </row>
    <row r="209" spans="1:15" ht="49.5">
      <c r="A209" s="21">
        <v>48010</v>
      </c>
      <c r="B209" s="22" t="s">
        <v>30</v>
      </c>
      <c r="C209" s="23" t="s">
        <v>50</v>
      </c>
      <c r="D209" s="21" t="s">
        <v>426</v>
      </c>
      <c r="E209" s="21" t="s">
        <v>41</v>
      </c>
      <c r="F209" s="24" t="s">
        <v>443</v>
      </c>
      <c r="G209" s="25" t="s">
        <v>487</v>
      </c>
      <c r="H209" s="26">
        <v>161526.99</v>
      </c>
      <c r="I209" s="24" t="s">
        <v>443</v>
      </c>
      <c r="J209" s="27">
        <v>13203</v>
      </c>
      <c r="K209" s="28">
        <v>19071.16</v>
      </c>
      <c r="L209" s="29"/>
      <c r="M209" s="30"/>
      <c r="N209" s="28"/>
      <c r="O209" s="31">
        <f t="shared" si="3"/>
        <v>180598.15</v>
      </c>
    </row>
    <row r="210" spans="1:15" ht="33">
      <c r="A210" s="21">
        <v>23393</v>
      </c>
      <c r="B210" s="22" t="s">
        <v>22</v>
      </c>
      <c r="C210" s="23" t="s">
        <v>54</v>
      </c>
      <c r="D210" s="21" t="s">
        <v>427</v>
      </c>
      <c r="E210" s="21" t="s">
        <v>41</v>
      </c>
      <c r="F210" s="24" t="s">
        <v>443</v>
      </c>
      <c r="G210" s="25" t="s">
        <v>488</v>
      </c>
      <c r="H210" s="26">
        <v>296969.84999999998</v>
      </c>
      <c r="I210" s="24"/>
      <c r="J210" s="27"/>
      <c r="K210" s="28"/>
      <c r="L210" s="29"/>
      <c r="M210" s="30"/>
      <c r="N210" s="28"/>
      <c r="O210" s="31">
        <f t="shared" si="3"/>
        <v>296969.84999999998</v>
      </c>
    </row>
    <row r="211" spans="1:15" ht="33">
      <c r="A211" s="21">
        <v>7022</v>
      </c>
      <c r="B211" s="22" t="s">
        <v>24</v>
      </c>
      <c r="C211" s="23" t="s">
        <v>255</v>
      </c>
      <c r="D211" s="21" t="s">
        <v>428</v>
      </c>
      <c r="E211" s="21" t="s">
        <v>18</v>
      </c>
      <c r="F211" s="24" t="s">
        <v>443</v>
      </c>
      <c r="G211" s="25" t="s">
        <v>489</v>
      </c>
      <c r="H211" s="26">
        <v>762423.31</v>
      </c>
      <c r="I211" s="24" t="s">
        <v>443</v>
      </c>
      <c r="J211" s="27">
        <v>13242</v>
      </c>
      <c r="K211" s="28">
        <v>167476.93</v>
      </c>
      <c r="L211" s="29" t="s">
        <v>443</v>
      </c>
      <c r="M211" s="30">
        <v>13243</v>
      </c>
      <c r="N211" s="28">
        <v>226064.83</v>
      </c>
      <c r="O211" s="31">
        <f t="shared" si="3"/>
        <v>1155965.07</v>
      </c>
    </row>
    <row r="212" spans="1:15" ht="66">
      <c r="A212" s="21">
        <v>11623</v>
      </c>
      <c r="B212" s="22" t="s">
        <v>23</v>
      </c>
      <c r="C212" s="23" t="s">
        <v>429</v>
      </c>
      <c r="D212" s="21" t="s">
        <v>430</v>
      </c>
      <c r="E212" s="21" t="s">
        <v>18</v>
      </c>
      <c r="F212" s="24" t="s">
        <v>443</v>
      </c>
      <c r="G212" s="25" t="s">
        <v>490</v>
      </c>
      <c r="H212" s="26">
        <v>119646.08</v>
      </c>
      <c r="I212" s="24" t="s">
        <v>443</v>
      </c>
      <c r="J212" s="27">
        <v>13221</v>
      </c>
      <c r="K212" s="28">
        <v>18298.810000000001</v>
      </c>
      <c r="L212" s="29" t="s">
        <v>443</v>
      </c>
      <c r="M212" s="30">
        <v>13222</v>
      </c>
      <c r="N212" s="28">
        <v>33385.43</v>
      </c>
      <c r="O212" s="31">
        <f t="shared" si="3"/>
        <v>171330.32</v>
      </c>
    </row>
    <row r="213" spans="1:15" ht="33">
      <c r="A213" s="21">
        <v>24777</v>
      </c>
      <c r="B213" s="22" t="s">
        <v>22</v>
      </c>
      <c r="C213" s="23" t="s">
        <v>95</v>
      </c>
      <c r="D213" s="21" t="s">
        <v>431</v>
      </c>
      <c r="E213" s="21" t="s">
        <v>41</v>
      </c>
      <c r="F213" s="24" t="s">
        <v>443</v>
      </c>
      <c r="G213" s="25" t="s">
        <v>491</v>
      </c>
      <c r="H213" s="26">
        <v>28461.18</v>
      </c>
      <c r="I213" s="24" t="s">
        <v>443</v>
      </c>
      <c r="J213" s="27">
        <v>13205</v>
      </c>
      <c r="K213" s="28">
        <v>8014.32</v>
      </c>
      <c r="L213" s="29"/>
      <c r="M213" s="30"/>
      <c r="N213" s="28"/>
      <c r="O213" s="31">
        <f t="shared" si="3"/>
        <v>36475.5</v>
      </c>
    </row>
    <row r="214" spans="1:15" ht="33">
      <c r="A214" s="21">
        <v>3457</v>
      </c>
      <c r="B214" s="22">
        <v>5.2</v>
      </c>
      <c r="C214" s="23" t="s">
        <v>54</v>
      </c>
      <c r="D214" s="21" t="s">
        <v>432</v>
      </c>
      <c r="E214" s="21" t="s">
        <v>18</v>
      </c>
      <c r="F214" s="24" t="s">
        <v>443</v>
      </c>
      <c r="G214" s="25" t="s">
        <v>492</v>
      </c>
      <c r="H214" s="26">
        <v>146297.21</v>
      </c>
      <c r="I214" s="24"/>
      <c r="J214" s="27"/>
      <c r="K214" s="28"/>
      <c r="L214" s="29" t="s">
        <v>443</v>
      </c>
      <c r="M214" s="30">
        <v>13225</v>
      </c>
      <c r="N214" s="28">
        <v>70222.66</v>
      </c>
      <c r="O214" s="31">
        <f t="shared" si="3"/>
        <v>216519.87</v>
      </c>
    </row>
    <row r="215" spans="1:15" ht="49.5">
      <c r="A215" s="21">
        <v>3095</v>
      </c>
      <c r="B215" s="22">
        <v>3.1</v>
      </c>
      <c r="C215" s="23" t="s">
        <v>433</v>
      </c>
      <c r="D215" s="21" t="s">
        <v>434</v>
      </c>
      <c r="E215" s="21" t="s">
        <v>18</v>
      </c>
      <c r="F215" s="24" t="s">
        <v>443</v>
      </c>
      <c r="G215" s="25" t="s">
        <v>493</v>
      </c>
      <c r="H215" s="26">
        <v>9208.0499999999993</v>
      </c>
      <c r="I215" s="24" t="s">
        <v>443</v>
      </c>
      <c r="J215" s="27">
        <v>13233</v>
      </c>
      <c r="K215" s="28">
        <v>1408.29</v>
      </c>
      <c r="L215" s="29" t="s">
        <v>443</v>
      </c>
      <c r="M215" s="30">
        <v>13234</v>
      </c>
      <c r="N215" s="28">
        <v>398014.07</v>
      </c>
      <c r="O215" s="31">
        <f t="shared" si="3"/>
        <v>408630.41000000003</v>
      </c>
    </row>
    <row r="216" spans="1:15" ht="33">
      <c r="A216" s="21">
        <v>6806</v>
      </c>
      <c r="B216" s="22">
        <v>1.1000000000000001</v>
      </c>
      <c r="C216" s="23" t="s">
        <v>251</v>
      </c>
      <c r="D216" s="21" t="s">
        <v>435</v>
      </c>
      <c r="E216" s="21" t="s">
        <v>18</v>
      </c>
      <c r="F216" s="24" t="s">
        <v>443</v>
      </c>
      <c r="G216" s="25" t="s">
        <v>494</v>
      </c>
      <c r="H216" s="26">
        <v>201655.38</v>
      </c>
      <c r="I216" s="24" t="s">
        <v>443</v>
      </c>
      <c r="J216" s="27">
        <v>13186</v>
      </c>
      <c r="K216" s="28">
        <v>41786.71</v>
      </c>
      <c r="L216" s="29" t="s">
        <v>443</v>
      </c>
      <c r="M216" s="30">
        <v>13187</v>
      </c>
      <c r="N216" s="28">
        <v>60381.86</v>
      </c>
      <c r="O216" s="31">
        <f t="shared" si="3"/>
        <v>303823.95</v>
      </c>
    </row>
    <row r="217" spans="1:15" ht="49.5">
      <c r="A217" s="21">
        <v>40896</v>
      </c>
      <c r="B217" s="22">
        <v>1.1000000000000001</v>
      </c>
      <c r="C217" s="23" t="s">
        <v>436</v>
      </c>
      <c r="D217" s="21" t="s">
        <v>437</v>
      </c>
      <c r="E217" s="21" t="s">
        <v>18</v>
      </c>
      <c r="F217" s="24" t="s">
        <v>443</v>
      </c>
      <c r="G217" s="25" t="s">
        <v>495</v>
      </c>
      <c r="H217" s="26">
        <v>169912.39</v>
      </c>
      <c r="I217" s="24" t="s">
        <v>443</v>
      </c>
      <c r="J217" s="27">
        <v>13189</v>
      </c>
      <c r="K217" s="28">
        <v>37297.839999999997</v>
      </c>
      <c r="L217" s="29"/>
      <c r="M217" s="30"/>
      <c r="N217" s="28"/>
      <c r="O217" s="31">
        <f t="shared" si="3"/>
        <v>207210.23</v>
      </c>
    </row>
    <row r="218" spans="1:15" ht="82.5">
      <c r="A218" s="21">
        <v>2298</v>
      </c>
      <c r="B218" s="22">
        <v>4.0999999999999996</v>
      </c>
      <c r="C218" s="23" t="s">
        <v>438</v>
      </c>
      <c r="D218" s="21" t="s">
        <v>439</v>
      </c>
      <c r="E218" s="21" t="s">
        <v>18</v>
      </c>
      <c r="F218" s="24" t="s">
        <v>443</v>
      </c>
      <c r="G218" s="25" t="s">
        <v>496</v>
      </c>
      <c r="H218" s="26">
        <v>50890.09</v>
      </c>
      <c r="I218" s="24" t="s">
        <v>443</v>
      </c>
      <c r="J218" s="27">
        <v>13253</v>
      </c>
      <c r="K218" s="28">
        <v>7786.36</v>
      </c>
      <c r="L218" s="29" t="s">
        <v>443</v>
      </c>
      <c r="M218" s="30">
        <v>13254</v>
      </c>
      <c r="N218" s="28">
        <v>28164.7</v>
      </c>
      <c r="O218" s="31">
        <f t="shared" si="3"/>
        <v>86841.15</v>
      </c>
    </row>
    <row r="219" spans="1:15" ht="66">
      <c r="A219" s="21">
        <v>1931</v>
      </c>
      <c r="B219" s="22" t="s">
        <v>29</v>
      </c>
      <c r="C219" s="23" t="s">
        <v>34</v>
      </c>
      <c r="D219" s="21" t="s">
        <v>440</v>
      </c>
      <c r="E219" s="21" t="s">
        <v>18</v>
      </c>
      <c r="F219" s="24" t="s">
        <v>443</v>
      </c>
      <c r="G219" s="25" t="s">
        <v>497</v>
      </c>
      <c r="H219" s="26">
        <v>261187.96</v>
      </c>
      <c r="I219" s="24" t="s">
        <v>443</v>
      </c>
      <c r="J219" s="27">
        <v>13250</v>
      </c>
      <c r="K219" s="28">
        <v>22052.27</v>
      </c>
      <c r="L219" s="29" t="s">
        <v>443</v>
      </c>
      <c r="M219" s="30">
        <v>13251</v>
      </c>
      <c r="N219" s="28">
        <v>76050.13</v>
      </c>
      <c r="O219" s="31">
        <f t="shared" si="3"/>
        <v>359290.36</v>
      </c>
    </row>
    <row r="220" spans="1:15" ht="66">
      <c r="A220" s="21">
        <v>15820</v>
      </c>
      <c r="B220" s="22">
        <v>5.3</v>
      </c>
      <c r="C220" s="23" t="s">
        <v>441</v>
      </c>
      <c r="D220" s="21" t="s">
        <v>442</v>
      </c>
      <c r="E220" s="21" t="s">
        <v>18</v>
      </c>
      <c r="F220" s="24" t="s">
        <v>443</v>
      </c>
      <c r="G220" s="25"/>
      <c r="H220" s="26"/>
      <c r="I220" s="24" t="s">
        <v>443</v>
      </c>
      <c r="J220" s="27">
        <v>13247</v>
      </c>
      <c r="K220" s="28">
        <v>22552.85</v>
      </c>
      <c r="L220" s="29" t="s">
        <v>443</v>
      </c>
      <c r="M220" s="30">
        <v>13248</v>
      </c>
      <c r="N220" s="28">
        <v>5523.14</v>
      </c>
      <c r="O220" s="31">
        <f t="shared" si="3"/>
        <v>28075.989999999998</v>
      </c>
    </row>
    <row r="221" spans="1:15" ht="33">
      <c r="A221" s="21">
        <v>25740</v>
      </c>
      <c r="B221" s="22" t="s">
        <v>25</v>
      </c>
      <c r="C221" s="23" t="s">
        <v>73</v>
      </c>
      <c r="D221" s="21" t="s">
        <v>501</v>
      </c>
      <c r="E221" s="21" t="s">
        <v>18</v>
      </c>
      <c r="F221" s="24" t="s">
        <v>534</v>
      </c>
      <c r="G221" s="25" t="s">
        <v>535</v>
      </c>
      <c r="H221" s="26">
        <v>37733.06</v>
      </c>
      <c r="I221" s="24" t="s">
        <v>534</v>
      </c>
      <c r="J221" s="27">
        <v>13367</v>
      </c>
      <c r="K221" s="28">
        <v>5770.94</v>
      </c>
      <c r="L221" s="29" t="s">
        <v>534</v>
      </c>
      <c r="M221" s="30">
        <v>13368</v>
      </c>
      <c r="N221" s="28">
        <v>9372.52</v>
      </c>
      <c r="O221" s="31">
        <f t="shared" si="3"/>
        <v>52876.520000000004</v>
      </c>
    </row>
    <row r="222" spans="1:15" ht="33">
      <c r="A222" s="21">
        <v>19793</v>
      </c>
      <c r="B222" s="22" t="s">
        <v>25</v>
      </c>
      <c r="C222" s="23" t="s">
        <v>43</v>
      </c>
      <c r="D222" s="21" t="s">
        <v>502</v>
      </c>
      <c r="E222" s="21" t="s">
        <v>18</v>
      </c>
      <c r="F222" s="24" t="s">
        <v>534</v>
      </c>
      <c r="G222" s="25" t="s">
        <v>536</v>
      </c>
      <c r="H222" s="26">
        <v>83123.55</v>
      </c>
      <c r="I222" s="24" t="s">
        <v>534</v>
      </c>
      <c r="J222" s="27">
        <v>13382</v>
      </c>
      <c r="K222" s="28">
        <v>12713.01</v>
      </c>
      <c r="L222" s="29" t="s">
        <v>534</v>
      </c>
      <c r="M222" s="30">
        <v>13383</v>
      </c>
      <c r="N222" s="28">
        <v>23629.31</v>
      </c>
      <c r="O222" s="31">
        <f t="shared" si="3"/>
        <v>119465.87</v>
      </c>
    </row>
    <row r="223" spans="1:15" ht="33">
      <c r="A223" s="21">
        <v>39621</v>
      </c>
      <c r="B223" s="22" t="s">
        <v>24</v>
      </c>
      <c r="C223" s="23" t="s">
        <v>127</v>
      </c>
      <c r="D223" s="21" t="s">
        <v>503</v>
      </c>
      <c r="E223" s="21" t="s">
        <v>18</v>
      </c>
      <c r="F223" s="24" t="s">
        <v>534</v>
      </c>
      <c r="G223" s="25" t="s">
        <v>537</v>
      </c>
      <c r="H223" s="26">
        <v>19892.25</v>
      </c>
      <c r="I223" s="24" t="s">
        <v>534</v>
      </c>
      <c r="J223" s="27">
        <v>13338</v>
      </c>
      <c r="K223" s="28">
        <v>4369.6099999999997</v>
      </c>
      <c r="L223" s="29"/>
      <c r="M223" s="30"/>
      <c r="N223" s="28"/>
      <c r="O223" s="31">
        <f t="shared" si="3"/>
        <v>24261.86</v>
      </c>
    </row>
    <row r="224" spans="1:15" ht="33">
      <c r="A224" s="21">
        <v>25321</v>
      </c>
      <c r="B224" s="22" t="s">
        <v>24</v>
      </c>
      <c r="C224" s="23" t="s">
        <v>71</v>
      </c>
      <c r="D224" s="21" t="s">
        <v>504</v>
      </c>
      <c r="E224" s="21" t="s">
        <v>18</v>
      </c>
      <c r="F224" s="24" t="s">
        <v>534</v>
      </c>
      <c r="G224" s="25" t="s">
        <v>538</v>
      </c>
      <c r="H224" s="26">
        <v>267130</v>
      </c>
      <c r="I224" s="24" t="s">
        <v>534</v>
      </c>
      <c r="J224" s="27">
        <v>13360</v>
      </c>
      <c r="K224" s="28">
        <v>58678.84</v>
      </c>
      <c r="L224" s="29" t="s">
        <v>534</v>
      </c>
      <c r="M224" s="30">
        <v>13361</v>
      </c>
      <c r="N224" s="28">
        <v>79789.919999999998</v>
      </c>
      <c r="O224" s="31">
        <f t="shared" si="3"/>
        <v>405598.75999999995</v>
      </c>
    </row>
    <row r="225" spans="1:15" ht="33">
      <c r="A225" s="21">
        <v>45572</v>
      </c>
      <c r="B225" s="22" t="s">
        <v>498</v>
      </c>
      <c r="C225" s="23" t="s">
        <v>505</v>
      </c>
      <c r="D225" s="21" t="s">
        <v>506</v>
      </c>
      <c r="E225" s="21" t="s">
        <v>38</v>
      </c>
      <c r="F225" s="24" t="s">
        <v>534</v>
      </c>
      <c r="G225" s="25" t="s">
        <v>539</v>
      </c>
      <c r="H225" s="26">
        <v>390129.1</v>
      </c>
      <c r="I225" s="24" t="s">
        <v>534</v>
      </c>
      <c r="J225" s="27">
        <v>13348</v>
      </c>
      <c r="K225" s="28">
        <v>130043.03</v>
      </c>
      <c r="L225" s="29"/>
      <c r="M225" s="30"/>
      <c r="N225" s="28"/>
      <c r="O225" s="31">
        <f t="shared" si="3"/>
        <v>520172.13</v>
      </c>
    </row>
    <row r="226" spans="1:15" ht="33">
      <c r="A226" s="21">
        <v>24294</v>
      </c>
      <c r="B226" s="22" t="s">
        <v>23</v>
      </c>
      <c r="C226" s="23" t="s">
        <v>507</v>
      </c>
      <c r="D226" s="21" t="s">
        <v>508</v>
      </c>
      <c r="E226" s="21" t="s">
        <v>18</v>
      </c>
      <c r="F226" s="24" t="s">
        <v>534</v>
      </c>
      <c r="G226" s="25" t="s">
        <v>540</v>
      </c>
      <c r="H226" s="26">
        <v>2023605.63</v>
      </c>
      <c r="I226" s="24" t="s">
        <v>534</v>
      </c>
      <c r="J226" s="27">
        <v>13355</v>
      </c>
      <c r="K226" s="28">
        <v>309492.63</v>
      </c>
      <c r="L226" s="29" t="s">
        <v>534</v>
      </c>
      <c r="M226" s="30">
        <v>13356</v>
      </c>
      <c r="N226" s="28">
        <v>571371</v>
      </c>
      <c r="O226" s="31">
        <f t="shared" si="3"/>
        <v>2904469.26</v>
      </c>
    </row>
    <row r="227" spans="1:15" ht="33">
      <c r="A227" s="21">
        <v>41343</v>
      </c>
      <c r="B227" s="22" t="s">
        <v>25</v>
      </c>
      <c r="C227" s="23" t="s">
        <v>69</v>
      </c>
      <c r="D227" s="21" t="s">
        <v>509</v>
      </c>
      <c r="E227" s="21" t="s">
        <v>18</v>
      </c>
      <c r="F227" s="24" t="s">
        <v>534</v>
      </c>
      <c r="G227" s="25" t="s">
        <v>541</v>
      </c>
      <c r="H227" s="26">
        <v>5946.35</v>
      </c>
      <c r="I227" s="24" t="s">
        <v>534</v>
      </c>
      <c r="J227" s="27">
        <v>13346</v>
      </c>
      <c r="K227" s="28">
        <v>502.05</v>
      </c>
      <c r="L227" s="29"/>
      <c r="M227" s="30"/>
      <c r="N227" s="28"/>
      <c r="O227" s="31">
        <f t="shared" si="3"/>
        <v>6448.4000000000005</v>
      </c>
    </row>
    <row r="228" spans="1:15" ht="33">
      <c r="A228" s="21">
        <v>43405</v>
      </c>
      <c r="B228" s="22" t="s">
        <v>24</v>
      </c>
      <c r="C228" s="23" t="s">
        <v>73</v>
      </c>
      <c r="D228" s="21" t="s">
        <v>503</v>
      </c>
      <c r="E228" s="21" t="s">
        <v>18</v>
      </c>
      <c r="F228" s="24" t="s">
        <v>534</v>
      </c>
      <c r="G228" s="25" t="s">
        <v>542</v>
      </c>
      <c r="H228" s="26">
        <v>260777.52</v>
      </c>
      <c r="I228" s="24" t="s">
        <v>534</v>
      </c>
      <c r="J228" s="27">
        <v>13385</v>
      </c>
      <c r="K228" s="28">
        <v>57283.43</v>
      </c>
      <c r="L228" s="29"/>
      <c r="M228" s="30"/>
      <c r="N228" s="28"/>
      <c r="O228" s="31">
        <f t="shared" si="3"/>
        <v>318060.95</v>
      </c>
    </row>
    <row r="229" spans="1:15" ht="33">
      <c r="A229" s="21">
        <v>38333</v>
      </c>
      <c r="B229" s="22" t="s">
        <v>24</v>
      </c>
      <c r="C229" s="23" t="s">
        <v>510</v>
      </c>
      <c r="D229" s="21" t="s">
        <v>395</v>
      </c>
      <c r="E229" s="21" t="s">
        <v>18</v>
      </c>
      <c r="F229" s="24" t="s">
        <v>534</v>
      </c>
      <c r="G229" s="25" t="s">
        <v>543</v>
      </c>
      <c r="H229" s="26">
        <v>554634.23</v>
      </c>
      <c r="I229" s="24" t="s">
        <v>534</v>
      </c>
      <c r="J229" s="27">
        <v>13350</v>
      </c>
      <c r="K229" s="28">
        <v>147973.44</v>
      </c>
      <c r="L229" s="29" t="s">
        <v>534</v>
      </c>
      <c r="M229" s="30">
        <v>13351</v>
      </c>
      <c r="N229" s="28">
        <v>200349.71</v>
      </c>
      <c r="O229" s="31">
        <f t="shared" si="3"/>
        <v>902957.37999999989</v>
      </c>
    </row>
    <row r="230" spans="1:15" ht="49.5">
      <c r="A230" s="21">
        <v>7103</v>
      </c>
      <c r="B230" s="22" t="s">
        <v>31</v>
      </c>
      <c r="C230" s="23" t="s">
        <v>36</v>
      </c>
      <c r="D230" s="21" t="s">
        <v>511</v>
      </c>
      <c r="E230" s="21" t="s">
        <v>18</v>
      </c>
      <c r="F230" s="24" t="s">
        <v>534</v>
      </c>
      <c r="G230" s="25" t="s">
        <v>544</v>
      </c>
      <c r="H230" s="26">
        <v>1298628.7</v>
      </c>
      <c r="I230" s="24" t="s">
        <v>534</v>
      </c>
      <c r="J230" s="27">
        <v>13329</v>
      </c>
      <c r="K230" s="28">
        <v>172650.05</v>
      </c>
      <c r="L230" s="29" t="s">
        <v>534</v>
      </c>
      <c r="M230" s="30">
        <v>13330</v>
      </c>
      <c r="N230" s="28">
        <v>357808.5</v>
      </c>
      <c r="O230" s="31">
        <f t="shared" si="3"/>
        <v>1829087.25</v>
      </c>
    </row>
    <row r="231" spans="1:15" ht="33">
      <c r="A231" s="21">
        <v>52456</v>
      </c>
      <c r="B231" s="22" t="s">
        <v>22</v>
      </c>
      <c r="C231" s="23" t="s">
        <v>69</v>
      </c>
      <c r="D231" s="21" t="s">
        <v>512</v>
      </c>
      <c r="E231" s="21" t="s">
        <v>41</v>
      </c>
      <c r="F231" s="24" t="s">
        <v>534</v>
      </c>
      <c r="G231" s="25" t="s">
        <v>545</v>
      </c>
      <c r="H231" s="26">
        <v>302809.65000000002</v>
      </c>
      <c r="I231" s="24" t="s">
        <v>534</v>
      </c>
      <c r="J231" s="27">
        <v>13340</v>
      </c>
      <c r="K231" s="28">
        <v>35752.120000000003</v>
      </c>
      <c r="L231" s="29"/>
      <c r="M231" s="30"/>
      <c r="N231" s="28"/>
      <c r="O231" s="31">
        <f t="shared" si="3"/>
        <v>338561.77</v>
      </c>
    </row>
    <row r="232" spans="1:15" ht="33">
      <c r="A232" s="21">
        <v>48013</v>
      </c>
      <c r="B232" s="22" t="s">
        <v>26</v>
      </c>
      <c r="C232" s="23" t="s">
        <v>34</v>
      </c>
      <c r="D232" s="21" t="s">
        <v>125</v>
      </c>
      <c r="E232" s="21" t="s">
        <v>18</v>
      </c>
      <c r="F232" s="24" t="s">
        <v>534</v>
      </c>
      <c r="G232" s="25" t="s">
        <v>546</v>
      </c>
      <c r="H232" s="26">
        <v>33022.559999999998</v>
      </c>
      <c r="I232" s="24" t="s">
        <v>534</v>
      </c>
      <c r="J232" s="27">
        <v>13353</v>
      </c>
      <c r="K232" s="28">
        <v>18575.189999999999</v>
      </c>
      <c r="L232" s="29"/>
      <c r="M232" s="30"/>
      <c r="N232" s="28"/>
      <c r="O232" s="31">
        <f t="shared" si="3"/>
        <v>51597.75</v>
      </c>
    </row>
    <row r="233" spans="1:15" ht="33">
      <c r="A233" s="21">
        <v>53899</v>
      </c>
      <c r="B233" s="22" t="s">
        <v>22</v>
      </c>
      <c r="C233" s="23" t="s">
        <v>69</v>
      </c>
      <c r="D233" s="21" t="s">
        <v>80</v>
      </c>
      <c r="E233" s="21" t="s">
        <v>41</v>
      </c>
      <c r="F233" s="24" t="s">
        <v>534</v>
      </c>
      <c r="G233" s="25" t="s">
        <v>547</v>
      </c>
      <c r="H233" s="26">
        <v>1073.28</v>
      </c>
      <c r="I233" s="24" t="s">
        <v>534</v>
      </c>
      <c r="J233" s="27">
        <v>13342</v>
      </c>
      <c r="K233" s="28">
        <v>126.72</v>
      </c>
      <c r="L233" s="29"/>
      <c r="M233" s="30"/>
      <c r="N233" s="28"/>
      <c r="O233" s="31">
        <f t="shared" si="3"/>
        <v>1200</v>
      </c>
    </row>
    <row r="234" spans="1:15" ht="33">
      <c r="A234" s="21">
        <v>7263</v>
      </c>
      <c r="B234" s="22" t="s">
        <v>24</v>
      </c>
      <c r="C234" s="23" t="s">
        <v>513</v>
      </c>
      <c r="D234" s="21" t="s">
        <v>514</v>
      </c>
      <c r="E234" s="21" t="s">
        <v>18</v>
      </c>
      <c r="F234" s="24" t="s">
        <v>534</v>
      </c>
      <c r="G234" s="25" t="s">
        <v>548</v>
      </c>
      <c r="H234" s="26">
        <v>38932.67</v>
      </c>
      <c r="I234" s="24" t="s">
        <v>534</v>
      </c>
      <c r="J234" s="27">
        <v>13332</v>
      </c>
      <c r="K234" s="28">
        <v>8552.1</v>
      </c>
      <c r="L234" s="29"/>
      <c r="M234" s="30"/>
      <c r="N234" s="28"/>
      <c r="O234" s="31">
        <f t="shared" si="3"/>
        <v>47484.77</v>
      </c>
    </row>
    <row r="235" spans="1:15" ht="33">
      <c r="A235" s="21">
        <v>48857</v>
      </c>
      <c r="B235" s="22" t="s">
        <v>26</v>
      </c>
      <c r="C235" s="23" t="s">
        <v>43</v>
      </c>
      <c r="D235" s="21" t="s">
        <v>515</v>
      </c>
      <c r="E235" s="21" t="s">
        <v>18</v>
      </c>
      <c r="F235" s="24" t="s">
        <v>534</v>
      </c>
      <c r="G235" s="25" t="s">
        <v>549</v>
      </c>
      <c r="H235" s="26">
        <v>141531.17000000001</v>
      </c>
      <c r="I235" s="24" t="s">
        <v>534</v>
      </c>
      <c r="J235" s="27">
        <v>13358</v>
      </c>
      <c r="K235" s="28">
        <v>31067.82</v>
      </c>
      <c r="L235" s="29"/>
      <c r="M235" s="30"/>
      <c r="N235" s="28"/>
      <c r="O235" s="31">
        <f t="shared" si="3"/>
        <v>172598.99000000002</v>
      </c>
    </row>
    <row r="236" spans="1:15" ht="82.5">
      <c r="A236" s="21">
        <v>43958</v>
      </c>
      <c r="B236" s="22" t="s">
        <v>30</v>
      </c>
      <c r="C236" s="23" t="s">
        <v>50</v>
      </c>
      <c r="D236" s="21" t="s">
        <v>516</v>
      </c>
      <c r="E236" s="21" t="s">
        <v>41</v>
      </c>
      <c r="F236" s="24" t="s">
        <v>534</v>
      </c>
      <c r="G236" s="25" t="s">
        <v>550</v>
      </c>
      <c r="H236" s="26">
        <v>532273.61</v>
      </c>
      <c r="I236" s="24" t="s">
        <v>534</v>
      </c>
      <c r="J236" s="27">
        <v>13334</v>
      </c>
      <c r="K236" s="28">
        <v>62844.47</v>
      </c>
      <c r="L236" s="29"/>
      <c r="M236" s="30"/>
      <c r="N236" s="28"/>
      <c r="O236" s="31">
        <f t="shared" si="3"/>
        <v>595118.07999999996</v>
      </c>
    </row>
    <row r="237" spans="1:15" ht="33">
      <c r="A237" s="21" t="s">
        <v>499</v>
      </c>
      <c r="B237" s="22" t="s">
        <v>500</v>
      </c>
      <c r="C237" s="23" t="s">
        <v>210</v>
      </c>
      <c r="D237" s="21" t="s">
        <v>413</v>
      </c>
      <c r="E237" s="21" t="s">
        <v>18</v>
      </c>
      <c r="F237" s="24" t="s">
        <v>534</v>
      </c>
      <c r="G237" s="25" t="s">
        <v>551</v>
      </c>
      <c r="H237" s="26">
        <v>161497.53</v>
      </c>
      <c r="I237" s="24" t="s">
        <v>534</v>
      </c>
      <c r="J237" s="27">
        <v>13374</v>
      </c>
      <c r="K237" s="28">
        <v>19067.689999999999</v>
      </c>
      <c r="L237" s="29" t="s">
        <v>534</v>
      </c>
      <c r="M237" s="30">
        <v>13375</v>
      </c>
      <c r="N237" s="28">
        <v>86671.3</v>
      </c>
      <c r="O237" s="31">
        <f t="shared" si="3"/>
        <v>267236.52</v>
      </c>
    </row>
    <row r="238" spans="1:15" ht="49.5">
      <c r="A238" s="21">
        <v>40652</v>
      </c>
      <c r="B238" s="22" t="s">
        <v>24</v>
      </c>
      <c r="C238" s="23" t="s">
        <v>91</v>
      </c>
      <c r="D238" s="21" t="s">
        <v>46</v>
      </c>
      <c r="E238" s="21" t="s">
        <v>47</v>
      </c>
      <c r="F238" s="24" t="s">
        <v>534</v>
      </c>
      <c r="G238" s="25" t="s">
        <v>552</v>
      </c>
      <c r="H238" s="26">
        <v>25067.91</v>
      </c>
      <c r="I238" s="24" t="s">
        <v>534</v>
      </c>
      <c r="J238" s="27">
        <v>13308</v>
      </c>
      <c r="K238" s="28">
        <v>5506.52</v>
      </c>
      <c r="L238" s="29"/>
      <c r="M238" s="30"/>
      <c r="N238" s="28"/>
      <c r="O238" s="31">
        <f t="shared" si="3"/>
        <v>30574.43</v>
      </c>
    </row>
    <row r="239" spans="1:15" ht="33">
      <c r="A239" s="21">
        <v>44793</v>
      </c>
      <c r="B239" s="22" t="s">
        <v>28</v>
      </c>
      <c r="C239" s="23" t="s">
        <v>59</v>
      </c>
      <c r="D239" s="21" t="s">
        <v>517</v>
      </c>
      <c r="E239" s="21" t="s">
        <v>41</v>
      </c>
      <c r="F239" s="24" t="s">
        <v>534</v>
      </c>
      <c r="G239" s="25" t="s">
        <v>553</v>
      </c>
      <c r="H239" s="26">
        <v>204657.92000000001</v>
      </c>
      <c r="I239" s="24" t="s">
        <v>534</v>
      </c>
      <c r="J239" s="27">
        <v>13327</v>
      </c>
      <c r="K239" s="28">
        <v>17279.41</v>
      </c>
      <c r="L239" s="29"/>
      <c r="M239" s="30"/>
      <c r="N239" s="28"/>
      <c r="O239" s="31">
        <f t="shared" si="3"/>
        <v>221937.33000000002</v>
      </c>
    </row>
    <row r="240" spans="1:15" ht="33">
      <c r="A240" s="21">
        <v>3151</v>
      </c>
      <c r="B240" s="22" t="s">
        <v>30</v>
      </c>
      <c r="C240" s="23" t="s">
        <v>210</v>
      </c>
      <c r="D240" s="21" t="s">
        <v>518</v>
      </c>
      <c r="E240" s="21" t="s">
        <v>41</v>
      </c>
      <c r="F240" s="24" t="s">
        <v>534</v>
      </c>
      <c r="G240" s="25" t="s">
        <v>554</v>
      </c>
      <c r="H240" s="26">
        <v>191361.63</v>
      </c>
      <c r="I240" s="24" t="s">
        <v>534</v>
      </c>
      <c r="J240" s="27">
        <v>13318</v>
      </c>
      <c r="K240" s="28">
        <v>29279.01</v>
      </c>
      <c r="L240" s="29"/>
      <c r="M240" s="30"/>
      <c r="N240" s="28"/>
      <c r="O240" s="31">
        <f t="shared" si="3"/>
        <v>220640.64000000001</v>
      </c>
    </row>
    <row r="241" spans="1:15" ht="33">
      <c r="A241" s="21">
        <v>26047</v>
      </c>
      <c r="B241" s="22" t="s">
        <v>22</v>
      </c>
      <c r="C241" s="23" t="s">
        <v>50</v>
      </c>
      <c r="D241" s="21" t="s">
        <v>519</v>
      </c>
      <c r="E241" s="21" t="s">
        <v>41</v>
      </c>
      <c r="F241" s="24" t="s">
        <v>534</v>
      </c>
      <c r="G241" s="25" t="s">
        <v>555</v>
      </c>
      <c r="H241" s="26">
        <v>762994.75</v>
      </c>
      <c r="I241" s="24" t="s">
        <v>534</v>
      </c>
      <c r="J241" s="27">
        <v>13310</v>
      </c>
      <c r="K241" s="28">
        <v>90085.25</v>
      </c>
      <c r="L241" s="29"/>
      <c r="M241" s="30"/>
      <c r="N241" s="28"/>
      <c r="O241" s="31">
        <f t="shared" si="3"/>
        <v>853080</v>
      </c>
    </row>
    <row r="242" spans="1:15" ht="82.5">
      <c r="A242" s="21">
        <v>13154</v>
      </c>
      <c r="B242" s="22" t="s">
        <v>29</v>
      </c>
      <c r="C242" s="23" t="s">
        <v>50</v>
      </c>
      <c r="D242" s="21" t="s">
        <v>520</v>
      </c>
      <c r="E242" s="21" t="s">
        <v>38</v>
      </c>
      <c r="F242" s="24" t="s">
        <v>534</v>
      </c>
      <c r="G242" s="25" t="s">
        <v>556</v>
      </c>
      <c r="H242" s="26">
        <v>21752.06</v>
      </c>
      <c r="I242" s="24" t="s">
        <v>534</v>
      </c>
      <c r="J242" s="27">
        <v>13322</v>
      </c>
      <c r="K242" s="28">
        <v>1836.54</v>
      </c>
      <c r="L242" s="29" t="s">
        <v>534</v>
      </c>
      <c r="M242" s="30">
        <v>13323</v>
      </c>
      <c r="N242" s="28">
        <v>5776.8</v>
      </c>
      <c r="O242" s="31">
        <f t="shared" si="3"/>
        <v>29365.4</v>
      </c>
    </row>
    <row r="243" spans="1:15" ht="33">
      <c r="A243" s="21">
        <v>53783</v>
      </c>
      <c r="B243" s="22" t="s">
        <v>27</v>
      </c>
      <c r="C243" s="23" t="s">
        <v>50</v>
      </c>
      <c r="D243" s="21" t="s">
        <v>521</v>
      </c>
      <c r="E243" s="21" t="s">
        <v>18</v>
      </c>
      <c r="F243" s="24" t="s">
        <v>534</v>
      </c>
      <c r="G243" s="25" t="s">
        <v>557</v>
      </c>
      <c r="H243" s="26">
        <v>253503.98</v>
      </c>
      <c r="I243" s="24" t="s">
        <v>534</v>
      </c>
      <c r="J243" s="27">
        <v>13304</v>
      </c>
      <c r="K243" s="28">
        <v>38771.18</v>
      </c>
      <c r="L243" s="29"/>
      <c r="M243" s="30"/>
      <c r="N243" s="28"/>
      <c r="O243" s="31">
        <f t="shared" si="3"/>
        <v>292275.16000000003</v>
      </c>
    </row>
    <row r="244" spans="1:15" ht="33">
      <c r="A244" s="21">
        <v>48199</v>
      </c>
      <c r="B244" s="22" t="s">
        <v>24</v>
      </c>
      <c r="C244" s="23" t="s">
        <v>54</v>
      </c>
      <c r="D244" s="21" t="s">
        <v>522</v>
      </c>
      <c r="E244" s="21" t="s">
        <v>18</v>
      </c>
      <c r="F244" s="24" t="s">
        <v>534</v>
      </c>
      <c r="G244" s="25" t="s">
        <v>558</v>
      </c>
      <c r="H244" s="26">
        <v>106731.56</v>
      </c>
      <c r="I244" s="24" t="s">
        <v>534</v>
      </c>
      <c r="J244" s="27">
        <v>13325</v>
      </c>
      <c r="K244" s="28">
        <v>23445.08</v>
      </c>
      <c r="L244" s="29"/>
      <c r="M244" s="30"/>
      <c r="N244" s="28"/>
      <c r="O244" s="31">
        <f t="shared" si="3"/>
        <v>130176.64</v>
      </c>
    </row>
    <row r="245" spans="1:15" ht="33">
      <c r="A245" s="21">
        <v>48175</v>
      </c>
      <c r="B245" s="22" t="s">
        <v>24</v>
      </c>
      <c r="C245" s="23" t="s">
        <v>54</v>
      </c>
      <c r="D245" s="21" t="s">
        <v>522</v>
      </c>
      <c r="E245" s="21" t="s">
        <v>18</v>
      </c>
      <c r="F245" s="24" t="s">
        <v>534</v>
      </c>
      <c r="G245" s="25" t="s">
        <v>559</v>
      </c>
      <c r="H245" s="26">
        <v>51701.01</v>
      </c>
      <c r="I245" s="24" t="s">
        <v>534</v>
      </c>
      <c r="J245" s="27">
        <v>13320</v>
      </c>
      <c r="K245" s="28">
        <v>15452.51</v>
      </c>
      <c r="L245" s="29"/>
      <c r="M245" s="30"/>
      <c r="N245" s="28"/>
      <c r="O245" s="31">
        <f t="shared" si="3"/>
        <v>67153.52</v>
      </c>
    </row>
    <row r="246" spans="1:15" ht="49.5">
      <c r="A246" s="21">
        <v>13357</v>
      </c>
      <c r="B246" s="22" t="s">
        <v>500</v>
      </c>
      <c r="C246" s="23" t="s">
        <v>523</v>
      </c>
      <c r="D246" s="21" t="s">
        <v>524</v>
      </c>
      <c r="E246" s="21" t="s">
        <v>18</v>
      </c>
      <c r="F246" s="24" t="s">
        <v>534</v>
      </c>
      <c r="G246" s="25" t="s">
        <v>560</v>
      </c>
      <c r="H246" s="26">
        <v>315810.31</v>
      </c>
      <c r="I246" s="24" t="s">
        <v>534</v>
      </c>
      <c r="J246" s="27">
        <v>13312</v>
      </c>
      <c r="K246" s="28">
        <v>37287.08</v>
      </c>
      <c r="L246" s="29" t="s">
        <v>534</v>
      </c>
      <c r="M246" s="30">
        <v>13313</v>
      </c>
      <c r="N246" s="28">
        <v>169486.75</v>
      </c>
      <c r="O246" s="31">
        <f t="shared" si="3"/>
        <v>522584.14</v>
      </c>
    </row>
    <row r="247" spans="1:15" ht="49.5">
      <c r="A247" s="21">
        <v>16532</v>
      </c>
      <c r="B247" s="22" t="s">
        <v>30</v>
      </c>
      <c r="C247" s="23" t="s">
        <v>59</v>
      </c>
      <c r="D247" s="21" t="s">
        <v>525</v>
      </c>
      <c r="E247" s="21" t="s">
        <v>41</v>
      </c>
      <c r="F247" s="24" t="s">
        <v>534</v>
      </c>
      <c r="G247" s="25" t="s">
        <v>561</v>
      </c>
      <c r="H247" s="26">
        <v>2026201.98</v>
      </c>
      <c r="I247" s="24" t="s">
        <v>534</v>
      </c>
      <c r="J247" s="27">
        <v>13336</v>
      </c>
      <c r="K247" s="28">
        <v>310016.15000000002</v>
      </c>
      <c r="L247" s="29"/>
      <c r="M247" s="30"/>
      <c r="N247" s="28"/>
      <c r="O247" s="31">
        <f t="shared" si="3"/>
        <v>2336218.13</v>
      </c>
    </row>
    <row r="248" spans="1:15" ht="132">
      <c r="A248" s="21">
        <v>53305</v>
      </c>
      <c r="B248" s="22" t="s">
        <v>22</v>
      </c>
      <c r="C248" s="23" t="s">
        <v>50</v>
      </c>
      <c r="D248" s="21" t="s">
        <v>526</v>
      </c>
      <c r="E248" s="21" t="s">
        <v>41</v>
      </c>
      <c r="F248" s="24" t="s">
        <v>534</v>
      </c>
      <c r="G248" s="25" t="s">
        <v>562</v>
      </c>
      <c r="H248" s="26">
        <v>602694.15</v>
      </c>
      <c r="I248" s="24" t="s">
        <v>534</v>
      </c>
      <c r="J248" s="27">
        <v>13306</v>
      </c>
      <c r="K248" s="28">
        <v>71158.87</v>
      </c>
      <c r="L248" s="29"/>
      <c r="M248" s="30"/>
      <c r="N248" s="28"/>
      <c r="O248" s="31">
        <f t="shared" si="3"/>
        <v>673853.02</v>
      </c>
    </row>
    <row r="249" spans="1:15" ht="33">
      <c r="A249" s="21">
        <v>47454</v>
      </c>
      <c r="B249" s="22" t="s">
        <v>26</v>
      </c>
      <c r="C249" s="23" t="s">
        <v>54</v>
      </c>
      <c r="D249" s="21" t="s">
        <v>86</v>
      </c>
      <c r="E249" s="21" t="s">
        <v>18</v>
      </c>
      <c r="F249" s="24" t="s">
        <v>534</v>
      </c>
      <c r="G249" s="25" t="s">
        <v>563</v>
      </c>
      <c r="H249" s="26">
        <v>1269352.18</v>
      </c>
      <c r="I249" s="24" t="s">
        <v>534</v>
      </c>
      <c r="J249" s="27">
        <v>13302</v>
      </c>
      <c r="K249" s="28">
        <v>278638.28000000003</v>
      </c>
      <c r="L249" s="29"/>
      <c r="M249" s="30"/>
      <c r="N249" s="28"/>
      <c r="O249" s="31">
        <f t="shared" si="3"/>
        <v>1547990.46</v>
      </c>
    </row>
    <row r="250" spans="1:15" ht="33">
      <c r="A250" s="21">
        <v>3457</v>
      </c>
      <c r="B250" s="22">
        <v>5.2</v>
      </c>
      <c r="C250" s="23" t="s">
        <v>210</v>
      </c>
      <c r="D250" s="21" t="s">
        <v>432</v>
      </c>
      <c r="E250" s="21" t="s">
        <v>18</v>
      </c>
      <c r="F250" s="24" t="s">
        <v>534</v>
      </c>
      <c r="G250" s="25" t="s">
        <v>564</v>
      </c>
      <c r="H250" s="26">
        <v>246849.73</v>
      </c>
      <c r="I250" s="24"/>
      <c r="J250" s="27"/>
      <c r="K250" s="28"/>
      <c r="L250" s="29" t="s">
        <v>534</v>
      </c>
      <c r="M250" s="30">
        <v>13380</v>
      </c>
      <c r="N250" s="28">
        <v>118487.87</v>
      </c>
      <c r="O250" s="31">
        <f t="shared" si="3"/>
        <v>365337.59999999998</v>
      </c>
    </row>
    <row r="251" spans="1:15" ht="49.5">
      <c r="A251" s="21">
        <v>17794</v>
      </c>
      <c r="B251" s="22">
        <v>3.1</v>
      </c>
      <c r="C251" s="23" t="s">
        <v>527</v>
      </c>
      <c r="D251" s="21" t="s">
        <v>528</v>
      </c>
      <c r="E251" s="21" t="s">
        <v>18</v>
      </c>
      <c r="F251" s="24" t="s">
        <v>534</v>
      </c>
      <c r="G251" s="25" t="s">
        <v>565</v>
      </c>
      <c r="H251" s="26">
        <v>26106.46</v>
      </c>
      <c r="I251" s="24" t="s">
        <v>534</v>
      </c>
      <c r="J251" s="27">
        <v>13315</v>
      </c>
      <c r="K251" s="28">
        <v>3992.76</v>
      </c>
      <c r="L251" s="29" t="s">
        <v>534</v>
      </c>
      <c r="M251" s="30">
        <v>13316</v>
      </c>
      <c r="N251" s="28">
        <v>7371.24</v>
      </c>
      <c r="O251" s="31">
        <f t="shared" si="3"/>
        <v>37470.46</v>
      </c>
    </row>
    <row r="252" spans="1:15" ht="49.5">
      <c r="A252" s="21">
        <v>23665</v>
      </c>
      <c r="B252" s="22">
        <v>1.1000000000000001</v>
      </c>
      <c r="C252" s="23" t="s">
        <v>529</v>
      </c>
      <c r="D252" s="21" t="s">
        <v>530</v>
      </c>
      <c r="E252" s="21" t="s">
        <v>18</v>
      </c>
      <c r="F252" s="24" t="s">
        <v>534</v>
      </c>
      <c r="G252" s="25" t="s">
        <v>566</v>
      </c>
      <c r="H252" s="26">
        <v>3933.02</v>
      </c>
      <c r="I252" s="24" t="s">
        <v>534</v>
      </c>
      <c r="J252" s="27">
        <v>13344</v>
      </c>
      <c r="K252" s="28">
        <v>863.95</v>
      </c>
      <c r="L252" s="29"/>
      <c r="M252" s="30"/>
      <c r="N252" s="28"/>
      <c r="O252" s="31">
        <f t="shared" si="3"/>
        <v>4796.97</v>
      </c>
    </row>
    <row r="253" spans="1:15" ht="33">
      <c r="A253" s="21">
        <v>18843</v>
      </c>
      <c r="B253" s="22">
        <v>5.3</v>
      </c>
      <c r="C253" s="23" t="s">
        <v>251</v>
      </c>
      <c r="D253" s="21" t="s">
        <v>531</v>
      </c>
      <c r="E253" s="21" t="s">
        <v>18</v>
      </c>
      <c r="F253" s="24" t="s">
        <v>534</v>
      </c>
      <c r="G253" s="25" t="s">
        <v>567</v>
      </c>
      <c r="H253" s="26">
        <v>36485.67</v>
      </c>
      <c r="I253" s="24" t="s">
        <v>534</v>
      </c>
      <c r="J253" s="27">
        <v>13363</v>
      </c>
      <c r="K253" s="28">
        <v>5580.16</v>
      </c>
      <c r="L253" s="29" t="s">
        <v>534</v>
      </c>
      <c r="M253" s="30">
        <v>13364</v>
      </c>
      <c r="N253" s="28">
        <v>10061.879999999999</v>
      </c>
      <c r="O253" s="31">
        <f t="shared" si="3"/>
        <v>52127.71</v>
      </c>
    </row>
    <row r="254" spans="1:15" ht="49.5">
      <c r="A254" s="21">
        <v>18261</v>
      </c>
      <c r="B254" s="22">
        <v>5.3</v>
      </c>
      <c r="C254" s="23" t="s">
        <v>63</v>
      </c>
      <c r="D254" s="21" t="s">
        <v>532</v>
      </c>
      <c r="E254" s="21" t="s">
        <v>18</v>
      </c>
      <c r="F254" s="24" t="s">
        <v>534</v>
      </c>
      <c r="G254" s="25" t="s">
        <v>568</v>
      </c>
      <c r="H254" s="26">
        <v>137.27000000000001</v>
      </c>
      <c r="I254" s="24" t="s">
        <v>534</v>
      </c>
      <c r="J254" s="27">
        <v>13370</v>
      </c>
      <c r="K254" s="28">
        <v>21</v>
      </c>
      <c r="L254" s="29" t="s">
        <v>534</v>
      </c>
      <c r="M254" s="30">
        <v>13371</v>
      </c>
      <c r="N254" s="28">
        <v>38.76</v>
      </c>
      <c r="O254" s="31">
        <f t="shared" si="3"/>
        <v>197.03</v>
      </c>
    </row>
    <row r="255" spans="1:15" ht="49.5">
      <c r="A255" s="21">
        <v>28183</v>
      </c>
      <c r="B255" s="22">
        <v>1.1000000000000001</v>
      </c>
      <c r="C255" s="23" t="s">
        <v>124</v>
      </c>
      <c r="D255" s="21" t="s">
        <v>533</v>
      </c>
      <c r="E255" s="21" t="s">
        <v>18</v>
      </c>
      <c r="F255" s="24" t="s">
        <v>534</v>
      </c>
      <c r="G255" s="25" t="s">
        <v>569</v>
      </c>
      <c r="H255" s="26">
        <v>30501.66</v>
      </c>
      <c r="I255" s="24" t="s">
        <v>534</v>
      </c>
      <c r="J255" s="27">
        <v>13387</v>
      </c>
      <c r="K255" s="28">
        <v>6700.12</v>
      </c>
      <c r="L255" s="29" t="s">
        <v>534</v>
      </c>
      <c r="M255" s="30">
        <v>13388</v>
      </c>
      <c r="N255" s="28">
        <v>9110.64</v>
      </c>
      <c r="O255" s="31">
        <f t="shared" si="3"/>
        <v>46312.42</v>
      </c>
    </row>
    <row r="256" spans="1:15" ht="82.5">
      <c r="A256" s="21">
        <v>18084</v>
      </c>
      <c r="B256" s="22" t="s">
        <v>21</v>
      </c>
      <c r="C256" s="23" t="s">
        <v>95</v>
      </c>
      <c r="D256" s="21" t="s">
        <v>570</v>
      </c>
      <c r="E256" s="21" t="s">
        <v>18</v>
      </c>
      <c r="F256" s="24" t="s">
        <v>571</v>
      </c>
      <c r="G256" s="25" t="s">
        <v>572</v>
      </c>
      <c r="H256" s="26">
        <v>86106.26</v>
      </c>
      <c r="I256" s="24" t="s">
        <v>571</v>
      </c>
      <c r="J256" s="27">
        <v>13395</v>
      </c>
      <c r="K256" s="28">
        <v>13169.19</v>
      </c>
      <c r="L256" s="29" t="s">
        <v>571</v>
      </c>
      <c r="M256" s="30">
        <v>13396</v>
      </c>
      <c r="N256" s="28">
        <v>24312.35</v>
      </c>
      <c r="O256" s="31">
        <f t="shared" si="3"/>
        <v>123587.79999999999</v>
      </c>
    </row>
    <row r="257" spans="1:15" ht="33">
      <c r="A257" s="21">
        <v>48194</v>
      </c>
      <c r="B257" s="22" t="s">
        <v>22</v>
      </c>
      <c r="C257" s="23" t="s">
        <v>69</v>
      </c>
      <c r="D257" s="21" t="s">
        <v>573</v>
      </c>
      <c r="E257" s="21" t="s">
        <v>41</v>
      </c>
      <c r="F257" s="24" t="s">
        <v>636</v>
      </c>
      <c r="G257" s="25" t="s">
        <v>637</v>
      </c>
      <c r="H257" s="26">
        <v>133090.38</v>
      </c>
      <c r="I257" s="24" t="s">
        <v>636</v>
      </c>
      <c r="J257" s="27">
        <v>13577</v>
      </c>
      <c r="K257" s="28">
        <v>15713.71</v>
      </c>
      <c r="L257" s="29"/>
      <c r="M257" s="30"/>
      <c r="N257" s="28"/>
      <c r="O257" s="31">
        <f t="shared" si="3"/>
        <v>148804.09</v>
      </c>
    </row>
    <row r="258" spans="1:15" ht="33">
      <c r="A258" s="21">
        <v>52442</v>
      </c>
      <c r="B258" s="22" t="s">
        <v>22</v>
      </c>
      <c r="C258" s="23" t="s">
        <v>69</v>
      </c>
      <c r="D258" s="21" t="s">
        <v>574</v>
      </c>
      <c r="E258" s="21" t="s">
        <v>41</v>
      </c>
      <c r="F258" s="24" t="s">
        <v>636</v>
      </c>
      <c r="G258" s="25" t="s">
        <v>638</v>
      </c>
      <c r="H258" s="26">
        <v>389462.91</v>
      </c>
      <c r="I258" s="24" t="s">
        <v>636</v>
      </c>
      <c r="J258" s="27">
        <v>13545</v>
      </c>
      <c r="K258" s="28">
        <v>45983.1</v>
      </c>
      <c r="L258" s="29"/>
      <c r="M258" s="30"/>
      <c r="N258" s="28"/>
      <c r="O258" s="31">
        <f t="shared" si="3"/>
        <v>435446.00999999995</v>
      </c>
    </row>
    <row r="259" spans="1:15" ht="49.5">
      <c r="A259" s="21">
        <v>40122</v>
      </c>
      <c r="B259" s="22" t="s">
        <v>24</v>
      </c>
      <c r="C259" s="23" t="s">
        <v>69</v>
      </c>
      <c r="D259" s="21" t="s">
        <v>575</v>
      </c>
      <c r="E259" s="21" t="s">
        <v>18</v>
      </c>
      <c r="F259" s="24" t="s">
        <v>636</v>
      </c>
      <c r="G259" s="25" t="s">
        <v>639</v>
      </c>
      <c r="H259" s="26">
        <v>52986.42</v>
      </c>
      <c r="I259" s="24" t="s">
        <v>636</v>
      </c>
      <c r="J259" s="27">
        <v>13527</v>
      </c>
      <c r="K259" s="28">
        <v>18574.189999999999</v>
      </c>
      <c r="L259" s="29" t="s">
        <v>636</v>
      </c>
      <c r="M259" s="30">
        <v>13528</v>
      </c>
      <c r="N259" s="28">
        <v>25256.69</v>
      </c>
      <c r="O259" s="31">
        <f t="shared" si="3"/>
        <v>96817.3</v>
      </c>
    </row>
    <row r="260" spans="1:15" ht="33">
      <c r="A260" s="21">
        <v>18224</v>
      </c>
      <c r="B260" s="22" t="s">
        <v>28</v>
      </c>
      <c r="C260" s="23" t="s">
        <v>71</v>
      </c>
      <c r="D260" s="21" t="s">
        <v>576</v>
      </c>
      <c r="E260" s="21" t="s">
        <v>18</v>
      </c>
      <c r="F260" s="24" t="s">
        <v>636</v>
      </c>
      <c r="G260" s="25" t="s">
        <v>640</v>
      </c>
      <c r="H260" s="26">
        <v>13201.32</v>
      </c>
      <c r="I260" s="24" t="s">
        <v>636</v>
      </c>
      <c r="J260" s="27">
        <v>13547</v>
      </c>
      <c r="K260" s="28">
        <v>1106.68</v>
      </c>
      <c r="L260" s="29" t="s">
        <v>636</v>
      </c>
      <c r="M260" s="30">
        <v>13548</v>
      </c>
      <c r="N260" s="28">
        <v>3504</v>
      </c>
      <c r="O260" s="31">
        <f t="shared" si="3"/>
        <v>17812</v>
      </c>
    </row>
    <row r="261" spans="1:15" ht="49.5">
      <c r="A261" s="21">
        <v>11259</v>
      </c>
      <c r="B261" s="22" t="s">
        <v>24</v>
      </c>
      <c r="C261" s="23" t="s">
        <v>529</v>
      </c>
      <c r="D261" s="21" t="s">
        <v>577</v>
      </c>
      <c r="E261" s="21" t="s">
        <v>18</v>
      </c>
      <c r="F261" s="24" t="s">
        <v>636</v>
      </c>
      <c r="G261" s="25" t="s">
        <v>641</v>
      </c>
      <c r="H261" s="26">
        <v>217861.42</v>
      </c>
      <c r="I261" s="24" t="s">
        <v>636</v>
      </c>
      <c r="J261" s="27">
        <v>13574</v>
      </c>
      <c r="K261" s="28">
        <v>47856.31</v>
      </c>
      <c r="L261" s="29" t="s">
        <v>636</v>
      </c>
      <c r="M261" s="30">
        <v>13575</v>
      </c>
      <c r="N261" s="28">
        <v>65073.73</v>
      </c>
      <c r="O261" s="31">
        <f t="shared" si="3"/>
        <v>330791.45999999996</v>
      </c>
    </row>
    <row r="262" spans="1:15" ht="49.5">
      <c r="A262" s="21">
        <v>12132</v>
      </c>
      <c r="B262" s="22" t="s">
        <v>23</v>
      </c>
      <c r="C262" s="23" t="s">
        <v>43</v>
      </c>
      <c r="D262" s="21" t="s">
        <v>578</v>
      </c>
      <c r="E262" s="21" t="s">
        <v>18</v>
      </c>
      <c r="F262" s="24" t="s">
        <v>636</v>
      </c>
      <c r="G262" s="25" t="s">
        <v>642</v>
      </c>
      <c r="H262" s="26">
        <v>163929.23000000001</v>
      </c>
      <c r="I262" s="24" t="s">
        <v>636</v>
      </c>
      <c r="J262" s="27">
        <v>13481</v>
      </c>
      <c r="K262" s="28">
        <v>38746.910000000003</v>
      </c>
      <c r="L262" s="29" t="s">
        <v>636</v>
      </c>
      <c r="M262" s="30">
        <v>13482</v>
      </c>
      <c r="N262" s="28">
        <v>71532.759999999995</v>
      </c>
      <c r="O262" s="31">
        <f t="shared" ref="O262:O325" si="4">H262+K262+N262</f>
        <v>274208.90000000002</v>
      </c>
    </row>
    <row r="263" spans="1:15" ht="49.5">
      <c r="A263" s="21">
        <v>53306</v>
      </c>
      <c r="B263" s="22" t="s">
        <v>22</v>
      </c>
      <c r="C263" s="23" t="s">
        <v>118</v>
      </c>
      <c r="D263" s="21" t="s">
        <v>579</v>
      </c>
      <c r="E263" s="21" t="s">
        <v>41</v>
      </c>
      <c r="F263" s="24" t="s">
        <v>636</v>
      </c>
      <c r="G263" s="25" t="s">
        <v>643</v>
      </c>
      <c r="H263" s="26">
        <v>34773.49</v>
      </c>
      <c r="I263" s="24" t="s">
        <v>636</v>
      </c>
      <c r="J263" s="27">
        <v>13558</v>
      </c>
      <c r="K263" s="28">
        <v>4105.6400000000003</v>
      </c>
      <c r="L263" s="29"/>
      <c r="M263" s="30"/>
      <c r="N263" s="28"/>
      <c r="O263" s="31">
        <f t="shared" si="4"/>
        <v>38879.129999999997</v>
      </c>
    </row>
    <row r="264" spans="1:15" ht="49.5">
      <c r="A264" s="21">
        <v>52835</v>
      </c>
      <c r="B264" s="22" t="s">
        <v>22</v>
      </c>
      <c r="C264" s="23" t="s">
        <v>69</v>
      </c>
      <c r="D264" s="21" t="s">
        <v>580</v>
      </c>
      <c r="E264" s="21" t="s">
        <v>41</v>
      </c>
      <c r="F264" s="24" t="s">
        <v>636</v>
      </c>
      <c r="G264" s="25" t="s">
        <v>644</v>
      </c>
      <c r="H264" s="26">
        <v>479865.79</v>
      </c>
      <c r="I264" s="24" t="s">
        <v>636</v>
      </c>
      <c r="J264" s="27">
        <v>13570</v>
      </c>
      <c r="K264" s="28">
        <v>56656.78</v>
      </c>
      <c r="L264" s="29"/>
      <c r="M264" s="30"/>
      <c r="N264" s="28"/>
      <c r="O264" s="31">
        <f t="shared" si="4"/>
        <v>536522.56999999995</v>
      </c>
    </row>
    <row r="265" spans="1:15" ht="33">
      <c r="A265" s="21">
        <v>7849</v>
      </c>
      <c r="B265" s="22" t="s">
        <v>24</v>
      </c>
      <c r="C265" s="23" t="s">
        <v>71</v>
      </c>
      <c r="D265" s="21" t="s">
        <v>100</v>
      </c>
      <c r="E265" s="21" t="s">
        <v>18</v>
      </c>
      <c r="F265" s="24" t="s">
        <v>636</v>
      </c>
      <c r="G265" s="25" t="s">
        <v>645</v>
      </c>
      <c r="H265" s="26">
        <v>120023.13</v>
      </c>
      <c r="I265" s="24" t="s">
        <v>636</v>
      </c>
      <c r="J265" s="27">
        <v>13467</v>
      </c>
      <c r="K265" s="28">
        <v>26349.82</v>
      </c>
      <c r="L265" s="29" t="s">
        <v>636</v>
      </c>
      <c r="M265" s="30">
        <v>13468</v>
      </c>
      <c r="N265" s="28">
        <v>35850.1</v>
      </c>
      <c r="O265" s="31">
        <f t="shared" si="4"/>
        <v>182223.05000000002</v>
      </c>
    </row>
    <row r="266" spans="1:15" ht="66">
      <c r="A266" s="21">
        <v>48091</v>
      </c>
      <c r="B266" s="22" t="s">
        <v>380</v>
      </c>
      <c r="C266" s="23" t="s">
        <v>251</v>
      </c>
      <c r="D266" s="21" t="s">
        <v>581</v>
      </c>
      <c r="E266" s="21" t="s">
        <v>38</v>
      </c>
      <c r="F266" s="24" t="s">
        <v>636</v>
      </c>
      <c r="G266" s="25" t="s">
        <v>646</v>
      </c>
      <c r="H266" s="26">
        <v>40517.089999999997</v>
      </c>
      <c r="I266" s="24" t="s">
        <v>636</v>
      </c>
      <c r="J266" s="27">
        <v>13572</v>
      </c>
      <c r="K266" s="28">
        <v>13505.7</v>
      </c>
      <c r="L266" s="29"/>
      <c r="M266" s="30"/>
      <c r="N266" s="28"/>
      <c r="O266" s="31">
        <f t="shared" si="4"/>
        <v>54022.789999999994</v>
      </c>
    </row>
    <row r="267" spans="1:15" ht="33">
      <c r="A267" s="21">
        <v>15733</v>
      </c>
      <c r="B267" s="22" t="s">
        <v>29</v>
      </c>
      <c r="C267" s="23" t="s">
        <v>36</v>
      </c>
      <c r="D267" s="21" t="s">
        <v>582</v>
      </c>
      <c r="E267" s="21" t="s">
        <v>18</v>
      </c>
      <c r="F267" s="24" t="s">
        <v>636</v>
      </c>
      <c r="G267" s="25" t="s">
        <v>647</v>
      </c>
      <c r="H267" s="26">
        <v>2752497</v>
      </c>
      <c r="I267" s="24" t="s">
        <v>636</v>
      </c>
      <c r="J267" s="27">
        <v>13460</v>
      </c>
      <c r="K267" s="28">
        <v>420970.13</v>
      </c>
      <c r="L267" s="29" t="s">
        <v>636</v>
      </c>
      <c r="M267" s="30">
        <v>13461</v>
      </c>
      <c r="N267" s="28">
        <v>777175.62</v>
      </c>
      <c r="O267" s="31">
        <f t="shared" si="4"/>
        <v>3950642.75</v>
      </c>
    </row>
    <row r="268" spans="1:15" ht="82.5">
      <c r="A268" s="21">
        <v>14921</v>
      </c>
      <c r="B268" s="22" t="s">
        <v>28</v>
      </c>
      <c r="C268" s="23" t="s">
        <v>251</v>
      </c>
      <c r="D268" s="21" t="s">
        <v>583</v>
      </c>
      <c r="E268" s="21" t="s">
        <v>18</v>
      </c>
      <c r="F268" s="24" t="s">
        <v>636</v>
      </c>
      <c r="G268" s="25" t="s">
        <v>648</v>
      </c>
      <c r="H268" s="26">
        <v>990545.91</v>
      </c>
      <c r="I268" s="24"/>
      <c r="J268" s="27"/>
      <c r="K268" s="28"/>
      <c r="L268" s="29" t="s">
        <v>636</v>
      </c>
      <c r="M268" s="30">
        <v>13476</v>
      </c>
      <c r="N268" s="28">
        <v>475462.05</v>
      </c>
      <c r="O268" s="31">
        <f t="shared" si="4"/>
        <v>1466007.96</v>
      </c>
    </row>
    <row r="269" spans="1:15" ht="33">
      <c r="A269" s="21">
        <v>4273</v>
      </c>
      <c r="B269" s="22" t="s">
        <v>27</v>
      </c>
      <c r="C269" s="23" t="s">
        <v>34</v>
      </c>
      <c r="D269" s="21" t="s">
        <v>584</v>
      </c>
      <c r="E269" s="21" t="s">
        <v>18</v>
      </c>
      <c r="F269" s="24" t="s">
        <v>636</v>
      </c>
      <c r="G269" s="25" t="s">
        <v>649</v>
      </c>
      <c r="H269" s="26">
        <v>15466.6</v>
      </c>
      <c r="I269" s="24" t="s">
        <v>636</v>
      </c>
      <c r="J269" s="27">
        <v>13531</v>
      </c>
      <c r="K269" s="28">
        <v>2365.48</v>
      </c>
      <c r="L269" s="29"/>
      <c r="M269" s="30"/>
      <c r="N269" s="28"/>
      <c r="O269" s="31">
        <f t="shared" si="4"/>
        <v>17832.080000000002</v>
      </c>
    </row>
    <row r="270" spans="1:15" ht="33">
      <c r="A270" s="21">
        <v>48132</v>
      </c>
      <c r="B270" s="22" t="s">
        <v>26</v>
      </c>
      <c r="C270" s="23" t="s">
        <v>34</v>
      </c>
      <c r="D270" s="21" t="s">
        <v>386</v>
      </c>
      <c r="E270" s="21" t="s">
        <v>18</v>
      </c>
      <c r="F270" s="24" t="s">
        <v>636</v>
      </c>
      <c r="G270" s="25" t="s">
        <v>650</v>
      </c>
      <c r="H270" s="26">
        <v>80810.149999999994</v>
      </c>
      <c r="I270" s="24" t="s">
        <v>636</v>
      </c>
      <c r="J270" s="27">
        <v>13474</v>
      </c>
      <c r="K270" s="28">
        <v>17738.82</v>
      </c>
      <c r="L270" s="29"/>
      <c r="M270" s="30"/>
      <c r="N270" s="28"/>
      <c r="O270" s="31">
        <f t="shared" si="4"/>
        <v>98548.97</v>
      </c>
    </row>
    <row r="271" spans="1:15" ht="33">
      <c r="A271" s="21">
        <v>41085</v>
      </c>
      <c r="B271" s="22" t="s">
        <v>380</v>
      </c>
      <c r="C271" s="23" t="s">
        <v>585</v>
      </c>
      <c r="D271" s="21" t="s">
        <v>586</v>
      </c>
      <c r="E271" s="21" t="s">
        <v>221</v>
      </c>
      <c r="F271" s="24" t="s">
        <v>636</v>
      </c>
      <c r="G271" s="25" t="s">
        <v>651</v>
      </c>
      <c r="H271" s="26">
        <v>838933.74</v>
      </c>
      <c r="I271" s="24"/>
      <c r="J271" s="27"/>
      <c r="K271" s="28"/>
      <c r="L271" s="29"/>
      <c r="M271" s="30"/>
      <c r="N271" s="28"/>
      <c r="O271" s="31">
        <f t="shared" si="4"/>
        <v>838933.74</v>
      </c>
    </row>
    <row r="272" spans="1:15" ht="66">
      <c r="A272" s="21">
        <v>13311</v>
      </c>
      <c r="B272" s="22" t="s">
        <v>27</v>
      </c>
      <c r="C272" s="23" t="s">
        <v>251</v>
      </c>
      <c r="D272" s="21" t="s">
        <v>587</v>
      </c>
      <c r="E272" s="21" t="s">
        <v>18</v>
      </c>
      <c r="F272" s="24" t="s">
        <v>636</v>
      </c>
      <c r="G272" s="25" t="s">
        <v>652</v>
      </c>
      <c r="H272" s="26">
        <v>278805.53000000003</v>
      </c>
      <c r="I272" s="24" t="s">
        <v>636</v>
      </c>
      <c r="J272" s="27">
        <v>13492</v>
      </c>
      <c r="K272" s="28">
        <v>42640.85</v>
      </c>
      <c r="L272" s="29" t="s">
        <v>636</v>
      </c>
      <c r="M272" s="30">
        <v>13493</v>
      </c>
      <c r="N272" s="28">
        <v>77189.34</v>
      </c>
      <c r="O272" s="31">
        <f t="shared" si="4"/>
        <v>398635.72</v>
      </c>
    </row>
    <row r="273" spans="1:15" ht="33">
      <c r="A273" s="21">
        <v>7268</v>
      </c>
      <c r="B273" s="22" t="s">
        <v>24</v>
      </c>
      <c r="C273" s="23" t="s">
        <v>588</v>
      </c>
      <c r="D273" s="21" t="s">
        <v>589</v>
      </c>
      <c r="E273" s="21" t="s">
        <v>18</v>
      </c>
      <c r="F273" s="24" t="s">
        <v>636</v>
      </c>
      <c r="G273" s="25" t="s">
        <v>653</v>
      </c>
      <c r="H273" s="26">
        <v>337696.44</v>
      </c>
      <c r="I273" s="24" t="s">
        <v>636</v>
      </c>
      <c r="J273" s="27">
        <v>13533</v>
      </c>
      <c r="K273" s="28">
        <v>74179.740000000005</v>
      </c>
      <c r="L273" s="29" t="s">
        <v>636</v>
      </c>
      <c r="M273" s="30">
        <v>13534</v>
      </c>
      <c r="N273" s="28">
        <v>100867.64</v>
      </c>
      <c r="O273" s="31">
        <f t="shared" si="4"/>
        <v>512743.82</v>
      </c>
    </row>
    <row r="274" spans="1:15" ht="33">
      <c r="A274" s="21">
        <v>48507</v>
      </c>
      <c r="B274" s="22" t="s">
        <v>24</v>
      </c>
      <c r="C274" s="23" t="s">
        <v>34</v>
      </c>
      <c r="D274" s="21" t="s">
        <v>522</v>
      </c>
      <c r="E274" s="21" t="s">
        <v>18</v>
      </c>
      <c r="F274" s="24" t="s">
        <v>636</v>
      </c>
      <c r="G274" s="25" t="s">
        <v>654</v>
      </c>
      <c r="H274" s="26">
        <v>31593.040000000001</v>
      </c>
      <c r="I274" s="24" t="s">
        <v>636</v>
      </c>
      <c r="J274" s="27">
        <v>13588</v>
      </c>
      <c r="K274" s="28">
        <v>6939.85</v>
      </c>
      <c r="L274" s="29"/>
      <c r="M274" s="30"/>
      <c r="N274" s="28"/>
      <c r="O274" s="31">
        <f t="shared" si="4"/>
        <v>38532.89</v>
      </c>
    </row>
    <row r="275" spans="1:15" ht="33">
      <c r="A275" s="21">
        <v>39823</v>
      </c>
      <c r="B275" s="22" t="s">
        <v>24</v>
      </c>
      <c r="C275" s="23" t="s">
        <v>73</v>
      </c>
      <c r="D275" s="21" t="s">
        <v>590</v>
      </c>
      <c r="E275" s="21" t="s">
        <v>18</v>
      </c>
      <c r="F275" s="24" t="s">
        <v>636</v>
      </c>
      <c r="G275" s="25" t="s">
        <v>655</v>
      </c>
      <c r="H275" s="26">
        <v>2522.44</v>
      </c>
      <c r="I275" s="24" t="s">
        <v>636</v>
      </c>
      <c r="J275" s="27">
        <v>13565</v>
      </c>
      <c r="K275" s="28">
        <v>554.09</v>
      </c>
      <c r="L275" s="29" t="s">
        <v>636</v>
      </c>
      <c r="M275" s="30">
        <v>13566</v>
      </c>
      <c r="N275" s="28">
        <v>753.43</v>
      </c>
      <c r="O275" s="31">
        <f t="shared" si="4"/>
        <v>3829.96</v>
      </c>
    </row>
    <row r="276" spans="1:15" ht="49.5">
      <c r="A276" s="21">
        <v>26943</v>
      </c>
      <c r="B276" s="22" t="s">
        <v>22</v>
      </c>
      <c r="C276" s="23" t="s">
        <v>66</v>
      </c>
      <c r="D276" s="21" t="s">
        <v>591</v>
      </c>
      <c r="E276" s="21" t="s">
        <v>41</v>
      </c>
      <c r="F276" s="24" t="s">
        <v>636</v>
      </c>
      <c r="G276" s="25" t="s">
        <v>656</v>
      </c>
      <c r="H276" s="26">
        <v>119191.26</v>
      </c>
      <c r="I276" s="24" t="s">
        <v>636</v>
      </c>
      <c r="J276" s="27">
        <v>13470</v>
      </c>
      <c r="K276" s="28">
        <v>23120.13</v>
      </c>
      <c r="L276" s="29"/>
      <c r="M276" s="30"/>
      <c r="N276" s="28"/>
      <c r="O276" s="31">
        <f t="shared" si="4"/>
        <v>142311.38999999998</v>
      </c>
    </row>
    <row r="277" spans="1:15" ht="33">
      <c r="A277" s="21">
        <v>40139</v>
      </c>
      <c r="B277" s="22" t="s">
        <v>24</v>
      </c>
      <c r="C277" s="23" t="s">
        <v>36</v>
      </c>
      <c r="D277" s="21" t="s">
        <v>208</v>
      </c>
      <c r="E277" s="21" t="s">
        <v>18</v>
      </c>
      <c r="F277" s="24" t="s">
        <v>636</v>
      </c>
      <c r="G277" s="25" t="s">
        <v>657</v>
      </c>
      <c r="H277" s="26">
        <v>229419.64</v>
      </c>
      <c r="I277" s="24" t="s">
        <v>636</v>
      </c>
      <c r="J277" s="27">
        <v>13553</v>
      </c>
      <c r="K277" s="28">
        <v>80422.179999999993</v>
      </c>
      <c r="L277" s="29" t="s">
        <v>636</v>
      </c>
      <c r="M277" s="30">
        <v>13554</v>
      </c>
      <c r="N277" s="28">
        <v>109355.93</v>
      </c>
      <c r="O277" s="31">
        <f t="shared" si="4"/>
        <v>419197.75</v>
      </c>
    </row>
    <row r="278" spans="1:15" ht="33">
      <c r="A278" s="21">
        <v>25732</v>
      </c>
      <c r="B278" s="22" t="s">
        <v>25</v>
      </c>
      <c r="C278" s="23" t="s">
        <v>251</v>
      </c>
      <c r="D278" s="21" t="s">
        <v>592</v>
      </c>
      <c r="E278" s="21" t="s">
        <v>38</v>
      </c>
      <c r="F278" s="24" t="s">
        <v>636</v>
      </c>
      <c r="G278" s="25" t="s">
        <v>658</v>
      </c>
      <c r="H278" s="26">
        <v>70235</v>
      </c>
      <c r="I278" s="24" t="s">
        <v>636</v>
      </c>
      <c r="J278" s="27">
        <v>13550</v>
      </c>
      <c r="K278" s="28">
        <v>16601</v>
      </c>
      <c r="L278" s="29" t="s">
        <v>636</v>
      </c>
      <c r="M278" s="30">
        <v>13551</v>
      </c>
      <c r="N278" s="28">
        <v>30648</v>
      </c>
      <c r="O278" s="31">
        <f t="shared" si="4"/>
        <v>117484</v>
      </c>
    </row>
    <row r="279" spans="1:15" ht="49.5">
      <c r="A279" s="21">
        <v>26337</v>
      </c>
      <c r="B279" s="22" t="s">
        <v>22</v>
      </c>
      <c r="C279" s="23" t="s">
        <v>39</v>
      </c>
      <c r="D279" s="21" t="s">
        <v>593</v>
      </c>
      <c r="E279" s="21" t="s">
        <v>41</v>
      </c>
      <c r="F279" s="24" t="s">
        <v>636</v>
      </c>
      <c r="G279" s="25" t="s">
        <v>659</v>
      </c>
      <c r="H279" s="26">
        <v>145658.91</v>
      </c>
      <c r="I279" s="24" t="s">
        <v>636</v>
      </c>
      <c r="J279" s="27">
        <v>13581</v>
      </c>
      <c r="K279" s="28">
        <v>17197.650000000001</v>
      </c>
      <c r="L279" s="29"/>
      <c r="M279" s="30"/>
      <c r="N279" s="28"/>
      <c r="O279" s="31">
        <f t="shared" si="4"/>
        <v>162856.56</v>
      </c>
    </row>
    <row r="280" spans="1:15" ht="49.5">
      <c r="A280" s="21">
        <v>6562</v>
      </c>
      <c r="B280" s="22" t="s">
        <v>31</v>
      </c>
      <c r="C280" s="23" t="s">
        <v>594</v>
      </c>
      <c r="D280" s="21" t="s">
        <v>595</v>
      </c>
      <c r="E280" s="21" t="s">
        <v>18</v>
      </c>
      <c r="F280" s="24" t="s">
        <v>636</v>
      </c>
      <c r="G280" s="25" t="s">
        <v>660</v>
      </c>
      <c r="H280" s="26">
        <v>959261.63</v>
      </c>
      <c r="I280" s="24" t="s">
        <v>636</v>
      </c>
      <c r="J280" s="27">
        <v>13457</v>
      </c>
      <c r="K280" s="28">
        <v>127531.9</v>
      </c>
      <c r="L280" s="29" t="s">
        <v>636</v>
      </c>
      <c r="M280" s="30">
        <v>13458</v>
      </c>
      <c r="N280" s="28">
        <v>266153.51</v>
      </c>
      <c r="O280" s="31">
        <f t="shared" si="4"/>
        <v>1352947.04</v>
      </c>
    </row>
    <row r="281" spans="1:15" ht="33">
      <c r="A281" s="21">
        <v>45620</v>
      </c>
      <c r="B281" s="22" t="s">
        <v>24</v>
      </c>
      <c r="C281" s="23" t="s">
        <v>34</v>
      </c>
      <c r="D281" s="21" t="s">
        <v>596</v>
      </c>
      <c r="E281" s="21" t="s">
        <v>18</v>
      </c>
      <c r="F281" s="24" t="s">
        <v>636</v>
      </c>
      <c r="G281" s="25" t="s">
        <v>661</v>
      </c>
      <c r="H281" s="26">
        <v>3674106.61</v>
      </c>
      <c r="I281" s="24" t="s">
        <v>636</v>
      </c>
      <c r="J281" s="27">
        <v>13541</v>
      </c>
      <c r="K281" s="28">
        <v>807068.85</v>
      </c>
      <c r="L281" s="29"/>
      <c r="M281" s="30"/>
      <c r="N281" s="28"/>
      <c r="O281" s="31">
        <f t="shared" si="4"/>
        <v>4481175.46</v>
      </c>
    </row>
    <row r="282" spans="1:15" ht="33">
      <c r="A282" s="21">
        <v>48130</v>
      </c>
      <c r="B282" s="22" t="s">
        <v>26</v>
      </c>
      <c r="C282" s="23" t="s">
        <v>34</v>
      </c>
      <c r="D282" s="21" t="s">
        <v>386</v>
      </c>
      <c r="E282" s="21" t="s">
        <v>18</v>
      </c>
      <c r="F282" s="24" t="s">
        <v>636</v>
      </c>
      <c r="G282" s="25" t="s">
        <v>662</v>
      </c>
      <c r="H282" s="26">
        <v>245549.44</v>
      </c>
      <c r="I282" s="24" t="s">
        <v>636</v>
      </c>
      <c r="J282" s="27">
        <v>13563</v>
      </c>
      <c r="K282" s="28">
        <v>97973.06</v>
      </c>
      <c r="L282" s="29"/>
      <c r="M282" s="30"/>
      <c r="N282" s="28"/>
      <c r="O282" s="31">
        <f t="shared" si="4"/>
        <v>343522.5</v>
      </c>
    </row>
    <row r="283" spans="1:15" ht="33">
      <c r="A283" s="21">
        <v>4273</v>
      </c>
      <c r="B283" s="22" t="s">
        <v>27</v>
      </c>
      <c r="C283" s="23" t="s">
        <v>50</v>
      </c>
      <c r="D283" s="21" t="s">
        <v>584</v>
      </c>
      <c r="E283" s="21" t="s">
        <v>18</v>
      </c>
      <c r="F283" s="24" t="s">
        <v>636</v>
      </c>
      <c r="G283" s="25" t="s">
        <v>663</v>
      </c>
      <c r="H283" s="26">
        <v>116678.02</v>
      </c>
      <c r="I283" s="24" t="s">
        <v>636</v>
      </c>
      <c r="J283" s="27">
        <v>13408</v>
      </c>
      <c r="K283" s="28">
        <v>17844.88</v>
      </c>
      <c r="L283" s="29" t="s">
        <v>636</v>
      </c>
      <c r="M283" s="30">
        <v>13409</v>
      </c>
      <c r="N283" s="28">
        <v>32556.87</v>
      </c>
      <c r="O283" s="31">
        <f t="shared" si="4"/>
        <v>167079.76999999999</v>
      </c>
    </row>
    <row r="284" spans="1:15" ht="33">
      <c r="A284" s="21">
        <v>1021</v>
      </c>
      <c r="B284" s="22" t="s">
        <v>31</v>
      </c>
      <c r="C284" s="23" t="s">
        <v>54</v>
      </c>
      <c r="D284" s="21" t="s">
        <v>597</v>
      </c>
      <c r="E284" s="21" t="s">
        <v>18</v>
      </c>
      <c r="F284" s="24" t="s">
        <v>636</v>
      </c>
      <c r="G284" s="25" t="s">
        <v>664</v>
      </c>
      <c r="H284" s="26">
        <v>2167848.7799999998</v>
      </c>
      <c r="I284" s="24" t="s">
        <v>636</v>
      </c>
      <c r="J284" s="27">
        <v>13411</v>
      </c>
      <c r="K284" s="28">
        <v>288211.09999999998</v>
      </c>
      <c r="L284" s="29" t="s">
        <v>636</v>
      </c>
      <c r="M284" s="30">
        <v>13412</v>
      </c>
      <c r="N284" s="28">
        <v>594376.81000000006</v>
      </c>
      <c r="O284" s="31">
        <f t="shared" si="4"/>
        <v>3050436.69</v>
      </c>
    </row>
    <row r="285" spans="1:15" ht="66">
      <c r="A285" s="21">
        <v>20031</v>
      </c>
      <c r="B285" s="22" t="s">
        <v>24</v>
      </c>
      <c r="C285" s="23" t="s">
        <v>210</v>
      </c>
      <c r="D285" s="21" t="s">
        <v>598</v>
      </c>
      <c r="E285" s="21" t="s">
        <v>18</v>
      </c>
      <c r="F285" s="24" t="s">
        <v>636</v>
      </c>
      <c r="G285" s="25" t="s">
        <v>665</v>
      </c>
      <c r="H285" s="26">
        <v>1046476.3</v>
      </c>
      <c r="I285" s="24" t="s">
        <v>636</v>
      </c>
      <c r="J285" s="27">
        <v>13420</v>
      </c>
      <c r="K285" s="28">
        <v>366838.27</v>
      </c>
      <c r="L285" s="29" t="s">
        <v>636</v>
      </c>
      <c r="M285" s="30">
        <v>13421</v>
      </c>
      <c r="N285" s="28">
        <v>498816.91</v>
      </c>
      <c r="O285" s="31">
        <f t="shared" si="4"/>
        <v>1912131.48</v>
      </c>
    </row>
    <row r="286" spans="1:15" ht="33">
      <c r="A286" s="21">
        <v>40755</v>
      </c>
      <c r="B286" s="22" t="s">
        <v>24</v>
      </c>
      <c r="C286" s="23" t="s">
        <v>50</v>
      </c>
      <c r="D286" s="21" t="s">
        <v>599</v>
      </c>
      <c r="E286" s="21" t="s">
        <v>18</v>
      </c>
      <c r="F286" s="24" t="s">
        <v>636</v>
      </c>
      <c r="G286" s="25" t="s">
        <v>666</v>
      </c>
      <c r="H286" s="26">
        <v>2267493</v>
      </c>
      <c r="I286" s="24" t="s">
        <v>636</v>
      </c>
      <c r="J286" s="27">
        <v>13428</v>
      </c>
      <c r="K286" s="28">
        <v>498086.52</v>
      </c>
      <c r="L286" s="29"/>
      <c r="M286" s="30"/>
      <c r="N286" s="28"/>
      <c r="O286" s="31">
        <f t="shared" si="4"/>
        <v>2765579.52</v>
      </c>
    </row>
    <row r="287" spans="1:15" ht="33">
      <c r="A287" s="21">
        <v>7887</v>
      </c>
      <c r="B287" s="22" t="s">
        <v>24</v>
      </c>
      <c r="C287" s="23" t="s">
        <v>50</v>
      </c>
      <c r="D287" s="21" t="s">
        <v>313</v>
      </c>
      <c r="E287" s="21" t="s">
        <v>18</v>
      </c>
      <c r="F287" s="24" t="s">
        <v>636</v>
      </c>
      <c r="G287" s="25" t="s">
        <v>667</v>
      </c>
      <c r="H287" s="26">
        <v>2753663.44</v>
      </c>
      <c r="I287" s="24" t="s">
        <v>636</v>
      </c>
      <c r="J287" s="27">
        <v>13414</v>
      </c>
      <c r="K287" s="28">
        <v>964192.38</v>
      </c>
      <c r="L287" s="29" t="s">
        <v>636</v>
      </c>
      <c r="M287" s="30">
        <v>13415</v>
      </c>
      <c r="N287" s="28">
        <v>1312570.45</v>
      </c>
      <c r="O287" s="31">
        <f t="shared" si="4"/>
        <v>5030426.2699999996</v>
      </c>
    </row>
    <row r="288" spans="1:15" ht="33">
      <c r="A288" s="21">
        <v>7188</v>
      </c>
      <c r="B288" s="22" t="s">
        <v>24</v>
      </c>
      <c r="C288" s="23" t="s">
        <v>50</v>
      </c>
      <c r="D288" s="21" t="s">
        <v>600</v>
      </c>
      <c r="E288" s="21" t="s">
        <v>18</v>
      </c>
      <c r="F288" s="24" t="s">
        <v>636</v>
      </c>
      <c r="G288" s="25" t="s">
        <v>668</v>
      </c>
      <c r="H288" s="26">
        <v>1161524.46</v>
      </c>
      <c r="I288" s="24" t="s">
        <v>636</v>
      </c>
      <c r="J288" s="27">
        <v>13524</v>
      </c>
      <c r="K288" s="28">
        <v>255145.08</v>
      </c>
      <c r="L288" s="29" t="s">
        <v>636</v>
      </c>
      <c r="M288" s="30">
        <v>13525</v>
      </c>
      <c r="N288" s="28">
        <v>346939.49</v>
      </c>
      <c r="O288" s="31">
        <f t="shared" si="4"/>
        <v>1763609.03</v>
      </c>
    </row>
    <row r="289" spans="1:15" ht="49.5">
      <c r="A289" s="21">
        <v>1019</v>
      </c>
      <c r="B289" s="22" t="s">
        <v>31</v>
      </c>
      <c r="C289" s="23" t="s">
        <v>50</v>
      </c>
      <c r="D289" s="21" t="s">
        <v>109</v>
      </c>
      <c r="E289" s="21" t="s">
        <v>18</v>
      </c>
      <c r="F289" s="24" t="s">
        <v>636</v>
      </c>
      <c r="G289" s="25" t="s">
        <v>669</v>
      </c>
      <c r="H289" s="26">
        <v>533574.84</v>
      </c>
      <c r="I289" s="24" t="s">
        <v>636</v>
      </c>
      <c r="J289" s="27">
        <v>13423</v>
      </c>
      <c r="K289" s="28">
        <v>70937.7</v>
      </c>
      <c r="L289" s="29" t="s">
        <v>636</v>
      </c>
      <c r="M289" s="30">
        <v>13424</v>
      </c>
      <c r="N289" s="28">
        <v>146306.73000000001</v>
      </c>
      <c r="O289" s="31">
        <f t="shared" si="4"/>
        <v>750819.2699999999</v>
      </c>
    </row>
    <row r="290" spans="1:15" ht="33">
      <c r="A290" s="21">
        <v>38384</v>
      </c>
      <c r="B290" s="22" t="s">
        <v>24</v>
      </c>
      <c r="C290" s="23" t="s">
        <v>54</v>
      </c>
      <c r="D290" s="21" t="s">
        <v>599</v>
      </c>
      <c r="E290" s="21" t="s">
        <v>18</v>
      </c>
      <c r="F290" s="24" t="s">
        <v>636</v>
      </c>
      <c r="G290" s="25" t="s">
        <v>670</v>
      </c>
      <c r="H290" s="26">
        <v>536545.44999999995</v>
      </c>
      <c r="I290" s="24" t="s">
        <v>636</v>
      </c>
      <c r="J290" s="27">
        <v>13417</v>
      </c>
      <c r="K290" s="28">
        <v>188083.96</v>
      </c>
      <c r="L290" s="29" t="s">
        <v>636</v>
      </c>
      <c r="M290" s="30">
        <v>13418</v>
      </c>
      <c r="N290" s="28">
        <v>255751.55</v>
      </c>
      <c r="O290" s="31">
        <f t="shared" si="4"/>
        <v>980380.96</v>
      </c>
    </row>
    <row r="291" spans="1:15" ht="49.5">
      <c r="A291" s="21">
        <v>29983</v>
      </c>
      <c r="B291" s="22" t="s">
        <v>30</v>
      </c>
      <c r="C291" s="23" t="s">
        <v>255</v>
      </c>
      <c r="D291" s="21" t="s">
        <v>601</v>
      </c>
      <c r="E291" s="21" t="s">
        <v>41</v>
      </c>
      <c r="F291" s="24" t="s">
        <v>636</v>
      </c>
      <c r="G291" s="25" t="s">
        <v>671</v>
      </c>
      <c r="H291" s="26">
        <v>2703260.74</v>
      </c>
      <c r="I291" s="24" t="s">
        <v>636</v>
      </c>
      <c r="J291" s="27">
        <v>13426</v>
      </c>
      <c r="K291" s="28">
        <v>319168.53000000003</v>
      </c>
      <c r="L291" s="29"/>
      <c r="M291" s="30"/>
      <c r="N291" s="28"/>
      <c r="O291" s="31">
        <f t="shared" si="4"/>
        <v>3022429.2700000005</v>
      </c>
    </row>
    <row r="292" spans="1:15" ht="33">
      <c r="A292" s="21">
        <v>20032</v>
      </c>
      <c r="B292" s="22" t="s">
        <v>24</v>
      </c>
      <c r="C292" s="23" t="s">
        <v>54</v>
      </c>
      <c r="D292" s="21" t="s">
        <v>602</v>
      </c>
      <c r="E292" s="21" t="s">
        <v>18</v>
      </c>
      <c r="F292" s="24" t="s">
        <v>636</v>
      </c>
      <c r="G292" s="25" t="s">
        <v>672</v>
      </c>
      <c r="H292" s="26">
        <v>2261662.14</v>
      </c>
      <c r="I292" s="24" t="s">
        <v>636</v>
      </c>
      <c r="J292" s="27">
        <v>13449</v>
      </c>
      <c r="K292" s="28">
        <v>496805.68</v>
      </c>
      <c r="L292" s="29" t="s">
        <v>636</v>
      </c>
      <c r="M292" s="30">
        <v>13450</v>
      </c>
      <c r="N292" s="28">
        <v>675543.13</v>
      </c>
      <c r="O292" s="31">
        <f t="shared" si="4"/>
        <v>3434010.95</v>
      </c>
    </row>
    <row r="293" spans="1:15" ht="33">
      <c r="A293" s="21">
        <v>39517</v>
      </c>
      <c r="B293" s="22" t="s">
        <v>24</v>
      </c>
      <c r="C293" s="23" t="s">
        <v>210</v>
      </c>
      <c r="D293" s="21" t="s">
        <v>61</v>
      </c>
      <c r="E293" s="21" t="s">
        <v>18</v>
      </c>
      <c r="F293" s="24" t="s">
        <v>636</v>
      </c>
      <c r="G293" s="25" t="s">
        <v>673</v>
      </c>
      <c r="H293" s="26">
        <v>1017729.33</v>
      </c>
      <c r="I293" s="24" t="s">
        <v>636</v>
      </c>
      <c r="J293" s="27">
        <v>13440</v>
      </c>
      <c r="K293" s="28">
        <v>223558.47</v>
      </c>
      <c r="L293" s="29" t="s">
        <v>636</v>
      </c>
      <c r="M293" s="30">
        <v>13441</v>
      </c>
      <c r="N293" s="28">
        <v>303988.84999999998</v>
      </c>
      <c r="O293" s="31">
        <f t="shared" si="4"/>
        <v>1545276.65</v>
      </c>
    </row>
    <row r="294" spans="1:15" ht="115.5">
      <c r="A294" s="21">
        <v>12933</v>
      </c>
      <c r="B294" s="22" t="s">
        <v>29</v>
      </c>
      <c r="C294" s="23" t="s">
        <v>255</v>
      </c>
      <c r="D294" s="21" t="s">
        <v>603</v>
      </c>
      <c r="E294" s="21" t="s">
        <v>18</v>
      </c>
      <c r="F294" s="24" t="s">
        <v>636</v>
      </c>
      <c r="G294" s="25" t="s">
        <v>674</v>
      </c>
      <c r="H294" s="26">
        <v>393574.57</v>
      </c>
      <c r="I294" s="24" t="s">
        <v>636</v>
      </c>
      <c r="J294" s="27">
        <v>13437</v>
      </c>
      <c r="K294" s="28">
        <v>33229.769999999997</v>
      </c>
      <c r="L294" s="29" t="s">
        <v>636</v>
      </c>
      <c r="M294" s="30">
        <v>13438</v>
      </c>
      <c r="N294" s="28">
        <v>118225.89</v>
      </c>
      <c r="O294" s="31">
        <f t="shared" si="4"/>
        <v>545030.23</v>
      </c>
    </row>
    <row r="295" spans="1:15" ht="33">
      <c r="A295" s="21">
        <v>40036</v>
      </c>
      <c r="B295" s="22" t="s">
        <v>24</v>
      </c>
      <c r="C295" s="23" t="s">
        <v>95</v>
      </c>
      <c r="D295" s="21" t="s">
        <v>212</v>
      </c>
      <c r="E295" s="21" t="s">
        <v>18</v>
      </c>
      <c r="F295" s="24" t="s">
        <v>636</v>
      </c>
      <c r="G295" s="25" t="s">
        <v>675</v>
      </c>
      <c r="H295" s="26">
        <v>19174.12</v>
      </c>
      <c r="I295" s="24" t="s">
        <v>636</v>
      </c>
      <c r="J295" s="27">
        <v>13454</v>
      </c>
      <c r="K295" s="28">
        <v>4162.1899999999996</v>
      </c>
      <c r="L295" s="29" t="s">
        <v>636</v>
      </c>
      <c r="M295" s="30">
        <v>13455</v>
      </c>
      <c r="N295" s="28">
        <v>11223.88</v>
      </c>
      <c r="O295" s="31">
        <f t="shared" si="4"/>
        <v>34560.189999999995</v>
      </c>
    </row>
    <row r="296" spans="1:15" ht="33">
      <c r="A296" s="21">
        <v>52536</v>
      </c>
      <c r="B296" s="22" t="s">
        <v>22</v>
      </c>
      <c r="C296" s="23" t="s">
        <v>50</v>
      </c>
      <c r="D296" s="21" t="s">
        <v>604</v>
      </c>
      <c r="E296" s="21" t="s">
        <v>41</v>
      </c>
      <c r="F296" s="24" t="s">
        <v>636</v>
      </c>
      <c r="G296" s="25" t="s">
        <v>676</v>
      </c>
      <c r="H296" s="26">
        <v>756448.89</v>
      </c>
      <c r="I296" s="24" t="s">
        <v>636</v>
      </c>
      <c r="J296" s="27">
        <v>13522</v>
      </c>
      <c r="K296" s="28">
        <v>89312.39</v>
      </c>
      <c r="L296" s="29"/>
      <c r="M296" s="30"/>
      <c r="N296" s="28"/>
      <c r="O296" s="31">
        <f t="shared" si="4"/>
        <v>845761.28</v>
      </c>
    </row>
    <row r="297" spans="1:15" ht="49.5">
      <c r="A297" s="21">
        <v>52374</v>
      </c>
      <c r="B297" s="22" t="s">
        <v>22</v>
      </c>
      <c r="C297" s="23" t="s">
        <v>50</v>
      </c>
      <c r="D297" s="21" t="s">
        <v>605</v>
      </c>
      <c r="E297" s="21" t="s">
        <v>41</v>
      </c>
      <c r="F297" s="24" t="s">
        <v>636</v>
      </c>
      <c r="G297" s="25" t="s">
        <v>677</v>
      </c>
      <c r="H297" s="26">
        <v>117892.65</v>
      </c>
      <c r="I297" s="24" t="s">
        <v>636</v>
      </c>
      <c r="J297" s="27">
        <v>13507</v>
      </c>
      <c r="K297" s="28">
        <v>13919.35</v>
      </c>
      <c r="L297" s="29"/>
      <c r="M297" s="30"/>
      <c r="N297" s="28"/>
      <c r="O297" s="31">
        <f t="shared" si="4"/>
        <v>131812</v>
      </c>
    </row>
    <row r="298" spans="1:15" ht="33">
      <c r="A298" s="21">
        <v>52507</v>
      </c>
      <c r="B298" s="22" t="s">
        <v>22</v>
      </c>
      <c r="C298" s="23" t="s">
        <v>50</v>
      </c>
      <c r="D298" s="21" t="s">
        <v>606</v>
      </c>
      <c r="E298" s="21" t="s">
        <v>41</v>
      </c>
      <c r="F298" s="24" t="s">
        <v>636</v>
      </c>
      <c r="G298" s="25" t="s">
        <v>678</v>
      </c>
      <c r="H298" s="26">
        <v>248152.64</v>
      </c>
      <c r="I298" s="24" t="s">
        <v>636</v>
      </c>
      <c r="J298" s="27">
        <v>13435</v>
      </c>
      <c r="K298" s="28">
        <v>29298.880000000001</v>
      </c>
      <c r="L298" s="29"/>
      <c r="M298" s="30"/>
      <c r="N298" s="28"/>
      <c r="O298" s="31">
        <f t="shared" si="4"/>
        <v>277451.52000000002</v>
      </c>
    </row>
    <row r="299" spans="1:15" ht="49.5">
      <c r="A299" s="21">
        <v>53444</v>
      </c>
      <c r="B299" s="22" t="s">
        <v>22</v>
      </c>
      <c r="C299" s="23" t="s">
        <v>210</v>
      </c>
      <c r="D299" s="21" t="s">
        <v>607</v>
      </c>
      <c r="E299" s="21" t="s">
        <v>41</v>
      </c>
      <c r="F299" s="24" t="s">
        <v>636</v>
      </c>
      <c r="G299" s="25" t="s">
        <v>679</v>
      </c>
      <c r="H299" s="26">
        <v>14207.54</v>
      </c>
      <c r="I299" s="24" t="s">
        <v>636</v>
      </c>
      <c r="J299" s="27">
        <v>13433</v>
      </c>
      <c r="K299" s="28">
        <v>1677.46</v>
      </c>
      <c r="L299" s="29"/>
      <c r="M299" s="30"/>
      <c r="N299" s="28"/>
      <c r="O299" s="31">
        <f t="shared" si="4"/>
        <v>15885</v>
      </c>
    </row>
    <row r="300" spans="1:15" ht="49.5">
      <c r="A300" s="21">
        <v>1873</v>
      </c>
      <c r="B300" s="22" t="s">
        <v>29</v>
      </c>
      <c r="C300" s="23" t="s">
        <v>48</v>
      </c>
      <c r="D300" s="21" t="s">
        <v>608</v>
      </c>
      <c r="E300" s="21" t="s">
        <v>18</v>
      </c>
      <c r="F300" s="24" t="s">
        <v>636</v>
      </c>
      <c r="G300" s="25" t="s">
        <v>680</v>
      </c>
      <c r="H300" s="26">
        <v>154256.51999999999</v>
      </c>
      <c r="I300" s="24" t="s">
        <v>636</v>
      </c>
      <c r="J300" s="27">
        <v>13430</v>
      </c>
      <c r="K300" s="28">
        <v>23592.17</v>
      </c>
      <c r="L300" s="29" t="s">
        <v>636</v>
      </c>
      <c r="M300" s="30">
        <v>13431</v>
      </c>
      <c r="N300" s="28">
        <v>49394.84</v>
      </c>
      <c r="O300" s="31">
        <f t="shared" si="4"/>
        <v>227243.53</v>
      </c>
    </row>
    <row r="301" spans="1:15" ht="33">
      <c r="A301" s="21">
        <v>14754</v>
      </c>
      <c r="B301" s="22" t="s">
        <v>28</v>
      </c>
      <c r="C301" s="23" t="s">
        <v>210</v>
      </c>
      <c r="D301" s="21" t="s">
        <v>609</v>
      </c>
      <c r="E301" s="21" t="s">
        <v>41</v>
      </c>
      <c r="F301" s="24" t="s">
        <v>636</v>
      </c>
      <c r="G301" s="25" t="s">
        <v>681</v>
      </c>
      <c r="H301" s="26">
        <v>92374.86</v>
      </c>
      <c r="I301" s="24"/>
      <c r="J301" s="27"/>
      <c r="K301" s="28"/>
      <c r="L301" s="29"/>
      <c r="M301" s="30"/>
      <c r="N301" s="28"/>
      <c r="O301" s="31">
        <f t="shared" si="4"/>
        <v>92374.86</v>
      </c>
    </row>
    <row r="302" spans="1:15" ht="33">
      <c r="A302" s="21">
        <v>53101</v>
      </c>
      <c r="B302" s="22" t="s">
        <v>22</v>
      </c>
      <c r="C302" s="23" t="s">
        <v>54</v>
      </c>
      <c r="D302" s="21" t="s">
        <v>610</v>
      </c>
      <c r="E302" s="21" t="s">
        <v>41</v>
      </c>
      <c r="F302" s="24" t="s">
        <v>636</v>
      </c>
      <c r="G302" s="25" t="s">
        <v>682</v>
      </c>
      <c r="H302" s="26">
        <v>311423.05</v>
      </c>
      <c r="I302" s="24" t="s">
        <v>636</v>
      </c>
      <c r="J302" s="27">
        <v>13404</v>
      </c>
      <c r="K302" s="28">
        <v>36769.089999999997</v>
      </c>
      <c r="L302" s="29"/>
      <c r="M302" s="30"/>
      <c r="N302" s="28"/>
      <c r="O302" s="31">
        <f t="shared" si="4"/>
        <v>348192.14</v>
      </c>
    </row>
    <row r="303" spans="1:15" ht="49.5">
      <c r="A303" s="21">
        <v>14464</v>
      </c>
      <c r="B303" s="22" t="s">
        <v>21</v>
      </c>
      <c r="C303" s="23" t="s">
        <v>48</v>
      </c>
      <c r="D303" s="21" t="s">
        <v>611</v>
      </c>
      <c r="E303" s="21" t="s">
        <v>38</v>
      </c>
      <c r="F303" s="24" t="s">
        <v>636</v>
      </c>
      <c r="G303" s="25" t="s">
        <v>683</v>
      </c>
      <c r="H303" s="26">
        <v>198999.13</v>
      </c>
      <c r="I303" s="24" t="s">
        <v>636</v>
      </c>
      <c r="J303" s="27">
        <v>13498</v>
      </c>
      <c r="K303" s="28">
        <v>30435.16</v>
      </c>
      <c r="L303" s="29" t="s">
        <v>636</v>
      </c>
      <c r="M303" s="30">
        <v>13499</v>
      </c>
      <c r="N303" s="28">
        <v>56187.99</v>
      </c>
      <c r="O303" s="31">
        <f t="shared" si="4"/>
        <v>285622.28000000003</v>
      </c>
    </row>
    <row r="304" spans="1:15" ht="33">
      <c r="A304" s="21">
        <v>52598</v>
      </c>
      <c r="B304" s="22" t="s">
        <v>22</v>
      </c>
      <c r="C304" s="23" t="s">
        <v>50</v>
      </c>
      <c r="D304" s="21" t="s">
        <v>612</v>
      </c>
      <c r="E304" s="21" t="s">
        <v>41</v>
      </c>
      <c r="F304" s="24" t="s">
        <v>636</v>
      </c>
      <c r="G304" s="25" t="s">
        <v>684</v>
      </c>
      <c r="H304" s="26">
        <v>250025.59</v>
      </c>
      <c r="I304" s="24" t="s">
        <v>636</v>
      </c>
      <c r="J304" s="27">
        <v>13402</v>
      </c>
      <c r="K304" s="28">
        <v>29520.01</v>
      </c>
      <c r="L304" s="29"/>
      <c r="M304" s="30"/>
      <c r="N304" s="28"/>
      <c r="O304" s="31">
        <f t="shared" si="4"/>
        <v>279545.59999999998</v>
      </c>
    </row>
    <row r="305" spans="1:15" ht="33">
      <c r="A305" s="21">
        <v>52659</v>
      </c>
      <c r="B305" s="22">
        <v>4.3</v>
      </c>
      <c r="C305" s="23" t="s">
        <v>50</v>
      </c>
      <c r="D305" s="21" t="s">
        <v>613</v>
      </c>
      <c r="E305" s="21" t="s">
        <v>41</v>
      </c>
      <c r="F305" s="24" t="s">
        <v>636</v>
      </c>
      <c r="G305" s="25" t="s">
        <v>685</v>
      </c>
      <c r="H305" s="26">
        <v>61264.25</v>
      </c>
      <c r="I305" s="24" t="s">
        <v>636</v>
      </c>
      <c r="J305" s="27">
        <v>13443</v>
      </c>
      <c r="K305" s="28">
        <v>7233.35</v>
      </c>
      <c r="L305" s="29"/>
      <c r="M305" s="30"/>
      <c r="N305" s="28"/>
      <c r="O305" s="31">
        <f t="shared" si="4"/>
        <v>68497.600000000006</v>
      </c>
    </row>
    <row r="306" spans="1:15" ht="33">
      <c r="A306" s="21">
        <v>19298</v>
      </c>
      <c r="B306" s="22">
        <v>4.0999999999999996</v>
      </c>
      <c r="C306" s="23" t="s">
        <v>255</v>
      </c>
      <c r="D306" s="21" t="s">
        <v>614</v>
      </c>
      <c r="E306" s="21" t="s">
        <v>41</v>
      </c>
      <c r="F306" s="24" t="s">
        <v>636</v>
      </c>
      <c r="G306" s="25" t="s">
        <v>686</v>
      </c>
      <c r="H306" s="26">
        <v>14924219.560000001</v>
      </c>
      <c r="I306" s="24" t="s">
        <v>636</v>
      </c>
      <c r="J306" s="27">
        <v>13445</v>
      </c>
      <c r="K306" s="28">
        <v>1762072.44</v>
      </c>
      <c r="L306" s="29"/>
      <c r="M306" s="30"/>
      <c r="N306" s="28"/>
      <c r="O306" s="31">
        <f t="shared" si="4"/>
        <v>16686292</v>
      </c>
    </row>
    <row r="307" spans="1:15" ht="49.5">
      <c r="A307" s="21">
        <v>45715</v>
      </c>
      <c r="B307" s="22">
        <v>3.3</v>
      </c>
      <c r="C307" s="23" t="s">
        <v>255</v>
      </c>
      <c r="D307" s="21" t="s">
        <v>615</v>
      </c>
      <c r="E307" s="21" t="s">
        <v>47</v>
      </c>
      <c r="F307" s="24" t="s">
        <v>636</v>
      </c>
      <c r="G307" s="25" t="s">
        <v>687</v>
      </c>
      <c r="H307" s="26">
        <v>8819345</v>
      </c>
      <c r="I307" s="24" t="s">
        <v>636</v>
      </c>
      <c r="J307" s="27">
        <v>13447</v>
      </c>
      <c r="K307" s="28">
        <v>1348841</v>
      </c>
      <c r="L307" s="29"/>
      <c r="M307" s="30"/>
      <c r="N307" s="28"/>
      <c r="O307" s="31">
        <f t="shared" si="4"/>
        <v>10168186</v>
      </c>
    </row>
    <row r="308" spans="1:15" ht="33">
      <c r="A308" s="21">
        <v>45253</v>
      </c>
      <c r="B308" s="22">
        <v>5.2</v>
      </c>
      <c r="C308" s="23" t="s">
        <v>54</v>
      </c>
      <c r="D308" s="21" t="s">
        <v>616</v>
      </c>
      <c r="E308" s="21" t="s">
        <v>18</v>
      </c>
      <c r="F308" s="24" t="s">
        <v>636</v>
      </c>
      <c r="G308" s="25" t="s">
        <v>688</v>
      </c>
      <c r="H308" s="26">
        <v>2634655.52</v>
      </c>
      <c r="I308" s="24" t="s">
        <v>636</v>
      </c>
      <c r="J308" s="27">
        <v>13452</v>
      </c>
      <c r="K308" s="28">
        <v>222445.74</v>
      </c>
      <c r="L308" s="29"/>
      <c r="M308" s="30"/>
      <c r="N308" s="28"/>
      <c r="O308" s="31">
        <f t="shared" si="4"/>
        <v>2857101.26</v>
      </c>
    </row>
    <row r="309" spans="1:15" ht="33">
      <c r="A309" s="21">
        <v>32703</v>
      </c>
      <c r="B309" s="22">
        <v>4.0999999999999996</v>
      </c>
      <c r="C309" s="23" t="s">
        <v>54</v>
      </c>
      <c r="D309" s="21" t="s">
        <v>617</v>
      </c>
      <c r="E309" s="21" t="s">
        <v>41</v>
      </c>
      <c r="F309" s="24" t="s">
        <v>636</v>
      </c>
      <c r="G309" s="25" t="s">
        <v>689</v>
      </c>
      <c r="H309" s="26">
        <v>306504.53000000003</v>
      </c>
      <c r="I309" s="24" t="s">
        <v>636</v>
      </c>
      <c r="J309" s="27">
        <v>13399</v>
      </c>
      <c r="K309" s="28">
        <v>36188.370000000003</v>
      </c>
      <c r="L309" s="29"/>
      <c r="M309" s="30"/>
      <c r="N309" s="28"/>
      <c r="O309" s="31">
        <f t="shared" si="4"/>
        <v>342692.9</v>
      </c>
    </row>
    <row r="310" spans="1:15" ht="33">
      <c r="A310" s="21">
        <v>37353</v>
      </c>
      <c r="B310" s="22">
        <v>4.3</v>
      </c>
      <c r="C310" s="23" t="s">
        <v>50</v>
      </c>
      <c r="D310" s="21" t="s">
        <v>618</v>
      </c>
      <c r="E310" s="21" t="s">
        <v>41</v>
      </c>
      <c r="F310" s="24" t="s">
        <v>636</v>
      </c>
      <c r="G310" s="25" t="s">
        <v>690</v>
      </c>
      <c r="H310" s="26">
        <v>755045.36</v>
      </c>
      <c r="I310" s="24" t="s">
        <v>636</v>
      </c>
      <c r="J310" s="27">
        <v>13406</v>
      </c>
      <c r="K310" s="28">
        <v>89146.68</v>
      </c>
      <c r="L310" s="29"/>
      <c r="M310" s="30"/>
      <c r="N310" s="28"/>
      <c r="O310" s="31">
        <f t="shared" si="4"/>
        <v>844192.04</v>
      </c>
    </row>
    <row r="311" spans="1:15" ht="33">
      <c r="A311" s="21">
        <v>19083</v>
      </c>
      <c r="B311" s="22" t="s">
        <v>21</v>
      </c>
      <c r="C311" s="23" t="s">
        <v>69</v>
      </c>
      <c r="D311" s="21" t="s">
        <v>315</v>
      </c>
      <c r="E311" s="21" t="s">
        <v>18</v>
      </c>
      <c r="F311" s="24" t="s">
        <v>636</v>
      </c>
      <c r="G311" s="25" t="s">
        <v>691</v>
      </c>
      <c r="H311" s="26">
        <v>174911.13</v>
      </c>
      <c r="I311" s="24" t="s">
        <v>636</v>
      </c>
      <c r="J311" s="27">
        <v>13464</v>
      </c>
      <c r="K311" s="28">
        <v>26751.11</v>
      </c>
      <c r="L311" s="29" t="s">
        <v>636</v>
      </c>
      <c r="M311" s="30">
        <v>13465</v>
      </c>
      <c r="N311" s="28">
        <v>48579.87</v>
      </c>
      <c r="O311" s="31">
        <f t="shared" si="4"/>
        <v>250242.11</v>
      </c>
    </row>
    <row r="312" spans="1:15" ht="49.5">
      <c r="A312" s="21">
        <v>37224</v>
      </c>
      <c r="B312" s="22">
        <v>4.3</v>
      </c>
      <c r="C312" s="23" t="s">
        <v>34</v>
      </c>
      <c r="D312" s="21" t="s">
        <v>619</v>
      </c>
      <c r="E312" s="21" t="s">
        <v>41</v>
      </c>
      <c r="F312" s="24" t="s">
        <v>636</v>
      </c>
      <c r="G312" s="25" t="s">
        <v>692</v>
      </c>
      <c r="H312" s="26">
        <v>421764.42</v>
      </c>
      <c r="I312" s="24" t="s">
        <v>636</v>
      </c>
      <c r="J312" s="27">
        <v>13472</v>
      </c>
      <c r="K312" s="28">
        <v>49796.88</v>
      </c>
      <c r="L312" s="29"/>
      <c r="M312" s="30"/>
      <c r="N312" s="28"/>
      <c r="O312" s="31">
        <f t="shared" si="4"/>
        <v>471561.3</v>
      </c>
    </row>
    <row r="313" spans="1:15" ht="33">
      <c r="A313" s="21">
        <v>18165</v>
      </c>
      <c r="B313" s="22">
        <v>1.1000000000000001</v>
      </c>
      <c r="C313" s="23" t="s">
        <v>507</v>
      </c>
      <c r="D313" s="21" t="s">
        <v>620</v>
      </c>
      <c r="E313" s="21" t="s">
        <v>18</v>
      </c>
      <c r="F313" s="24" t="s">
        <v>636</v>
      </c>
      <c r="G313" s="25" t="s">
        <v>693</v>
      </c>
      <c r="H313" s="26">
        <v>1072955.22</v>
      </c>
      <c r="I313" s="24" t="s">
        <v>636</v>
      </c>
      <c r="J313" s="27">
        <v>13478</v>
      </c>
      <c r="K313" s="28">
        <v>235689.60000000001</v>
      </c>
      <c r="L313" s="29" t="s">
        <v>636</v>
      </c>
      <c r="M313" s="30">
        <v>13479</v>
      </c>
      <c r="N313" s="28">
        <v>319110.17</v>
      </c>
      <c r="O313" s="31">
        <f t="shared" si="4"/>
        <v>1627754.99</v>
      </c>
    </row>
    <row r="314" spans="1:15" ht="49.5">
      <c r="A314" s="21">
        <v>43406</v>
      </c>
      <c r="B314" s="22">
        <v>5.2</v>
      </c>
      <c r="C314" s="23" t="s">
        <v>621</v>
      </c>
      <c r="D314" s="21" t="s">
        <v>622</v>
      </c>
      <c r="E314" s="21" t="s">
        <v>41</v>
      </c>
      <c r="F314" s="24" t="s">
        <v>636</v>
      </c>
      <c r="G314" s="25" t="s">
        <v>694</v>
      </c>
      <c r="H314" s="26">
        <v>2129.3200000000002</v>
      </c>
      <c r="I314" s="24" t="s">
        <v>636</v>
      </c>
      <c r="J314" s="27">
        <v>13487</v>
      </c>
      <c r="K314" s="28">
        <v>179.78</v>
      </c>
      <c r="L314" s="29"/>
      <c r="M314" s="30"/>
      <c r="N314" s="28"/>
      <c r="O314" s="31">
        <f t="shared" si="4"/>
        <v>2309.1000000000004</v>
      </c>
    </row>
    <row r="315" spans="1:15" ht="33">
      <c r="A315" s="21">
        <v>16032</v>
      </c>
      <c r="B315" s="22" t="s">
        <v>23</v>
      </c>
      <c r="C315" s="23" t="s">
        <v>73</v>
      </c>
      <c r="D315" s="21" t="s">
        <v>74</v>
      </c>
      <c r="E315" s="21" t="s">
        <v>18</v>
      </c>
      <c r="F315" s="24" t="s">
        <v>636</v>
      </c>
      <c r="G315" s="25" t="s">
        <v>695</v>
      </c>
      <c r="H315" s="26">
        <v>22212.65</v>
      </c>
      <c r="I315" s="24" t="s">
        <v>636</v>
      </c>
      <c r="J315" s="27">
        <v>13489</v>
      </c>
      <c r="K315" s="28">
        <v>3397.23</v>
      </c>
      <c r="L315" s="29" t="s">
        <v>636</v>
      </c>
      <c r="M315" s="30">
        <v>13490</v>
      </c>
      <c r="N315" s="28">
        <v>317.76</v>
      </c>
      <c r="O315" s="31">
        <f t="shared" si="4"/>
        <v>25927.64</v>
      </c>
    </row>
    <row r="316" spans="1:15" ht="33">
      <c r="A316" s="21">
        <v>11668</v>
      </c>
      <c r="B316" s="22">
        <v>3.4</v>
      </c>
      <c r="C316" s="23" t="s">
        <v>255</v>
      </c>
      <c r="D316" s="21" t="s">
        <v>623</v>
      </c>
      <c r="E316" s="21" t="s">
        <v>18</v>
      </c>
      <c r="F316" s="24" t="s">
        <v>636</v>
      </c>
      <c r="G316" s="25" t="s">
        <v>696</v>
      </c>
      <c r="H316" s="26">
        <v>493015.17</v>
      </c>
      <c r="I316" s="24" t="s">
        <v>636</v>
      </c>
      <c r="J316" s="27">
        <v>13495</v>
      </c>
      <c r="K316" s="28">
        <v>75402.320000000007</v>
      </c>
      <c r="L316" s="29" t="s">
        <v>636</v>
      </c>
      <c r="M316" s="30">
        <v>13496</v>
      </c>
      <c r="N316" s="28">
        <v>139204.29</v>
      </c>
      <c r="O316" s="31">
        <f t="shared" si="4"/>
        <v>707621.78</v>
      </c>
    </row>
    <row r="317" spans="1:15" ht="33">
      <c r="A317" s="21">
        <v>24956</v>
      </c>
      <c r="B317" s="22">
        <v>5.3</v>
      </c>
      <c r="C317" s="23" t="s">
        <v>54</v>
      </c>
      <c r="D317" s="21" t="s">
        <v>624</v>
      </c>
      <c r="E317" s="21" t="s">
        <v>38</v>
      </c>
      <c r="F317" s="24" t="s">
        <v>636</v>
      </c>
      <c r="G317" s="25" t="s">
        <v>697</v>
      </c>
      <c r="H317" s="26">
        <v>62107.37</v>
      </c>
      <c r="I317" s="24" t="s">
        <v>636</v>
      </c>
      <c r="J317" s="27">
        <v>13501</v>
      </c>
      <c r="K317" s="28">
        <v>9498.7800000000007</v>
      </c>
      <c r="L317" s="29" t="s">
        <v>636</v>
      </c>
      <c r="M317" s="30">
        <v>13502</v>
      </c>
      <c r="N317" s="28">
        <v>13987.2</v>
      </c>
      <c r="O317" s="31">
        <f t="shared" si="4"/>
        <v>85593.35</v>
      </c>
    </row>
    <row r="318" spans="1:15" ht="33">
      <c r="A318" s="21">
        <v>12164</v>
      </c>
      <c r="B318" s="22" t="s">
        <v>27</v>
      </c>
      <c r="C318" s="23" t="s">
        <v>54</v>
      </c>
      <c r="D318" s="21" t="s">
        <v>216</v>
      </c>
      <c r="E318" s="21" t="s">
        <v>18</v>
      </c>
      <c r="F318" s="24" t="s">
        <v>636</v>
      </c>
      <c r="G318" s="25" t="s">
        <v>698</v>
      </c>
      <c r="H318" s="26">
        <v>154778.34</v>
      </c>
      <c r="I318" s="24" t="s">
        <v>636</v>
      </c>
      <c r="J318" s="27">
        <v>13504</v>
      </c>
      <c r="K318" s="28">
        <v>23671.98</v>
      </c>
      <c r="L318" s="29" t="s">
        <v>636</v>
      </c>
      <c r="M318" s="30">
        <v>13505</v>
      </c>
      <c r="N318" s="28">
        <v>43702.12</v>
      </c>
      <c r="O318" s="31">
        <f t="shared" si="4"/>
        <v>222152.44</v>
      </c>
    </row>
    <row r="319" spans="1:15" ht="33">
      <c r="A319" s="21">
        <v>32222</v>
      </c>
      <c r="B319" s="22">
        <v>1.1000000000000001</v>
      </c>
      <c r="C319" s="23" t="s">
        <v>76</v>
      </c>
      <c r="D319" s="21" t="s">
        <v>17</v>
      </c>
      <c r="E319" s="21" t="s">
        <v>18</v>
      </c>
      <c r="F319" s="24" t="s">
        <v>636</v>
      </c>
      <c r="G319" s="25" t="s">
        <v>699</v>
      </c>
      <c r="H319" s="26">
        <v>3060395.64</v>
      </c>
      <c r="I319" s="24" t="s">
        <v>636</v>
      </c>
      <c r="J319" s="27">
        <v>13560</v>
      </c>
      <c r="K319" s="28">
        <v>672258.66</v>
      </c>
      <c r="L319" s="29" t="s">
        <v>636</v>
      </c>
      <c r="M319" s="30">
        <v>13561</v>
      </c>
      <c r="N319" s="28">
        <v>914119.43</v>
      </c>
      <c r="O319" s="31">
        <f t="shared" si="4"/>
        <v>4646773.7300000004</v>
      </c>
    </row>
    <row r="320" spans="1:15" ht="33">
      <c r="A320" s="21">
        <v>16929</v>
      </c>
      <c r="B320" s="22">
        <v>5.2</v>
      </c>
      <c r="C320" s="23" t="s">
        <v>95</v>
      </c>
      <c r="D320" s="21" t="s">
        <v>625</v>
      </c>
      <c r="E320" s="21" t="s">
        <v>18</v>
      </c>
      <c r="F320" s="24" t="s">
        <v>636</v>
      </c>
      <c r="G320" s="25" t="s">
        <v>700</v>
      </c>
      <c r="H320" s="26">
        <v>428056.98</v>
      </c>
      <c r="I320" s="24" t="s">
        <v>636</v>
      </c>
      <c r="J320" s="27">
        <v>13509</v>
      </c>
      <c r="K320" s="28">
        <v>36141.14</v>
      </c>
      <c r="L320" s="29" t="s">
        <v>636</v>
      </c>
      <c r="M320" s="30">
        <v>13510</v>
      </c>
      <c r="N320" s="28">
        <v>112342.84</v>
      </c>
      <c r="O320" s="31">
        <f t="shared" si="4"/>
        <v>576540.96</v>
      </c>
    </row>
    <row r="321" spans="1:15" ht="33">
      <c r="A321" s="21">
        <v>52565</v>
      </c>
      <c r="B321" s="22">
        <v>4.3</v>
      </c>
      <c r="C321" s="23" t="s">
        <v>50</v>
      </c>
      <c r="D321" s="21" t="s">
        <v>626</v>
      </c>
      <c r="E321" s="21" t="s">
        <v>41</v>
      </c>
      <c r="F321" s="24" t="s">
        <v>636</v>
      </c>
      <c r="G321" s="25" t="s">
        <v>701</v>
      </c>
      <c r="H321" s="26">
        <v>509276.67</v>
      </c>
      <c r="I321" s="24" t="s">
        <v>636</v>
      </c>
      <c r="J321" s="27">
        <v>13512</v>
      </c>
      <c r="K321" s="28">
        <v>60129.27</v>
      </c>
      <c r="L321" s="29"/>
      <c r="M321" s="30"/>
      <c r="N321" s="28"/>
      <c r="O321" s="31">
        <f t="shared" si="4"/>
        <v>569405.93999999994</v>
      </c>
    </row>
    <row r="322" spans="1:15" ht="33">
      <c r="A322" s="21">
        <v>48140</v>
      </c>
      <c r="B322" s="22">
        <v>1.1000000000000001</v>
      </c>
      <c r="C322" s="23" t="s">
        <v>50</v>
      </c>
      <c r="D322" s="21" t="s">
        <v>627</v>
      </c>
      <c r="E322" s="21" t="s">
        <v>18</v>
      </c>
      <c r="F322" s="24" t="s">
        <v>636</v>
      </c>
      <c r="G322" s="25" t="s">
        <v>702</v>
      </c>
      <c r="H322" s="26">
        <v>151219.67000000001</v>
      </c>
      <c r="I322" s="24" t="s">
        <v>636</v>
      </c>
      <c r="J322" s="27">
        <v>13514</v>
      </c>
      <c r="K322" s="28">
        <v>33194.559999999998</v>
      </c>
      <c r="L322" s="29"/>
      <c r="M322" s="30"/>
      <c r="N322" s="28"/>
      <c r="O322" s="31">
        <f t="shared" si="4"/>
        <v>184414.23</v>
      </c>
    </row>
    <row r="323" spans="1:15" ht="49.5">
      <c r="A323" s="21">
        <v>52492</v>
      </c>
      <c r="B323" s="22">
        <v>4.3</v>
      </c>
      <c r="C323" s="23" t="s">
        <v>50</v>
      </c>
      <c r="D323" s="21" t="s">
        <v>628</v>
      </c>
      <c r="E323" s="21" t="s">
        <v>41</v>
      </c>
      <c r="F323" s="24" t="s">
        <v>636</v>
      </c>
      <c r="G323" s="25" t="s">
        <v>703</v>
      </c>
      <c r="H323" s="26">
        <v>107328</v>
      </c>
      <c r="I323" s="24" t="s">
        <v>636</v>
      </c>
      <c r="J323" s="27">
        <v>13516</v>
      </c>
      <c r="K323" s="28">
        <v>12672</v>
      </c>
      <c r="L323" s="29"/>
      <c r="M323" s="30"/>
      <c r="N323" s="28"/>
      <c r="O323" s="31">
        <f t="shared" si="4"/>
        <v>120000</v>
      </c>
    </row>
    <row r="324" spans="1:15" ht="49.5">
      <c r="A324" s="21">
        <v>52516</v>
      </c>
      <c r="B324" s="22" t="s">
        <v>22</v>
      </c>
      <c r="C324" s="23" t="s">
        <v>54</v>
      </c>
      <c r="D324" s="21" t="s">
        <v>363</v>
      </c>
      <c r="E324" s="21" t="s">
        <v>41</v>
      </c>
      <c r="F324" s="24" t="s">
        <v>636</v>
      </c>
      <c r="G324" s="25" t="s">
        <v>704</v>
      </c>
      <c r="H324" s="26">
        <v>551331.41</v>
      </c>
      <c r="I324" s="24" t="s">
        <v>636</v>
      </c>
      <c r="J324" s="27">
        <v>13518</v>
      </c>
      <c r="K324" s="28">
        <v>65094.59</v>
      </c>
      <c r="L324" s="29"/>
      <c r="M324" s="30"/>
      <c r="N324" s="28"/>
      <c r="O324" s="31">
        <f t="shared" si="4"/>
        <v>616426</v>
      </c>
    </row>
    <row r="325" spans="1:15" ht="33">
      <c r="A325" s="21">
        <v>52436</v>
      </c>
      <c r="B325" s="22">
        <v>4.3</v>
      </c>
      <c r="C325" s="23" t="s">
        <v>50</v>
      </c>
      <c r="D325" s="21" t="s">
        <v>629</v>
      </c>
      <c r="E325" s="21" t="s">
        <v>41</v>
      </c>
      <c r="F325" s="24" t="s">
        <v>636</v>
      </c>
      <c r="G325" s="25" t="s">
        <v>705</v>
      </c>
      <c r="H325" s="26">
        <v>343747.53</v>
      </c>
      <c r="I325" s="24" t="s">
        <v>636</v>
      </c>
      <c r="J325" s="27">
        <v>13520</v>
      </c>
      <c r="K325" s="28">
        <v>40585.58</v>
      </c>
      <c r="L325" s="29"/>
      <c r="M325" s="30"/>
      <c r="N325" s="28"/>
      <c r="O325" s="31">
        <f t="shared" si="4"/>
        <v>384333.11000000004</v>
      </c>
    </row>
    <row r="326" spans="1:15" ht="66">
      <c r="A326" s="21">
        <v>39823</v>
      </c>
      <c r="B326" s="22">
        <v>1.1000000000000001</v>
      </c>
      <c r="C326" s="23" t="s">
        <v>630</v>
      </c>
      <c r="D326" s="21" t="s">
        <v>239</v>
      </c>
      <c r="E326" s="21" t="s">
        <v>18</v>
      </c>
      <c r="F326" s="24" t="s">
        <v>636</v>
      </c>
      <c r="G326" s="25"/>
      <c r="H326" s="26"/>
      <c r="I326" s="24" t="s">
        <v>636</v>
      </c>
      <c r="J326" s="27">
        <v>13567</v>
      </c>
      <c r="K326" s="28">
        <v>1129122.52</v>
      </c>
      <c r="L326" s="29" t="s">
        <v>636</v>
      </c>
      <c r="M326" s="30">
        <v>13568</v>
      </c>
      <c r="N326" s="28">
        <v>276519.8</v>
      </c>
      <c r="O326" s="31">
        <f t="shared" ref="O326:O334" si="5">H326+K326+N326</f>
        <v>1405642.32</v>
      </c>
    </row>
    <row r="327" spans="1:15" ht="49.5">
      <c r="A327" s="21">
        <v>22104</v>
      </c>
      <c r="B327" s="22">
        <v>4.0999999999999996</v>
      </c>
      <c r="C327" s="23" t="s">
        <v>621</v>
      </c>
      <c r="D327" s="21" t="s">
        <v>631</v>
      </c>
      <c r="E327" s="21" t="s">
        <v>41</v>
      </c>
      <c r="F327" s="24" t="s">
        <v>636</v>
      </c>
      <c r="G327" s="25" t="s">
        <v>706</v>
      </c>
      <c r="H327" s="26">
        <v>934999.37</v>
      </c>
      <c r="I327" s="24" t="s">
        <v>636</v>
      </c>
      <c r="J327" s="27">
        <v>13485</v>
      </c>
      <c r="K327" s="28">
        <v>110393.49</v>
      </c>
      <c r="L327" s="29"/>
      <c r="M327" s="30"/>
      <c r="N327" s="28"/>
      <c r="O327" s="31">
        <f t="shared" si="5"/>
        <v>1045392.86</v>
      </c>
    </row>
    <row r="328" spans="1:15" ht="33">
      <c r="A328" s="21">
        <v>53836</v>
      </c>
      <c r="B328" s="22">
        <v>4.3</v>
      </c>
      <c r="C328" s="23" t="s">
        <v>69</v>
      </c>
      <c r="D328" s="21" t="s">
        <v>632</v>
      </c>
      <c r="E328" s="21" t="s">
        <v>41</v>
      </c>
      <c r="F328" s="24" t="s">
        <v>636</v>
      </c>
      <c r="G328" s="25" t="s">
        <v>707</v>
      </c>
      <c r="H328" s="26">
        <v>6750.92</v>
      </c>
      <c r="I328" s="24" t="s">
        <v>636</v>
      </c>
      <c r="J328" s="27">
        <v>13543</v>
      </c>
      <c r="K328" s="28">
        <v>797.07</v>
      </c>
      <c r="L328" s="29"/>
      <c r="M328" s="30"/>
      <c r="N328" s="28"/>
      <c r="O328" s="31">
        <f t="shared" si="5"/>
        <v>7547.99</v>
      </c>
    </row>
    <row r="329" spans="1:15" ht="66">
      <c r="A329" s="21">
        <v>48121</v>
      </c>
      <c r="B329" s="22">
        <v>1.1000000000000001</v>
      </c>
      <c r="C329" s="23" t="s">
        <v>43</v>
      </c>
      <c r="D329" s="21" t="s">
        <v>633</v>
      </c>
      <c r="E329" s="21" t="s">
        <v>18</v>
      </c>
      <c r="F329" s="24" t="s">
        <v>636</v>
      </c>
      <c r="G329" s="25" t="s">
        <v>708</v>
      </c>
      <c r="H329" s="26">
        <v>1626592.7</v>
      </c>
      <c r="I329" s="24" t="s">
        <v>636</v>
      </c>
      <c r="J329" s="27">
        <v>13579</v>
      </c>
      <c r="K329" s="28">
        <v>357303.82</v>
      </c>
      <c r="L329" s="29"/>
      <c r="M329" s="30"/>
      <c r="N329" s="28"/>
      <c r="O329" s="31">
        <f t="shared" si="5"/>
        <v>1983896.52</v>
      </c>
    </row>
    <row r="330" spans="1:15" ht="49.5">
      <c r="A330" s="21">
        <v>45725</v>
      </c>
      <c r="B330" s="22">
        <v>1.1000000000000001</v>
      </c>
      <c r="C330" s="23" t="s">
        <v>118</v>
      </c>
      <c r="D330" s="21" t="s">
        <v>634</v>
      </c>
      <c r="E330" s="21" t="s">
        <v>18</v>
      </c>
      <c r="F330" s="24" t="s">
        <v>636</v>
      </c>
      <c r="G330" s="25" t="s">
        <v>709</v>
      </c>
      <c r="H330" s="26">
        <v>15091.73</v>
      </c>
      <c r="I330" s="24" t="s">
        <v>636</v>
      </c>
      <c r="J330" s="27">
        <v>13583</v>
      </c>
      <c r="K330" s="28">
        <v>3315.11</v>
      </c>
      <c r="L330" s="29"/>
      <c r="M330" s="30"/>
      <c r="N330" s="28"/>
      <c r="O330" s="31">
        <f t="shared" si="5"/>
        <v>18406.84</v>
      </c>
    </row>
    <row r="331" spans="1:15" ht="33">
      <c r="A331" s="21">
        <v>26136</v>
      </c>
      <c r="B331" s="22">
        <v>3.1</v>
      </c>
      <c r="C331" s="23" t="s">
        <v>69</v>
      </c>
      <c r="D331" s="21" t="s">
        <v>208</v>
      </c>
      <c r="E331" s="21" t="s">
        <v>18</v>
      </c>
      <c r="F331" s="24" t="s">
        <v>636</v>
      </c>
      <c r="G331" s="25" t="s">
        <v>710</v>
      </c>
      <c r="H331" s="26">
        <v>27014.45</v>
      </c>
      <c r="I331" s="24" t="s">
        <v>636</v>
      </c>
      <c r="J331" s="27">
        <v>13585</v>
      </c>
      <c r="K331" s="28">
        <v>4131.62</v>
      </c>
      <c r="L331" s="29" t="s">
        <v>636</v>
      </c>
      <c r="M331" s="30">
        <v>13586</v>
      </c>
      <c r="N331" s="28">
        <v>7627.6</v>
      </c>
      <c r="O331" s="31">
        <f t="shared" si="5"/>
        <v>38773.67</v>
      </c>
    </row>
    <row r="332" spans="1:15" ht="33">
      <c r="A332" s="21">
        <v>32703</v>
      </c>
      <c r="B332" s="22">
        <v>4.0999999999999996</v>
      </c>
      <c r="C332" s="23" t="s">
        <v>69</v>
      </c>
      <c r="D332" s="21" t="s">
        <v>617</v>
      </c>
      <c r="E332" s="21" t="s">
        <v>41</v>
      </c>
      <c r="F332" s="24" t="s">
        <v>636</v>
      </c>
      <c r="G332" s="25" t="s">
        <v>711</v>
      </c>
      <c r="H332" s="26">
        <v>1122561.44</v>
      </c>
      <c r="I332" s="24" t="s">
        <v>636</v>
      </c>
      <c r="J332" s="27">
        <v>13556</v>
      </c>
      <c r="K332" s="28">
        <v>132538.56</v>
      </c>
      <c r="L332" s="29"/>
      <c r="M332" s="30"/>
      <c r="N332" s="28"/>
      <c r="O332" s="31">
        <f t="shared" si="5"/>
        <v>1255100</v>
      </c>
    </row>
    <row r="333" spans="1:15" ht="33">
      <c r="A333" s="21">
        <v>16674</v>
      </c>
      <c r="B333" s="22">
        <v>5.2</v>
      </c>
      <c r="C333" s="23" t="s">
        <v>71</v>
      </c>
      <c r="D333" s="21" t="s">
        <v>231</v>
      </c>
      <c r="E333" s="21" t="s">
        <v>18</v>
      </c>
      <c r="F333" s="24" t="s">
        <v>636</v>
      </c>
      <c r="G333" s="25" t="s">
        <v>712</v>
      </c>
      <c r="H333" s="26">
        <v>465995.24</v>
      </c>
      <c r="I333" s="24" t="s">
        <v>636</v>
      </c>
      <c r="J333" s="27">
        <v>13536</v>
      </c>
      <c r="K333" s="28">
        <v>39344.29</v>
      </c>
      <c r="L333" s="29" t="s">
        <v>636</v>
      </c>
      <c r="M333" s="30">
        <v>13537</v>
      </c>
      <c r="N333" s="28">
        <v>122896.11</v>
      </c>
      <c r="O333" s="31">
        <f t="shared" si="5"/>
        <v>628235.64</v>
      </c>
    </row>
    <row r="334" spans="1:15" ht="33.75" thickBot="1">
      <c r="A334" s="21">
        <v>48133</v>
      </c>
      <c r="B334" s="22">
        <v>1.2</v>
      </c>
      <c r="C334" s="23" t="s">
        <v>34</v>
      </c>
      <c r="D334" s="21" t="s">
        <v>635</v>
      </c>
      <c r="E334" s="21" t="s">
        <v>18</v>
      </c>
      <c r="F334" s="24" t="s">
        <v>636</v>
      </c>
      <c r="G334" s="25" t="s">
        <v>713</v>
      </c>
      <c r="H334" s="26">
        <v>42987.92</v>
      </c>
      <c r="I334" s="24" t="s">
        <v>636</v>
      </c>
      <c r="J334" s="27">
        <v>13539</v>
      </c>
      <c r="K334" s="28">
        <v>24180.7</v>
      </c>
      <c r="L334" s="29"/>
      <c r="M334" s="30"/>
      <c r="N334" s="28"/>
      <c r="O334" s="31">
        <f t="shared" si="5"/>
        <v>67168.62</v>
      </c>
    </row>
    <row r="335" spans="1:15" ht="17.25" thickBot="1">
      <c r="A335" s="38" t="s">
        <v>204</v>
      </c>
      <c r="B335" s="39"/>
      <c r="C335" s="39"/>
      <c r="D335" s="39"/>
      <c r="E335" s="40"/>
      <c r="F335" s="34"/>
      <c r="G335" s="34"/>
      <c r="H335" s="32">
        <f>SUM(H5:H334)</f>
        <v>164149317.34999987</v>
      </c>
      <c r="I335" s="34"/>
      <c r="J335" s="34"/>
      <c r="K335" s="32">
        <f>SUM(K5:K334)</f>
        <v>30778582.810000006</v>
      </c>
      <c r="L335" s="34"/>
      <c r="M335" s="34"/>
      <c r="N335" s="32">
        <f>SUM(N5:N334)</f>
        <v>27751567.370000008</v>
      </c>
      <c r="O335" s="33">
        <f>SUM(O5:O334)</f>
        <v>222679467.52999997</v>
      </c>
    </row>
  </sheetData>
  <autoFilter ref="A4:O335"/>
  <mergeCells count="2">
    <mergeCell ref="A3:O3"/>
    <mergeCell ref="A335:E335"/>
  </mergeCells>
  <conditionalFormatting sqref="J6:J77">
    <cfRule type="duplicateValues" dxfId="132" priority="97"/>
  </conditionalFormatting>
  <conditionalFormatting sqref="M6:M77">
    <cfRule type="duplicateValues" dxfId="131" priority="98"/>
  </conditionalFormatting>
  <conditionalFormatting sqref="J6:J77">
    <cfRule type="duplicateValues" dxfId="130" priority="99"/>
    <cfRule type="duplicateValues" dxfId="129" priority="100"/>
  </conditionalFormatting>
  <conditionalFormatting sqref="G6:G77">
    <cfRule type="duplicateValues" dxfId="128" priority="101"/>
  </conditionalFormatting>
  <conditionalFormatting sqref="G6:G77">
    <cfRule type="duplicateValues" dxfId="127" priority="102"/>
  </conditionalFormatting>
  <conditionalFormatting sqref="G6:G77">
    <cfRule type="duplicateValues" dxfId="126" priority="103"/>
  </conditionalFormatting>
  <conditionalFormatting sqref="J78">
    <cfRule type="duplicateValues" dxfId="125" priority="90"/>
  </conditionalFormatting>
  <conditionalFormatting sqref="M78">
    <cfRule type="duplicateValues" dxfId="124" priority="91"/>
  </conditionalFormatting>
  <conditionalFormatting sqref="J78">
    <cfRule type="duplicateValues" dxfId="123" priority="92"/>
    <cfRule type="duplicateValues" dxfId="122" priority="93"/>
  </conditionalFormatting>
  <conditionalFormatting sqref="G78">
    <cfRule type="duplicateValues" dxfId="121" priority="94"/>
  </conditionalFormatting>
  <conditionalFormatting sqref="G78">
    <cfRule type="duplicateValues" dxfId="120" priority="95"/>
  </conditionalFormatting>
  <conditionalFormatting sqref="G78">
    <cfRule type="duplicateValues" dxfId="119" priority="96"/>
  </conditionalFormatting>
  <conditionalFormatting sqref="J79:J125">
    <cfRule type="duplicateValues" dxfId="118" priority="83"/>
  </conditionalFormatting>
  <conditionalFormatting sqref="M79:M125">
    <cfRule type="duplicateValues" dxfId="117" priority="84"/>
  </conditionalFormatting>
  <conditionalFormatting sqref="J79:J125">
    <cfRule type="duplicateValues" dxfId="116" priority="85"/>
    <cfRule type="duplicateValues" dxfId="115" priority="86"/>
  </conditionalFormatting>
  <conditionalFormatting sqref="G79:G125">
    <cfRule type="duplicateValues" dxfId="114" priority="87"/>
  </conditionalFormatting>
  <conditionalFormatting sqref="G79:G125">
    <cfRule type="duplicateValues" dxfId="113" priority="88"/>
  </conditionalFormatting>
  <conditionalFormatting sqref="G79:G125">
    <cfRule type="duplicateValues" dxfId="112" priority="89"/>
  </conditionalFormatting>
  <conditionalFormatting sqref="J126">
    <cfRule type="duplicateValues" dxfId="111" priority="76"/>
  </conditionalFormatting>
  <conditionalFormatting sqref="M126">
    <cfRule type="duplicateValues" dxfId="110" priority="77"/>
  </conditionalFormatting>
  <conditionalFormatting sqref="J126">
    <cfRule type="duplicateValues" dxfId="109" priority="78"/>
    <cfRule type="duplicateValues" dxfId="108" priority="79"/>
  </conditionalFormatting>
  <conditionalFormatting sqref="G126">
    <cfRule type="duplicateValues" dxfId="107" priority="80"/>
  </conditionalFormatting>
  <conditionalFormatting sqref="G126">
    <cfRule type="duplicateValues" dxfId="106" priority="81"/>
  </conditionalFormatting>
  <conditionalFormatting sqref="G126">
    <cfRule type="duplicateValues" dxfId="105" priority="82"/>
  </conditionalFormatting>
  <conditionalFormatting sqref="J127:J155">
    <cfRule type="duplicateValues" dxfId="104" priority="69"/>
  </conditionalFormatting>
  <conditionalFormatting sqref="M127:M155">
    <cfRule type="duplicateValues" dxfId="103" priority="70"/>
  </conditionalFormatting>
  <conditionalFormatting sqref="J127:J155">
    <cfRule type="duplicateValues" dxfId="102" priority="71"/>
    <cfRule type="duplicateValues" dxfId="101" priority="72"/>
  </conditionalFormatting>
  <conditionalFormatting sqref="G127:G155">
    <cfRule type="duplicateValues" dxfId="100" priority="73"/>
  </conditionalFormatting>
  <conditionalFormatting sqref="G127:G155">
    <cfRule type="duplicateValues" dxfId="99" priority="74"/>
  </conditionalFormatting>
  <conditionalFormatting sqref="G127:G155">
    <cfRule type="duplicateValues" dxfId="98" priority="75"/>
  </conditionalFormatting>
  <conditionalFormatting sqref="J156:J164">
    <cfRule type="duplicateValues" dxfId="97" priority="50"/>
  </conditionalFormatting>
  <conditionalFormatting sqref="M156:M164">
    <cfRule type="duplicateValues" dxfId="96" priority="51"/>
  </conditionalFormatting>
  <conditionalFormatting sqref="J156:J164">
    <cfRule type="duplicateValues" dxfId="95" priority="52"/>
    <cfRule type="duplicateValues" dxfId="94" priority="53"/>
  </conditionalFormatting>
  <conditionalFormatting sqref="G156:G164">
    <cfRule type="duplicateValues" dxfId="93" priority="54"/>
  </conditionalFormatting>
  <conditionalFormatting sqref="G156:G164">
    <cfRule type="duplicateValues" dxfId="92" priority="55"/>
  </conditionalFormatting>
  <conditionalFormatting sqref="G156:G164">
    <cfRule type="duplicateValues" dxfId="91" priority="56"/>
  </conditionalFormatting>
  <conditionalFormatting sqref="J165">
    <cfRule type="duplicateValues" dxfId="90" priority="43"/>
  </conditionalFormatting>
  <conditionalFormatting sqref="M165">
    <cfRule type="duplicateValues" dxfId="89" priority="44"/>
  </conditionalFormatting>
  <conditionalFormatting sqref="J165">
    <cfRule type="duplicateValues" dxfId="88" priority="45"/>
    <cfRule type="duplicateValues" dxfId="87" priority="46"/>
  </conditionalFormatting>
  <conditionalFormatting sqref="G165">
    <cfRule type="duplicateValues" dxfId="86" priority="47"/>
  </conditionalFormatting>
  <conditionalFormatting sqref="G165">
    <cfRule type="duplicateValues" dxfId="85" priority="48"/>
  </conditionalFormatting>
  <conditionalFormatting sqref="G165">
    <cfRule type="duplicateValues" dxfId="84" priority="49"/>
  </conditionalFormatting>
  <conditionalFormatting sqref="J166:J220">
    <cfRule type="duplicateValues" dxfId="83" priority="36"/>
  </conditionalFormatting>
  <conditionalFormatting sqref="M166:M220">
    <cfRule type="duplicateValues" dxfId="82" priority="37"/>
  </conditionalFormatting>
  <conditionalFormatting sqref="J166:J220">
    <cfRule type="duplicateValues" dxfId="81" priority="38"/>
    <cfRule type="duplicateValues" dxfId="80" priority="39"/>
  </conditionalFormatting>
  <conditionalFormatting sqref="G166:G220">
    <cfRule type="duplicateValues" dxfId="79" priority="40"/>
  </conditionalFormatting>
  <conditionalFormatting sqref="G166:G220">
    <cfRule type="duplicateValues" dxfId="78" priority="41"/>
  </conditionalFormatting>
  <conditionalFormatting sqref="G166:G220">
    <cfRule type="duplicateValues" dxfId="77" priority="42"/>
  </conditionalFormatting>
  <conditionalFormatting sqref="J221:J255">
    <cfRule type="duplicateValues" dxfId="76" priority="22"/>
  </conditionalFormatting>
  <conditionalFormatting sqref="M221:M255">
    <cfRule type="duplicateValues" dxfId="75" priority="23"/>
  </conditionalFormatting>
  <conditionalFormatting sqref="J221:J255">
    <cfRule type="duplicateValues" dxfId="74" priority="24"/>
    <cfRule type="duplicateValues" dxfId="73" priority="25"/>
  </conditionalFormatting>
  <conditionalFormatting sqref="G221:G255">
    <cfRule type="duplicateValues" dxfId="72" priority="26"/>
  </conditionalFormatting>
  <conditionalFormatting sqref="G221:G255">
    <cfRule type="duplicateValues" dxfId="71" priority="27"/>
  </conditionalFormatting>
  <conditionalFormatting sqref="G221:G255">
    <cfRule type="duplicateValues" dxfId="70" priority="28"/>
  </conditionalFormatting>
  <conditionalFormatting sqref="J1:J5 J335:J1048576">
    <cfRule type="duplicateValues" dxfId="69" priority="1534"/>
  </conditionalFormatting>
  <conditionalFormatting sqref="M1:M5 M335:M1048576">
    <cfRule type="duplicateValues" dxfId="68" priority="1536"/>
  </conditionalFormatting>
  <conditionalFormatting sqref="J1:J5 J335:J1048576">
    <cfRule type="duplicateValues" dxfId="67" priority="1538"/>
    <cfRule type="duplicateValues" dxfId="66" priority="1539"/>
  </conditionalFormatting>
  <conditionalFormatting sqref="G1:G5 G335:G1048576">
    <cfRule type="duplicateValues" dxfId="65" priority="1542"/>
  </conditionalFormatting>
  <conditionalFormatting sqref="G5 G335:G1048576">
    <cfRule type="duplicateValues" dxfId="64" priority="1544"/>
  </conditionalFormatting>
  <conditionalFormatting sqref="J256">
    <cfRule type="duplicateValues" dxfId="63" priority="8"/>
  </conditionalFormatting>
  <conditionalFormatting sqref="M256">
    <cfRule type="duplicateValues" dxfId="62" priority="9"/>
  </conditionalFormatting>
  <conditionalFormatting sqref="J256">
    <cfRule type="duplicateValues" dxfId="61" priority="10"/>
    <cfRule type="duplicateValues" dxfId="60" priority="11"/>
  </conditionalFormatting>
  <conditionalFormatting sqref="G256">
    <cfRule type="duplicateValues" dxfId="59" priority="12"/>
  </conditionalFormatting>
  <conditionalFormatting sqref="G256">
    <cfRule type="duplicateValues" dxfId="58" priority="13"/>
  </conditionalFormatting>
  <conditionalFormatting sqref="G256">
    <cfRule type="duplicateValues" dxfId="57" priority="14"/>
  </conditionalFormatting>
  <conditionalFormatting sqref="J257:J334">
    <cfRule type="duplicateValues" dxfId="56" priority="1"/>
  </conditionalFormatting>
  <conditionalFormatting sqref="M257:M334">
    <cfRule type="duplicateValues" dxfId="55" priority="2"/>
  </conditionalFormatting>
  <conditionalFormatting sqref="J257:J334">
    <cfRule type="duplicateValues" dxfId="54" priority="3"/>
    <cfRule type="duplicateValues" dxfId="53" priority="4"/>
  </conditionalFormatting>
  <conditionalFormatting sqref="G257:G334">
    <cfRule type="duplicateValues" dxfId="52" priority="5"/>
  </conditionalFormatting>
  <conditionalFormatting sqref="G257:G334">
    <cfRule type="duplicateValues" dxfId="51" priority="6"/>
  </conditionalFormatting>
  <conditionalFormatting sqref="G257:G334">
    <cfRule type="duplicateValues" dxfId="50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topLeftCell="A28" workbookViewId="0">
      <selection activeCell="E39" sqref="E39"/>
    </sheetView>
  </sheetViews>
  <sheetFormatPr defaultRowHeight="15"/>
  <cols>
    <col min="1" max="1" width="7.85546875" customWidth="1"/>
    <col min="2" max="2" width="12.140625" customWidth="1"/>
    <col min="3" max="3" width="18.7109375" customWidth="1"/>
    <col min="4" max="4" width="16.85546875" customWidth="1"/>
    <col min="5" max="5" width="11.7109375" customWidth="1"/>
    <col min="6" max="6" width="14.7109375" customWidth="1"/>
    <col min="8" max="8" width="19.85546875" customWidth="1"/>
    <col min="11" max="11" width="16" customWidth="1"/>
    <col min="14" max="14" width="14.5703125" customWidth="1"/>
    <col min="15" max="15" width="18.28515625" customWidth="1"/>
  </cols>
  <sheetData>
    <row r="3" spans="1:15" ht="15.75" thickBot="1"/>
    <row r="4" spans="1:15" ht="82.5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9" t="s">
        <v>14</v>
      </c>
    </row>
    <row r="5" spans="1:15" ht="66">
      <c r="A5" s="12">
        <v>32222</v>
      </c>
      <c r="B5" s="10">
        <v>1.1000000000000001</v>
      </c>
      <c r="C5" s="11" t="s">
        <v>16</v>
      </c>
      <c r="D5" s="12" t="s">
        <v>17</v>
      </c>
      <c r="E5" s="12" t="s">
        <v>18</v>
      </c>
      <c r="F5" s="13" t="s">
        <v>19</v>
      </c>
      <c r="G5" s="14" t="s">
        <v>20</v>
      </c>
      <c r="H5" s="15">
        <v>24248.02</v>
      </c>
      <c r="I5" s="13" t="s">
        <v>19</v>
      </c>
      <c r="J5" s="16">
        <v>12675</v>
      </c>
      <c r="K5" s="17">
        <v>5326.42</v>
      </c>
      <c r="L5" s="18" t="s">
        <v>19</v>
      </c>
      <c r="M5" s="19">
        <v>12676</v>
      </c>
      <c r="N5" s="17">
        <v>7584</v>
      </c>
      <c r="O5" s="20">
        <v>37158.44</v>
      </c>
    </row>
    <row r="6" spans="1:15" ht="99">
      <c r="A6" s="12">
        <v>17360</v>
      </c>
      <c r="B6" s="10" t="s">
        <v>21</v>
      </c>
      <c r="C6" s="11" t="s">
        <v>32</v>
      </c>
      <c r="D6" s="12" t="s">
        <v>33</v>
      </c>
      <c r="E6" s="12" t="s">
        <v>18</v>
      </c>
      <c r="F6" s="13" t="s">
        <v>130</v>
      </c>
      <c r="G6" s="14" t="s">
        <v>131</v>
      </c>
      <c r="H6" s="15">
        <v>110787.28</v>
      </c>
      <c r="I6" s="13" t="s">
        <v>130</v>
      </c>
      <c r="J6" s="16">
        <v>12800</v>
      </c>
      <c r="K6" s="17">
        <v>16943.939999999999</v>
      </c>
      <c r="L6" s="18" t="s">
        <v>130</v>
      </c>
      <c r="M6" s="19">
        <v>12801</v>
      </c>
      <c r="N6" s="17">
        <v>28458.59</v>
      </c>
      <c r="O6" s="20">
        <v>156189.81</v>
      </c>
    </row>
    <row r="7" spans="1:15" ht="49.5">
      <c r="A7" s="12">
        <v>52772</v>
      </c>
      <c r="B7" s="10">
        <v>4.3</v>
      </c>
      <c r="C7" s="11" t="s">
        <v>39</v>
      </c>
      <c r="D7" s="12" t="s">
        <v>40</v>
      </c>
      <c r="E7" s="12" t="s">
        <v>41</v>
      </c>
      <c r="F7" s="13" t="s">
        <v>130</v>
      </c>
      <c r="G7" s="14" t="s">
        <v>134</v>
      </c>
      <c r="H7" s="15">
        <v>340330.18</v>
      </c>
      <c r="I7" s="13" t="s">
        <v>130</v>
      </c>
      <c r="J7" s="16">
        <v>12809</v>
      </c>
      <c r="K7" s="17">
        <v>40182.1</v>
      </c>
      <c r="L7" s="18"/>
      <c r="M7" s="19"/>
      <c r="N7" s="17"/>
      <c r="O7" s="20">
        <v>380512.27999999997</v>
      </c>
    </row>
    <row r="8" spans="1:15" ht="49.5">
      <c r="A8" s="12">
        <v>29342</v>
      </c>
      <c r="B8" s="10">
        <v>4.3</v>
      </c>
      <c r="C8" s="11" t="s">
        <v>32</v>
      </c>
      <c r="D8" s="12" t="s">
        <v>42</v>
      </c>
      <c r="E8" s="12" t="s">
        <v>41</v>
      </c>
      <c r="F8" s="13" t="s">
        <v>130</v>
      </c>
      <c r="G8" s="14" t="s">
        <v>135</v>
      </c>
      <c r="H8" s="15">
        <v>157970.03</v>
      </c>
      <c r="I8" s="13" t="s">
        <v>130</v>
      </c>
      <c r="J8" s="16">
        <v>12811</v>
      </c>
      <c r="K8" s="17">
        <v>18651.21</v>
      </c>
      <c r="L8" s="18"/>
      <c r="M8" s="19"/>
      <c r="N8" s="17"/>
      <c r="O8" s="20">
        <v>176621.24</v>
      </c>
    </row>
    <row r="9" spans="1:15" ht="49.5">
      <c r="A9" s="12">
        <v>52887</v>
      </c>
      <c r="B9" s="10">
        <v>4.3</v>
      </c>
      <c r="C9" s="11" t="s">
        <v>39</v>
      </c>
      <c r="D9" s="12" t="s">
        <v>62</v>
      </c>
      <c r="E9" s="12" t="s">
        <v>41</v>
      </c>
      <c r="F9" s="13" t="s">
        <v>130</v>
      </c>
      <c r="G9" s="14" t="s">
        <v>148</v>
      </c>
      <c r="H9" s="15">
        <v>212412.16</v>
      </c>
      <c r="I9" s="13" t="s">
        <v>130</v>
      </c>
      <c r="J9" s="16">
        <v>12851</v>
      </c>
      <c r="K9" s="17">
        <v>25079.07</v>
      </c>
      <c r="L9" s="18"/>
      <c r="M9" s="19"/>
      <c r="N9" s="17"/>
      <c r="O9" s="20">
        <v>237491.23</v>
      </c>
    </row>
    <row r="10" spans="1:15" ht="49.5">
      <c r="A10" s="12">
        <v>16138</v>
      </c>
      <c r="B10" s="10">
        <v>4.3</v>
      </c>
      <c r="C10" s="11" t="s">
        <v>63</v>
      </c>
      <c r="D10" s="12" t="s">
        <v>64</v>
      </c>
      <c r="E10" s="12" t="s">
        <v>41</v>
      </c>
      <c r="F10" s="13" t="s">
        <v>130</v>
      </c>
      <c r="G10" s="14" t="s">
        <v>149</v>
      </c>
      <c r="H10" s="15">
        <v>317794.36</v>
      </c>
      <c r="I10" s="13"/>
      <c r="J10" s="16"/>
      <c r="K10" s="17"/>
      <c r="L10" s="18"/>
      <c r="M10" s="19"/>
      <c r="N10" s="17"/>
      <c r="O10" s="20">
        <v>317794.36</v>
      </c>
    </row>
    <row r="11" spans="1:15" ht="49.5">
      <c r="A11" s="12">
        <v>52769</v>
      </c>
      <c r="B11" s="10">
        <v>4.3</v>
      </c>
      <c r="C11" s="11" t="s">
        <v>39</v>
      </c>
      <c r="D11" s="12" t="s">
        <v>65</v>
      </c>
      <c r="E11" s="12" t="s">
        <v>41</v>
      </c>
      <c r="F11" s="13" t="s">
        <v>130</v>
      </c>
      <c r="G11" s="14" t="s">
        <v>150</v>
      </c>
      <c r="H11" s="15">
        <v>794227.19999999995</v>
      </c>
      <c r="I11" s="13" t="s">
        <v>130</v>
      </c>
      <c r="J11" s="16">
        <v>12815</v>
      </c>
      <c r="K11" s="17">
        <v>93772.800000000003</v>
      </c>
      <c r="L11" s="18"/>
      <c r="M11" s="19"/>
      <c r="N11" s="17"/>
      <c r="O11" s="20">
        <v>888000</v>
      </c>
    </row>
    <row r="12" spans="1:15" ht="49.5">
      <c r="A12" s="12">
        <v>27666</v>
      </c>
      <c r="B12" s="10">
        <v>4.3</v>
      </c>
      <c r="C12" s="11" t="s">
        <v>66</v>
      </c>
      <c r="D12" s="12" t="s">
        <v>67</v>
      </c>
      <c r="E12" s="12" t="s">
        <v>41</v>
      </c>
      <c r="F12" s="13" t="s">
        <v>130</v>
      </c>
      <c r="G12" s="14" t="s">
        <v>151</v>
      </c>
      <c r="H12" s="15">
        <v>22480.69</v>
      </c>
      <c r="I12" s="13" t="s">
        <v>130</v>
      </c>
      <c r="J12" s="16">
        <v>12813</v>
      </c>
      <c r="K12" s="17">
        <v>2654.25</v>
      </c>
      <c r="L12" s="18"/>
      <c r="M12" s="19"/>
      <c r="N12" s="17"/>
      <c r="O12" s="20">
        <v>25134.94</v>
      </c>
    </row>
    <row r="13" spans="1:15" ht="49.5">
      <c r="A13" s="12">
        <v>14803</v>
      </c>
      <c r="B13" s="10">
        <v>5.2</v>
      </c>
      <c r="C13" s="11" t="s">
        <v>111</v>
      </c>
      <c r="D13" s="12" t="s">
        <v>112</v>
      </c>
      <c r="E13" s="12" t="s">
        <v>18</v>
      </c>
      <c r="F13" s="13" t="s">
        <v>130</v>
      </c>
      <c r="G13" s="14" t="s">
        <v>191</v>
      </c>
      <c r="H13" s="15">
        <v>100067.14</v>
      </c>
      <c r="I13" s="13"/>
      <c r="J13" s="16"/>
      <c r="K13" s="17"/>
      <c r="L13" s="18" t="s">
        <v>130</v>
      </c>
      <c r="M13" s="19">
        <v>12853</v>
      </c>
      <c r="N13" s="17">
        <v>48032.23</v>
      </c>
      <c r="O13" s="20">
        <v>148099.37</v>
      </c>
    </row>
    <row r="14" spans="1:15" ht="82.5">
      <c r="A14" s="12">
        <v>7548</v>
      </c>
      <c r="B14" s="10">
        <v>1.1000000000000001</v>
      </c>
      <c r="C14" s="11" t="s">
        <v>39</v>
      </c>
      <c r="D14" s="12" t="s">
        <v>113</v>
      </c>
      <c r="E14" s="12" t="s">
        <v>18</v>
      </c>
      <c r="F14" s="13" t="s">
        <v>130</v>
      </c>
      <c r="G14" s="14" t="s">
        <v>192</v>
      </c>
      <c r="H14" s="15">
        <v>1708517.81</v>
      </c>
      <c r="I14" s="13" t="s">
        <v>130</v>
      </c>
      <c r="J14" s="16">
        <v>12858</v>
      </c>
      <c r="K14" s="17">
        <v>375299.81</v>
      </c>
      <c r="L14" s="18" t="s">
        <v>130</v>
      </c>
      <c r="M14" s="19">
        <v>12859</v>
      </c>
      <c r="N14" s="17">
        <v>510322.69</v>
      </c>
      <c r="O14" s="20">
        <v>2594140.31</v>
      </c>
    </row>
    <row r="15" spans="1:15" ht="49.5">
      <c r="A15" s="12">
        <v>27010</v>
      </c>
      <c r="B15" s="10">
        <v>4.3</v>
      </c>
      <c r="C15" s="11" t="s">
        <v>118</v>
      </c>
      <c r="D15" s="12" t="s">
        <v>119</v>
      </c>
      <c r="E15" s="12" t="s">
        <v>41</v>
      </c>
      <c r="F15" s="13" t="s">
        <v>130</v>
      </c>
      <c r="G15" s="14" t="s">
        <v>195</v>
      </c>
      <c r="H15" s="15">
        <v>535444.18999999994</v>
      </c>
      <c r="I15" s="13" t="s">
        <v>130</v>
      </c>
      <c r="J15" s="16">
        <v>12824</v>
      </c>
      <c r="K15" s="17">
        <v>63218.81</v>
      </c>
      <c r="L15" s="18"/>
      <c r="M15" s="19"/>
      <c r="N15" s="17"/>
      <c r="O15" s="20">
        <v>598663</v>
      </c>
    </row>
    <row r="16" spans="1:15" ht="49.5">
      <c r="A16" s="12">
        <v>21140</v>
      </c>
      <c r="B16" s="10">
        <v>5.3</v>
      </c>
      <c r="C16" s="11" t="s">
        <v>124</v>
      </c>
      <c r="D16" s="12" t="s">
        <v>125</v>
      </c>
      <c r="E16" s="12" t="s">
        <v>18</v>
      </c>
      <c r="F16" s="13" t="s">
        <v>130</v>
      </c>
      <c r="G16" s="14" t="s">
        <v>199</v>
      </c>
      <c r="H16" s="15">
        <v>193913.42</v>
      </c>
      <c r="I16" s="13" t="s">
        <v>130</v>
      </c>
      <c r="J16" s="16">
        <v>12845</v>
      </c>
      <c r="K16" s="17">
        <v>29657.35</v>
      </c>
      <c r="L16" s="18" t="s">
        <v>130</v>
      </c>
      <c r="M16" s="19">
        <v>12846</v>
      </c>
      <c r="N16" s="17">
        <v>26864.03</v>
      </c>
      <c r="O16" s="20">
        <v>250434.80000000002</v>
      </c>
    </row>
    <row r="17" spans="1:15" ht="49.5">
      <c r="A17" s="12">
        <v>5460</v>
      </c>
      <c r="B17" s="10">
        <v>3.1</v>
      </c>
      <c r="C17" s="11" t="s">
        <v>63</v>
      </c>
      <c r="D17" s="12" t="s">
        <v>222</v>
      </c>
      <c r="E17" s="12" t="s">
        <v>18</v>
      </c>
      <c r="F17" s="13" t="s">
        <v>257</v>
      </c>
      <c r="G17" s="14" t="s">
        <v>276</v>
      </c>
      <c r="H17" s="15">
        <v>906764.85</v>
      </c>
      <c r="I17" s="13" t="s">
        <v>257</v>
      </c>
      <c r="J17" s="16">
        <v>12867</v>
      </c>
      <c r="K17" s="17">
        <v>163862.99</v>
      </c>
      <c r="L17" s="18" t="s">
        <v>257</v>
      </c>
      <c r="M17" s="19">
        <v>12868</v>
      </c>
      <c r="N17" s="17">
        <v>302230.32</v>
      </c>
      <c r="O17" s="20">
        <v>1372858.16</v>
      </c>
    </row>
    <row r="18" spans="1:15" ht="49.5">
      <c r="A18" s="12">
        <v>11362</v>
      </c>
      <c r="B18" s="10">
        <v>3.4</v>
      </c>
      <c r="C18" s="11" t="s">
        <v>32</v>
      </c>
      <c r="D18" s="12" t="s">
        <v>223</v>
      </c>
      <c r="E18" s="12" t="s">
        <v>18</v>
      </c>
      <c r="F18" s="13" t="s">
        <v>257</v>
      </c>
      <c r="G18" s="14" t="s">
        <v>277</v>
      </c>
      <c r="H18" s="15">
        <v>3825</v>
      </c>
      <c r="I18" s="13" t="s">
        <v>257</v>
      </c>
      <c r="J18" s="16">
        <v>12870</v>
      </c>
      <c r="K18" s="17">
        <v>585</v>
      </c>
      <c r="L18" s="18"/>
      <c r="M18" s="19"/>
      <c r="N18" s="17"/>
      <c r="O18" s="20">
        <v>4410</v>
      </c>
    </row>
    <row r="19" spans="1:15" ht="49.5">
      <c r="A19" s="12">
        <v>15015</v>
      </c>
      <c r="B19" s="10">
        <v>5.2</v>
      </c>
      <c r="C19" s="11" t="s">
        <v>124</v>
      </c>
      <c r="D19" s="12" t="s">
        <v>225</v>
      </c>
      <c r="E19" s="12" t="s">
        <v>18</v>
      </c>
      <c r="F19" s="13" t="s">
        <v>257</v>
      </c>
      <c r="G19" s="14" t="s">
        <v>279</v>
      </c>
      <c r="H19" s="15">
        <v>799103.17</v>
      </c>
      <c r="I19" s="13" t="s">
        <v>257</v>
      </c>
      <c r="J19" s="16">
        <v>12876</v>
      </c>
      <c r="K19" s="17">
        <v>67603.09</v>
      </c>
      <c r="L19" s="18" t="s">
        <v>257</v>
      </c>
      <c r="M19" s="19">
        <v>12877</v>
      </c>
      <c r="N19" s="17">
        <v>416019</v>
      </c>
      <c r="O19" s="20">
        <v>1282725.26</v>
      </c>
    </row>
    <row r="20" spans="1:15" ht="49.5">
      <c r="A20" s="12">
        <v>27682</v>
      </c>
      <c r="B20" s="10">
        <v>4.3</v>
      </c>
      <c r="C20" s="11" t="s">
        <v>63</v>
      </c>
      <c r="D20" s="12" t="s">
        <v>238</v>
      </c>
      <c r="E20" s="12" t="s">
        <v>41</v>
      </c>
      <c r="F20" s="13" t="s">
        <v>257</v>
      </c>
      <c r="G20" s="14" t="s">
        <v>289</v>
      </c>
      <c r="H20" s="15">
        <v>18845.12</v>
      </c>
      <c r="I20" s="13" t="s">
        <v>257</v>
      </c>
      <c r="J20" s="16">
        <v>12929</v>
      </c>
      <c r="K20" s="17">
        <v>2225.0100000000002</v>
      </c>
      <c r="L20" s="18"/>
      <c r="M20" s="19"/>
      <c r="N20" s="17"/>
      <c r="O20" s="20">
        <v>21070.129999999997</v>
      </c>
    </row>
    <row r="21" spans="1:15" ht="49.5">
      <c r="A21" s="12">
        <v>30262</v>
      </c>
      <c r="B21" s="10">
        <v>4.3</v>
      </c>
      <c r="C21" s="11" t="s">
        <v>66</v>
      </c>
      <c r="D21" s="12" t="s">
        <v>247</v>
      </c>
      <c r="E21" s="12" t="s">
        <v>41</v>
      </c>
      <c r="F21" s="13" t="s">
        <v>257</v>
      </c>
      <c r="G21" s="14" t="s">
        <v>298</v>
      </c>
      <c r="H21" s="15">
        <v>21744.6</v>
      </c>
      <c r="I21" s="13" t="s">
        <v>257</v>
      </c>
      <c r="J21" s="16">
        <v>12987</v>
      </c>
      <c r="K21" s="17">
        <v>2567.34</v>
      </c>
      <c r="L21" s="18"/>
      <c r="M21" s="19"/>
      <c r="N21" s="17"/>
      <c r="O21" s="20">
        <v>24311.94</v>
      </c>
    </row>
    <row r="22" spans="1:15" ht="49.5">
      <c r="A22" s="12">
        <v>7024</v>
      </c>
      <c r="B22" s="10">
        <v>1.1000000000000001</v>
      </c>
      <c r="C22" s="11" t="s">
        <v>248</v>
      </c>
      <c r="D22" s="12" t="s">
        <v>249</v>
      </c>
      <c r="E22" s="12" t="s">
        <v>18</v>
      </c>
      <c r="F22" s="13" t="s">
        <v>257</v>
      </c>
      <c r="G22" s="14" t="s">
        <v>299</v>
      </c>
      <c r="H22" s="15">
        <v>192004.97</v>
      </c>
      <c r="I22" s="13" t="s">
        <v>257</v>
      </c>
      <c r="J22" s="16">
        <v>13014</v>
      </c>
      <c r="K22" s="17">
        <v>42176.57</v>
      </c>
      <c r="L22" s="18" t="s">
        <v>257</v>
      </c>
      <c r="M22" s="19">
        <v>13015</v>
      </c>
      <c r="N22" s="17">
        <v>53331.28</v>
      </c>
      <c r="O22" s="20">
        <v>287512.82</v>
      </c>
    </row>
    <row r="23" spans="1:15" ht="99">
      <c r="A23" s="21">
        <v>50272</v>
      </c>
      <c r="B23" s="22" t="s">
        <v>381</v>
      </c>
      <c r="C23" s="23" t="s">
        <v>39</v>
      </c>
      <c r="D23" s="21" t="s">
        <v>393</v>
      </c>
      <c r="E23" s="21" t="s">
        <v>47</v>
      </c>
      <c r="F23" s="24" t="s">
        <v>443</v>
      </c>
      <c r="G23" s="25" t="s">
        <v>455</v>
      </c>
      <c r="H23" s="26">
        <v>6743.73</v>
      </c>
      <c r="I23" s="24" t="s">
        <v>443</v>
      </c>
      <c r="J23" s="27">
        <v>13295</v>
      </c>
      <c r="K23" s="28">
        <v>1031.3900000000001</v>
      </c>
      <c r="L23" s="29"/>
      <c r="M23" s="30"/>
      <c r="N23" s="28"/>
      <c r="O23" s="31">
        <v>7775.12</v>
      </c>
    </row>
    <row r="24" spans="1:15" ht="49.5">
      <c r="A24" s="21">
        <v>3095</v>
      </c>
      <c r="B24" s="22">
        <v>3.1</v>
      </c>
      <c r="C24" s="23" t="s">
        <v>433</v>
      </c>
      <c r="D24" s="21" t="s">
        <v>434</v>
      </c>
      <c r="E24" s="21" t="s">
        <v>18</v>
      </c>
      <c r="F24" s="24" t="s">
        <v>443</v>
      </c>
      <c r="G24" s="25" t="s">
        <v>493</v>
      </c>
      <c r="H24" s="26">
        <v>9208.0499999999993</v>
      </c>
      <c r="I24" s="24" t="s">
        <v>443</v>
      </c>
      <c r="J24" s="27">
        <v>13233</v>
      </c>
      <c r="K24" s="28">
        <v>1408.29</v>
      </c>
      <c r="L24" s="29" t="s">
        <v>443</v>
      </c>
      <c r="M24" s="30">
        <v>13234</v>
      </c>
      <c r="N24" s="28">
        <v>398014.07</v>
      </c>
      <c r="O24" s="31">
        <v>408630.41000000003</v>
      </c>
    </row>
    <row r="25" spans="1:15" ht="49.5">
      <c r="A25" s="21">
        <v>23665</v>
      </c>
      <c r="B25" s="22">
        <v>1.1000000000000001</v>
      </c>
      <c r="C25" s="23" t="s">
        <v>529</v>
      </c>
      <c r="D25" s="21" t="s">
        <v>530</v>
      </c>
      <c r="E25" s="21" t="s">
        <v>18</v>
      </c>
      <c r="F25" s="24" t="s">
        <v>534</v>
      </c>
      <c r="G25" s="25" t="s">
        <v>566</v>
      </c>
      <c r="H25" s="26">
        <v>3933.02</v>
      </c>
      <c r="I25" s="24" t="s">
        <v>534</v>
      </c>
      <c r="J25" s="27">
        <v>13344</v>
      </c>
      <c r="K25" s="28">
        <v>863.95</v>
      </c>
      <c r="L25" s="29"/>
      <c r="M25" s="30"/>
      <c r="N25" s="28"/>
      <c r="O25" s="31">
        <v>4796.97</v>
      </c>
    </row>
    <row r="26" spans="1:15" ht="49.5">
      <c r="A26" s="21">
        <v>18261</v>
      </c>
      <c r="B26" s="22">
        <v>5.3</v>
      </c>
      <c r="C26" s="23" t="s">
        <v>63</v>
      </c>
      <c r="D26" s="21" t="s">
        <v>532</v>
      </c>
      <c r="E26" s="21" t="s">
        <v>18</v>
      </c>
      <c r="F26" s="24" t="s">
        <v>534</v>
      </c>
      <c r="G26" s="25" t="s">
        <v>568</v>
      </c>
      <c r="H26" s="26">
        <v>137.27000000000001</v>
      </c>
      <c r="I26" s="24" t="s">
        <v>534</v>
      </c>
      <c r="J26" s="27">
        <v>13370</v>
      </c>
      <c r="K26" s="28">
        <v>21</v>
      </c>
      <c r="L26" s="29" t="s">
        <v>534</v>
      </c>
      <c r="M26" s="30">
        <v>13371</v>
      </c>
      <c r="N26" s="28">
        <v>38.76</v>
      </c>
      <c r="O26" s="31">
        <v>197.03</v>
      </c>
    </row>
    <row r="27" spans="1:15" ht="49.5">
      <c r="A27" s="12">
        <v>28183</v>
      </c>
      <c r="B27" s="10">
        <v>1.1000000000000001</v>
      </c>
      <c r="C27" s="11" t="s">
        <v>124</v>
      </c>
      <c r="D27" s="12" t="s">
        <v>533</v>
      </c>
      <c r="E27" s="12" t="s">
        <v>18</v>
      </c>
      <c r="F27" s="13" t="s">
        <v>534</v>
      </c>
      <c r="G27" s="14" t="s">
        <v>569</v>
      </c>
      <c r="H27" s="15">
        <v>30501.66</v>
      </c>
      <c r="I27" s="13" t="s">
        <v>534</v>
      </c>
      <c r="J27" s="16">
        <v>13387</v>
      </c>
      <c r="K27" s="17">
        <v>6700.12</v>
      </c>
      <c r="L27" s="18" t="s">
        <v>534</v>
      </c>
      <c r="M27" s="19">
        <v>13388</v>
      </c>
      <c r="N27" s="17">
        <v>9110.64</v>
      </c>
      <c r="O27" s="20">
        <v>46312.42</v>
      </c>
    </row>
    <row r="28" spans="1:15" s="1" customFormat="1" ht="49.5">
      <c r="A28" s="21">
        <v>11259</v>
      </c>
      <c r="B28" s="22" t="s">
        <v>24</v>
      </c>
      <c r="C28" s="23" t="s">
        <v>529</v>
      </c>
      <c r="D28" s="21" t="s">
        <v>577</v>
      </c>
      <c r="E28" s="21" t="s">
        <v>18</v>
      </c>
      <c r="F28" s="24" t="s">
        <v>636</v>
      </c>
      <c r="G28" s="25" t="s">
        <v>641</v>
      </c>
      <c r="H28" s="26">
        <v>217861.42</v>
      </c>
      <c r="I28" s="24" t="s">
        <v>636</v>
      </c>
      <c r="J28" s="27">
        <v>13574</v>
      </c>
      <c r="K28" s="28">
        <v>47856.31</v>
      </c>
      <c r="L28" s="29" t="s">
        <v>636</v>
      </c>
      <c r="M28" s="30">
        <v>13575</v>
      </c>
      <c r="N28" s="28">
        <v>65073.73</v>
      </c>
      <c r="O28" s="31">
        <v>330791.45999999996</v>
      </c>
    </row>
    <row r="29" spans="1:15" s="1" customFormat="1" ht="49.5">
      <c r="A29" s="21">
        <v>53306</v>
      </c>
      <c r="B29" s="22" t="s">
        <v>22</v>
      </c>
      <c r="C29" s="23" t="s">
        <v>118</v>
      </c>
      <c r="D29" s="21" t="s">
        <v>579</v>
      </c>
      <c r="E29" s="21" t="s">
        <v>41</v>
      </c>
      <c r="F29" s="24" t="s">
        <v>636</v>
      </c>
      <c r="G29" s="25" t="s">
        <v>643</v>
      </c>
      <c r="H29" s="26">
        <v>34773.49</v>
      </c>
      <c r="I29" s="24" t="s">
        <v>636</v>
      </c>
      <c r="J29" s="27">
        <v>13558</v>
      </c>
      <c r="K29" s="28">
        <v>4105.6400000000003</v>
      </c>
      <c r="L29" s="29"/>
      <c r="M29" s="30"/>
      <c r="N29" s="28"/>
      <c r="O29" s="31">
        <v>38879.129999999997</v>
      </c>
    </row>
    <row r="30" spans="1:15" s="1" customFormat="1" ht="49.5">
      <c r="A30" s="21">
        <v>26943</v>
      </c>
      <c r="B30" s="22" t="s">
        <v>22</v>
      </c>
      <c r="C30" s="23" t="s">
        <v>66</v>
      </c>
      <c r="D30" s="21" t="s">
        <v>591</v>
      </c>
      <c r="E30" s="21" t="s">
        <v>41</v>
      </c>
      <c r="F30" s="24" t="s">
        <v>636</v>
      </c>
      <c r="G30" s="25" t="s">
        <v>656</v>
      </c>
      <c r="H30" s="26">
        <v>119191.26</v>
      </c>
      <c r="I30" s="24" t="s">
        <v>636</v>
      </c>
      <c r="J30" s="27">
        <v>13470</v>
      </c>
      <c r="K30" s="28">
        <v>23120.13</v>
      </c>
      <c r="L30" s="29"/>
      <c r="M30" s="30"/>
      <c r="N30" s="28"/>
      <c r="O30" s="31">
        <v>142311.38999999998</v>
      </c>
    </row>
    <row r="31" spans="1:15" s="1" customFormat="1" ht="49.5">
      <c r="A31" s="21">
        <v>26337</v>
      </c>
      <c r="B31" s="22" t="s">
        <v>22</v>
      </c>
      <c r="C31" s="23" t="s">
        <v>39</v>
      </c>
      <c r="D31" s="21" t="s">
        <v>593</v>
      </c>
      <c r="E31" s="21" t="s">
        <v>41</v>
      </c>
      <c r="F31" s="24" t="s">
        <v>636</v>
      </c>
      <c r="G31" s="25" t="s">
        <v>659</v>
      </c>
      <c r="H31" s="26">
        <v>145658.91</v>
      </c>
      <c r="I31" s="24" t="s">
        <v>636</v>
      </c>
      <c r="J31" s="27">
        <v>13581</v>
      </c>
      <c r="K31" s="28">
        <v>17197.650000000001</v>
      </c>
      <c r="L31" s="29"/>
      <c r="M31" s="30"/>
      <c r="N31" s="28"/>
      <c r="O31" s="31">
        <v>162856.56</v>
      </c>
    </row>
    <row r="32" spans="1:15" s="1" customFormat="1" ht="49.5">
      <c r="A32" s="21">
        <v>43406</v>
      </c>
      <c r="B32" s="22">
        <v>5.2</v>
      </c>
      <c r="C32" s="23" t="s">
        <v>621</v>
      </c>
      <c r="D32" s="21" t="s">
        <v>622</v>
      </c>
      <c r="E32" s="21" t="s">
        <v>41</v>
      </c>
      <c r="F32" s="24" t="s">
        <v>636</v>
      </c>
      <c r="G32" s="25" t="s">
        <v>694</v>
      </c>
      <c r="H32" s="26">
        <v>2129.3200000000002</v>
      </c>
      <c r="I32" s="24" t="s">
        <v>636</v>
      </c>
      <c r="J32" s="27">
        <v>13487</v>
      </c>
      <c r="K32" s="28">
        <v>179.78</v>
      </c>
      <c r="L32" s="29"/>
      <c r="M32" s="30"/>
      <c r="N32" s="28"/>
      <c r="O32" s="31">
        <v>2309.1000000000004</v>
      </c>
    </row>
    <row r="33" spans="1:15" s="1" customFormat="1" ht="49.5">
      <c r="A33" s="21">
        <v>22104</v>
      </c>
      <c r="B33" s="22">
        <v>4.0999999999999996</v>
      </c>
      <c r="C33" s="23" t="s">
        <v>621</v>
      </c>
      <c r="D33" s="21" t="s">
        <v>631</v>
      </c>
      <c r="E33" s="21" t="s">
        <v>41</v>
      </c>
      <c r="F33" s="24" t="s">
        <v>636</v>
      </c>
      <c r="G33" s="25" t="s">
        <v>706</v>
      </c>
      <c r="H33" s="26">
        <v>934999.37</v>
      </c>
      <c r="I33" s="24" t="s">
        <v>636</v>
      </c>
      <c r="J33" s="27">
        <v>13485</v>
      </c>
      <c r="K33" s="28">
        <v>110393.49</v>
      </c>
      <c r="L33" s="29"/>
      <c r="M33" s="30"/>
      <c r="N33" s="28"/>
      <c r="O33" s="31">
        <v>1045392.86</v>
      </c>
    </row>
    <row r="34" spans="1:15" s="1" customFormat="1" ht="49.5">
      <c r="A34" s="12">
        <v>45725</v>
      </c>
      <c r="B34" s="10">
        <v>1.1000000000000001</v>
      </c>
      <c r="C34" s="11" t="s">
        <v>118</v>
      </c>
      <c r="D34" s="12" t="s">
        <v>634</v>
      </c>
      <c r="E34" s="12" t="s">
        <v>18</v>
      </c>
      <c r="F34" s="13" t="s">
        <v>636</v>
      </c>
      <c r="G34" s="14" t="s">
        <v>709</v>
      </c>
      <c r="H34" s="15">
        <v>15091.73</v>
      </c>
      <c r="I34" s="13" t="s">
        <v>636</v>
      </c>
      <c r="J34" s="16">
        <v>13583</v>
      </c>
      <c r="K34" s="17">
        <v>3315.11</v>
      </c>
      <c r="L34" s="18"/>
      <c r="M34" s="19"/>
      <c r="N34" s="17"/>
      <c r="O34" s="20">
        <v>18406.84</v>
      </c>
    </row>
  </sheetData>
  <autoFilter ref="A4:O22"/>
  <conditionalFormatting sqref="G4">
    <cfRule type="duplicateValues" dxfId="49" priority="109"/>
  </conditionalFormatting>
  <conditionalFormatting sqref="J4">
    <cfRule type="duplicateValues" dxfId="48" priority="108"/>
  </conditionalFormatting>
  <conditionalFormatting sqref="M4">
    <cfRule type="duplicateValues" dxfId="47" priority="107"/>
  </conditionalFormatting>
  <conditionalFormatting sqref="J4">
    <cfRule type="duplicateValues" dxfId="46" priority="110"/>
    <cfRule type="duplicateValues" dxfId="45" priority="111"/>
  </conditionalFormatting>
  <conditionalFormatting sqref="G4">
    <cfRule type="duplicateValues" dxfId="44" priority="112"/>
  </conditionalFormatting>
  <conditionalFormatting sqref="J4">
    <cfRule type="duplicateValues" dxfId="43" priority="113"/>
  </conditionalFormatting>
  <conditionalFormatting sqref="M4">
    <cfRule type="duplicateValues" dxfId="42" priority="114"/>
  </conditionalFormatting>
  <conditionalFormatting sqref="J5">
    <cfRule type="duplicateValues" dxfId="41" priority="36"/>
  </conditionalFormatting>
  <conditionalFormatting sqref="M5">
    <cfRule type="duplicateValues" dxfId="40" priority="37"/>
  </conditionalFormatting>
  <conditionalFormatting sqref="J5">
    <cfRule type="duplicateValues" dxfId="39" priority="38"/>
    <cfRule type="duplicateValues" dxfId="38" priority="39"/>
  </conditionalFormatting>
  <conditionalFormatting sqref="G5">
    <cfRule type="duplicateValues" dxfId="37" priority="40"/>
  </conditionalFormatting>
  <conditionalFormatting sqref="G5">
    <cfRule type="duplicateValues" dxfId="36" priority="41"/>
  </conditionalFormatting>
  <conditionalFormatting sqref="G5">
    <cfRule type="duplicateValues" dxfId="35" priority="42"/>
  </conditionalFormatting>
  <conditionalFormatting sqref="J6:J16">
    <cfRule type="duplicateValues" dxfId="34" priority="29"/>
  </conditionalFormatting>
  <conditionalFormatting sqref="M6:M16">
    <cfRule type="duplicateValues" dxfId="33" priority="30"/>
  </conditionalFormatting>
  <conditionalFormatting sqref="J6:J16">
    <cfRule type="duplicateValues" dxfId="32" priority="31"/>
    <cfRule type="duplicateValues" dxfId="31" priority="32"/>
  </conditionalFormatting>
  <conditionalFormatting sqref="G6:G16">
    <cfRule type="duplicateValues" dxfId="30" priority="33"/>
  </conditionalFormatting>
  <conditionalFormatting sqref="G6:G16">
    <cfRule type="duplicateValues" dxfId="29" priority="34"/>
  </conditionalFormatting>
  <conditionalFormatting sqref="G6:G16">
    <cfRule type="duplicateValues" dxfId="28" priority="35"/>
  </conditionalFormatting>
  <conditionalFormatting sqref="J17:J22">
    <cfRule type="duplicateValues" dxfId="27" priority="22"/>
  </conditionalFormatting>
  <conditionalFormatting sqref="M17:M22">
    <cfRule type="duplicateValues" dxfId="26" priority="23"/>
  </conditionalFormatting>
  <conditionalFormatting sqref="J17:J22">
    <cfRule type="duplicateValues" dxfId="25" priority="24"/>
    <cfRule type="duplicateValues" dxfId="24" priority="25"/>
  </conditionalFormatting>
  <conditionalFormatting sqref="G17:G22">
    <cfRule type="duplicateValues" dxfId="23" priority="26"/>
  </conditionalFormatting>
  <conditionalFormatting sqref="G17:G22">
    <cfRule type="duplicateValues" dxfId="22" priority="27"/>
  </conditionalFormatting>
  <conditionalFormatting sqref="G17:G22">
    <cfRule type="duplicateValues" dxfId="21" priority="28"/>
  </conditionalFormatting>
  <conditionalFormatting sqref="J23:J24">
    <cfRule type="duplicateValues" dxfId="20" priority="15"/>
  </conditionalFormatting>
  <conditionalFormatting sqref="M23:M24">
    <cfRule type="duplicateValues" dxfId="19" priority="16"/>
  </conditionalFormatting>
  <conditionalFormatting sqref="J23:J24">
    <cfRule type="duplicateValues" dxfId="18" priority="17"/>
    <cfRule type="duplicateValues" dxfId="17" priority="18"/>
  </conditionalFormatting>
  <conditionalFormatting sqref="G23:G24">
    <cfRule type="duplicateValues" dxfId="16" priority="19"/>
  </conditionalFormatting>
  <conditionalFormatting sqref="G23:G24">
    <cfRule type="duplicateValues" dxfId="15" priority="20"/>
  </conditionalFormatting>
  <conditionalFormatting sqref="G23:G24">
    <cfRule type="duplicateValues" dxfId="14" priority="21"/>
  </conditionalFormatting>
  <conditionalFormatting sqref="J25:J27">
    <cfRule type="duplicateValues" dxfId="13" priority="8"/>
  </conditionalFormatting>
  <conditionalFormatting sqref="M25:M27">
    <cfRule type="duplicateValues" dxfId="12" priority="9"/>
  </conditionalFormatting>
  <conditionalFormatting sqref="J25:J27">
    <cfRule type="duplicateValues" dxfId="11" priority="10"/>
    <cfRule type="duplicateValues" dxfId="10" priority="11"/>
  </conditionalFormatting>
  <conditionalFormatting sqref="G25:G27">
    <cfRule type="duplicateValues" dxfId="9" priority="12"/>
  </conditionalFormatting>
  <conditionalFormatting sqref="G25:G27">
    <cfRule type="duplicateValues" dxfId="8" priority="13"/>
  </conditionalFormatting>
  <conditionalFormatting sqref="G25:G27">
    <cfRule type="duplicateValues" dxfId="7" priority="14"/>
  </conditionalFormatting>
  <conditionalFormatting sqref="J28:J34">
    <cfRule type="duplicateValues" dxfId="6" priority="1"/>
  </conditionalFormatting>
  <conditionalFormatting sqref="M28:M34">
    <cfRule type="duplicateValues" dxfId="5" priority="2"/>
  </conditionalFormatting>
  <conditionalFormatting sqref="J28:J34">
    <cfRule type="duplicateValues" dxfId="4" priority="3"/>
    <cfRule type="duplicateValues" dxfId="3" priority="4"/>
  </conditionalFormatting>
  <conditionalFormatting sqref="G28:G34">
    <cfRule type="duplicateValues" dxfId="2" priority="5"/>
  </conditionalFormatting>
  <conditionalFormatting sqref="G28:G34">
    <cfRule type="duplicateValues" dxfId="1" priority="6"/>
  </conditionalFormatting>
  <conditionalFormatting sqref="G28:G34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24.11.2014</vt:lpstr>
      <vt:lpstr>CR FINALE NOI.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Dorina Navruc</dc:creator>
  <cp:lastModifiedBy>Daniela SURDEANU</cp:lastModifiedBy>
  <dcterms:created xsi:type="dcterms:W3CDTF">2013-09-30T12:20:38Z</dcterms:created>
  <dcterms:modified xsi:type="dcterms:W3CDTF">2014-11-25T07:59:49Z</dcterms:modified>
</cp:coreProperties>
</file>