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730" windowHeight="11760"/>
  </bookViews>
  <sheets>
    <sheet name="SITE 31.10.2014" sheetId="6" r:id="rId1"/>
    <sheet name="CR FINALE OCT" sheetId="7" r:id="rId2"/>
  </sheets>
  <definedNames>
    <definedName name="_xlnm._FilterDatabase" localSheetId="0" hidden="1">'SITE 31.10.2014'!$A$4:$O$714</definedName>
  </definedNames>
  <calcPr calcId="145621"/>
</workbook>
</file>

<file path=xl/calcChain.xml><?xml version="1.0" encoding="utf-8"?>
<calcChain xmlns="http://schemas.openxmlformats.org/spreadsheetml/2006/main">
  <c r="O337" i="6" l="1"/>
  <c r="O336" i="6"/>
  <c r="O335" i="6"/>
  <c r="O334" i="6"/>
  <c r="O333" i="6"/>
  <c r="O332" i="6"/>
  <c r="O331" i="6"/>
  <c r="O330" i="6"/>
  <c r="O329" i="6"/>
  <c r="N705" i="6" l="1"/>
  <c r="K705" i="6"/>
  <c r="H705" i="6"/>
  <c r="O588" i="6"/>
  <c r="O589" i="6"/>
  <c r="O590" i="6"/>
  <c r="O591" i="6"/>
  <c r="O592" i="6"/>
  <c r="O593" i="6"/>
  <c r="O594" i="6"/>
  <c r="O595" i="6"/>
  <c r="O596" i="6"/>
  <c r="O597" i="6"/>
  <c r="O598" i="6"/>
  <c r="O599" i="6"/>
  <c r="O600" i="6"/>
  <c r="O601" i="6"/>
  <c r="O602" i="6"/>
  <c r="O603" i="6"/>
  <c r="O604" i="6"/>
  <c r="O605" i="6"/>
  <c r="O606" i="6"/>
  <c r="O607" i="6"/>
  <c r="O608" i="6"/>
  <c r="O609" i="6"/>
  <c r="O610" i="6"/>
  <c r="O611" i="6"/>
  <c r="O612" i="6"/>
  <c r="O613" i="6"/>
  <c r="O614" i="6"/>
  <c r="O615" i="6"/>
  <c r="O616" i="6"/>
  <c r="O617" i="6"/>
  <c r="O618" i="6"/>
  <c r="O619" i="6"/>
  <c r="O620" i="6"/>
  <c r="O621" i="6"/>
  <c r="O622" i="6"/>
  <c r="O623" i="6"/>
  <c r="O624" i="6"/>
  <c r="O625" i="6"/>
  <c r="O626" i="6"/>
  <c r="O627" i="6"/>
  <c r="O628" i="6"/>
  <c r="O629" i="6"/>
  <c r="O630" i="6"/>
  <c r="O631" i="6"/>
  <c r="O632" i="6"/>
  <c r="O633" i="6"/>
  <c r="O634" i="6"/>
  <c r="O635" i="6"/>
  <c r="O636" i="6"/>
  <c r="O637" i="6"/>
  <c r="O638" i="6"/>
  <c r="O639" i="6"/>
  <c r="O640" i="6"/>
  <c r="O641" i="6"/>
  <c r="O642" i="6"/>
  <c r="O643" i="6"/>
  <c r="O644" i="6"/>
  <c r="O645" i="6"/>
  <c r="O646" i="6"/>
  <c r="O647" i="6"/>
  <c r="O648" i="6"/>
  <c r="O649" i="6"/>
  <c r="O650" i="6"/>
  <c r="O651" i="6"/>
  <c r="O652" i="6"/>
  <c r="O653" i="6"/>
  <c r="O654" i="6"/>
  <c r="O655" i="6"/>
  <c r="O656" i="6"/>
  <c r="O657" i="6"/>
  <c r="O658" i="6"/>
  <c r="O659" i="6"/>
  <c r="O660" i="6"/>
  <c r="O661" i="6"/>
  <c r="O662" i="6"/>
  <c r="O663" i="6"/>
  <c r="O664" i="6"/>
  <c r="O665" i="6"/>
  <c r="O666" i="6"/>
  <c r="O667" i="6"/>
  <c r="O668" i="6"/>
  <c r="O669" i="6"/>
  <c r="O670" i="6"/>
  <c r="O671" i="6"/>
  <c r="O672" i="6"/>
  <c r="O673" i="6"/>
  <c r="O674" i="6"/>
  <c r="O675" i="6"/>
  <c r="O676" i="6"/>
  <c r="O677" i="6"/>
  <c r="O678" i="6"/>
  <c r="O679" i="6"/>
  <c r="O680" i="6"/>
  <c r="O681" i="6"/>
  <c r="O682" i="6"/>
  <c r="O683" i="6"/>
  <c r="O684" i="6"/>
  <c r="O685" i="6"/>
  <c r="O686" i="6"/>
  <c r="O687" i="6"/>
  <c r="O688" i="6"/>
  <c r="O689" i="6"/>
  <c r="O690" i="6"/>
  <c r="O691" i="6"/>
  <c r="O692" i="6"/>
  <c r="O693" i="6"/>
  <c r="O694" i="6"/>
  <c r="O695" i="6"/>
  <c r="O696" i="6"/>
  <c r="O697" i="6"/>
  <c r="O698" i="6"/>
  <c r="O699" i="6"/>
  <c r="O700" i="6"/>
  <c r="O701" i="6"/>
  <c r="O702" i="6"/>
  <c r="O703" i="6"/>
  <c r="O704" i="6"/>
  <c r="O546" i="6" l="1"/>
  <c r="O547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79" i="6"/>
  <c r="O580" i="6"/>
  <c r="O581" i="6"/>
  <c r="O582" i="6"/>
  <c r="O583" i="6"/>
  <c r="O584" i="6"/>
  <c r="O585" i="6"/>
  <c r="O586" i="6"/>
  <c r="O587" i="6"/>
  <c r="O519" i="6" l="1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5" i="6"/>
  <c r="O476" i="6" l="1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414" i="6" l="1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396" i="6" l="1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364" i="6" l="1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38" i="6" l="1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01" i="6" l="1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299" i="6" l="1"/>
  <c r="O300" i="6"/>
  <c r="O259" i="6" l="1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53" i="6" l="1"/>
  <c r="O254" i="6"/>
  <c r="O255" i="6"/>
  <c r="O256" i="6"/>
  <c r="O257" i="6"/>
  <c r="O258" i="6"/>
  <c r="H252" i="6" l="1"/>
  <c r="O252" i="6" l="1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193" i="6" l="1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169" i="6" l="1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00" i="6" l="1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3" i="6" l="1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2" i="6" l="1"/>
  <c r="O10" i="6" l="1"/>
  <c r="O11" i="6"/>
  <c r="O6" i="6" l="1"/>
  <c r="O7" i="6"/>
  <c r="O8" i="6"/>
  <c r="O9" i="6"/>
  <c r="O5" i="6"/>
  <c r="O705" i="6" l="1"/>
</calcChain>
</file>

<file path=xl/sharedStrings.xml><?xml version="1.0" encoding="utf-8"?>
<sst xmlns="http://schemas.openxmlformats.org/spreadsheetml/2006/main" count="3739" uniqueCount="1286">
  <si>
    <t>Cod SMIS</t>
  </si>
  <si>
    <t>Domeniul de interventie</t>
  </si>
  <si>
    <t>Numarul cererii de rambursare /plata</t>
  </si>
  <si>
    <t>Denumirea beneficiarului</t>
  </si>
  <si>
    <t>Tip Beneficiar</t>
  </si>
  <si>
    <t>Data OP FEDR</t>
  </si>
  <si>
    <t>Nr. OP FEDR</t>
  </si>
  <si>
    <t xml:space="preserve">Suma FEDR platita </t>
  </si>
  <si>
    <t>Data OP cofinantare de la BS</t>
  </si>
  <si>
    <t>Nr. OP cofinantare de la  BS</t>
  </si>
  <si>
    <t>Suma cofinantare de la bugetul de stat platita</t>
  </si>
  <si>
    <t>Data OP TVA</t>
  </si>
  <si>
    <t xml:space="preserve">Nr. OP TVA </t>
  </si>
  <si>
    <t>Suma TVA platita</t>
  </si>
  <si>
    <t>APL</t>
  </si>
  <si>
    <t>Total platit</t>
  </si>
  <si>
    <t>1.1</t>
  </si>
  <si>
    <t>3.1</t>
  </si>
  <si>
    <t>Cererea de plată nr. 1</t>
  </si>
  <si>
    <t>4.3</t>
  </si>
  <si>
    <t>BP</t>
  </si>
  <si>
    <t>Cererea de plată nr. 12</t>
  </si>
  <si>
    <t>Cererea de plată nr. 6</t>
  </si>
  <si>
    <t>Cererea de plată nr. 2</t>
  </si>
  <si>
    <t>3.4</t>
  </si>
  <si>
    <t>ADI</t>
  </si>
  <si>
    <t>UAT ORASUL MACIN</t>
  </si>
  <si>
    <t>UAT MUN. CAREI</t>
  </si>
  <si>
    <t>UAT MUN. BRAILA</t>
  </si>
  <si>
    <t>Situatia cererilor de plata/rambursare platite beneficiarilor in luna octombrie 2014</t>
  </si>
  <si>
    <t>SC CAR WASH SERVICES SRL</t>
  </si>
  <si>
    <t>ADI "ZONA METROPOLITANA CONSTANTA"</t>
  </si>
  <si>
    <t>10565</t>
  </si>
  <si>
    <t>10576</t>
  </si>
  <si>
    <t>10567</t>
  </si>
  <si>
    <t>10570</t>
  </si>
  <si>
    <t>10573</t>
  </si>
  <si>
    <t>Cerere de rambursare nr. 4</t>
  </si>
  <si>
    <t>UAT MUNICIPIUL CRAIOVA</t>
  </si>
  <si>
    <t>4.1</t>
  </si>
  <si>
    <t>Cerere de rambursare nr. 3</t>
  </si>
  <si>
    <t>SC INTEGRAL INVEST SRL</t>
  </si>
  <si>
    <t>2.1</t>
  </si>
  <si>
    <t>DECIZIE INSTANTA CF ART. 8 LIT. N DIN OUG 64/2009</t>
  </si>
  <si>
    <t>UAT JUD. VRANCEA</t>
  </si>
  <si>
    <t>3.2</t>
  </si>
  <si>
    <t>1.2</t>
  </si>
  <si>
    <t>5.2</t>
  </si>
  <si>
    <t>5.1</t>
  </si>
  <si>
    <t>6.2</t>
  </si>
  <si>
    <t>5.3</t>
  </si>
  <si>
    <t>6.1</t>
  </si>
  <si>
    <t>21181-FAZA B</t>
  </si>
  <si>
    <t>4.2</t>
  </si>
  <si>
    <t>3.3</t>
  </si>
  <si>
    <t>Cerere de rambursare nr. 6</t>
  </si>
  <si>
    <t>UAT MUN. CARANSEBEŞ</t>
  </si>
  <si>
    <t>Cererea de plată nr. 4</t>
  </si>
  <si>
    <t>UAT MUN. BAIA MARE</t>
  </si>
  <si>
    <t>ASOCIATIA DE AJUTOR FAMILIAL ASISTMED</t>
  </si>
  <si>
    <t>ONG</t>
  </si>
  <si>
    <t>SC PEGORARO AMBIENT SRL</t>
  </si>
  <si>
    <t>Cererea de plată nr. 8</t>
  </si>
  <si>
    <t>SC JAD GROUP SRL</t>
  </si>
  <si>
    <t>Cerere de rambursare nr. 1</t>
  </si>
  <si>
    <t>UAT MUN. ZALAU</t>
  </si>
  <si>
    <t>Cerere de rambursare nr. 4-finala</t>
  </si>
  <si>
    <t>SC PUBLIC CREATION SRL</t>
  </si>
  <si>
    <t>Cerere de rambursare nr. 5-finala</t>
  </si>
  <si>
    <t>SC PROEDIL SRL</t>
  </si>
  <si>
    <t>UAT MUN. CRAIOVA</t>
  </si>
  <si>
    <t>Cerere de rambursare nr. 5</t>
  </si>
  <si>
    <t>UAT MUN. IASI</t>
  </si>
  <si>
    <t>SC EUROTECH PLUS SRL</t>
  </si>
  <si>
    <t>UAT MUN. TIMISOARA</t>
  </si>
  <si>
    <t>SC CONSULT CONSTRUCT SRL</t>
  </si>
  <si>
    <t>Cerere de rambursare nr. 7</t>
  </si>
  <si>
    <t>UAT MUN. RAMNICU VALCEA</t>
  </si>
  <si>
    <t>SC SPHERA BIROUL DE INVESTITII SI CONSULTANTA SRL</t>
  </si>
  <si>
    <t>UAT CL ORAS COVASNA</t>
  </si>
  <si>
    <t>UAT ORASUL COMARNIC</t>
  </si>
  <si>
    <t>SC LIDANA COM SRL</t>
  </si>
  <si>
    <t>SC KALUNA SRL</t>
  </si>
  <si>
    <t>Cererea de plată nr. 5-finală</t>
  </si>
  <si>
    <t>SC ECOTURISM CONSULT SRL</t>
  </si>
  <si>
    <t>Cererea de plată nr. 18</t>
  </si>
  <si>
    <t>UAT JUD. TELEORMAN</t>
  </si>
  <si>
    <t>SC CAT-GHE SRL</t>
  </si>
  <si>
    <t>SC HOUSPLAN KONSTRUCT SRL</t>
  </si>
  <si>
    <t>SC TIPRO PRINTING SRL</t>
  </si>
  <si>
    <t>PAROHIA REFORMATA SIC</t>
  </si>
  <si>
    <t>UAT ORASUL BORSEC</t>
  </si>
  <si>
    <t>Cererea de plată nr. 3</t>
  </si>
  <si>
    <t>SC VISUAL PRINT SRL</t>
  </si>
  <si>
    <t>UAT COM. POARTA ALBA</t>
  </si>
  <si>
    <t>SC IMPERIAL HOTEL MANAGEMENT SRL</t>
  </si>
  <si>
    <t>UAT JUD. GORJ</t>
  </si>
  <si>
    <t>ADR SV OLTENIA</t>
  </si>
  <si>
    <t>Cerere de rambursare nr. 3-finala</t>
  </si>
  <si>
    <t>ASOCIATIA DE DEZVOLTARE RURALA "RUROM"</t>
  </si>
  <si>
    <t>ANT</t>
  </si>
  <si>
    <t>APC</t>
  </si>
  <si>
    <t>Cerere de rambursare nr. 10</t>
  </si>
  <si>
    <t>UAT JUD. GIURGIU</t>
  </si>
  <si>
    <t>Cerere de rambursare nr. 9-finala</t>
  </si>
  <si>
    <t>UAT MUN. ORASTIE</t>
  </si>
  <si>
    <t>Cerere de rambursare nr. 11</t>
  </si>
  <si>
    <t>UAT MUN. TARGOVISTE</t>
  </si>
  <si>
    <t>ASOCIATIA CARAS-ADVENTURE</t>
  </si>
  <si>
    <t xml:space="preserve">SC PROJECTS DEVELOPMENT CONSULTANTS SRL </t>
  </si>
  <si>
    <t>SC C&amp;C GLOBAL INDUSTRIES SRL</t>
  </si>
  <si>
    <t>UAT COMUNA NUCET, JUDETUL DAMBOVITA</t>
  </si>
  <si>
    <t>Cererea de plată nr. 12-finala</t>
  </si>
  <si>
    <t xml:space="preserve">S.C FAST FINANCE FINDER S.R.L </t>
  </si>
  <si>
    <t>UAT JUDETUL CONSTANTA</t>
  </si>
  <si>
    <t>Cererea de plată nr. 10</t>
  </si>
  <si>
    <t>UAT MUNICIPIUL MEDGIDIA</t>
  </si>
  <si>
    <t>UAT MUNICIPIUL BOTOSANI</t>
  </si>
  <si>
    <t>Cererea de plată nr. 13</t>
  </si>
  <si>
    <t>CONSILIUL LOCAL ANINA</t>
  </si>
  <si>
    <t>Cererea de plată nr. 17</t>
  </si>
  <si>
    <t>SC PROFILE BUSINESS CONSULTING SRL</t>
  </si>
  <si>
    <t xml:space="preserve">SC RAMEX INTERMED SRL,CLUJ-NAPOCA
</t>
  </si>
  <si>
    <t>UAT DROBETA TURNU SEVERIN</t>
  </si>
  <si>
    <t>Cerere de rambursare nr. 12</t>
  </si>
  <si>
    <t>UAT JUD. IASI</t>
  </si>
  <si>
    <t>SC PRINTOPIA SRL</t>
  </si>
  <si>
    <t>Cererea de plată nr. 2-finala</t>
  </si>
  <si>
    <t>SC MULTISERV DÉCOR SRL</t>
  </si>
  <si>
    <t>UAT MUN. MORENI</t>
  </si>
  <si>
    <t>SC OFTACONSULT SRL</t>
  </si>
  <si>
    <t>Cererea de plată nr. 5</t>
  </si>
  <si>
    <t>Cererea de plată nr. 7</t>
  </si>
  <si>
    <t>UAT SECTOR 6 BUCURESTI</t>
  </si>
  <si>
    <t>UAT JUD. SIBIU</t>
  </si>
  <si>
    <t>ASOCIATIA DE DEZVOLTARE INTERCOMUNITARA "ZONA METROPOLITANA CONSTANTA"</t>
  </si>
  <si>
    <t>Cererea de plată nr. 1-finala</t>
  </si>
  <si>
    <t>SC BELL COM IMPEX SRL</t>
  </si>
  <si>
    <t>SC STIL MEDIA SRL</t>
  </si>
  <si>
    <t>SC TERRAMED BABY SRL</t>
  </si>
  <si>
    <t>UAT ORAS EFORIE</t>
  </si>
  <si>
    <t>Cererea de plată nr. 14</t>
  </si>
  <si>
    <t>UAT MUN. TECUCI</t>
  </si>
  <si>
    <t>UAT MUN. BRASOV</t>
  </si>
  <si>
    <t>UAT COM. CRETENI</t>
  </si>
  <si>
    <t>ASOCIATIA ANTREC TULCEA</t>
  </si>
  <si>
    <t>UAT MUN. SATU MARE</t>
  </si>
  <si>
    <t>FEDERATIA COMUNITATILOR EVREIESTI DIN ROMANIA, CULTUL MOZAIC</t>
  </si>
  <si>
    <t>SC RADIODENT SRL</t>
  </si>
  <si>
    <t>UAT JUD. CONSTANTA</t>
  </si>
  <si>
    <t>Cererea de plată nr. 10-FAZA B</t>
  </si>
  <si>
    <t>UAT MUN. TIRGU SECUIESC</t>
  </si>
  <si>
    <t>Cererea de plată nr. 11</t>
  </si>
  <si>
    <t>UAT MUN. BISTRITA</t>
  </si>
  <si>
    <t>SC AD PRODUCTION IMPEX SRL</t>
  </si>
  <si>
    <t>SC HIDROTEHNICA SA</t>
  </si>
  <si>
    <t>SC ELECTRIC LIGHT SRL</t>
  </si>
  <si>
    <t>CENTRUL DE RECUPERARE SI REABILITARE NEUROPSIHIATRICA PENTRU PERSOANE ADULTE CU HANDICAP URLATI</t>
  </si>
  <si>
    <t>UAT MUN. VULCAN</t>
  </si>
  <si>
    <t>ASOCIATIA PT DEZVOLTARE INTERCOMUNITARA SITUATII DE URGENTA SUD MUNTENIA</t>
  </si>
  <si>
    <t>10635</t>
  </si>
  <si>
    <t>10758</t>
  </si>
  <si>
    <t>10625</t>
  </si>
  <si>
    <t>10623</t>
  </si>
  <si>
    <t>10654</t>
  </si>
  <si>
    <t>10756</t>
  </si>
  <si>
    <t>10773</t>
  </si>
  <si>
    <t>10711</t>
  </si>
  <si>
    <t>10718</t>
  </si>
  <si>
    <t>10720</t>
  </si>
  <si>
    <t>10723</t>
  </si>
  <si>
    <t>10716</t>
  </si>
  <si>
    <t>10770</t>
  </si>
  <si>
    <t>10761</t>
  </si>
  <si>
    <t>10775</t>
  </si>
  <si>
    <t>10633</t>
  </si>
  <si>
    <t>10785</t>
  </si>
  <si>
    <t>10628</t>
  </si>
  <si>
    <t>10631</t>
  </si>
  <si>
    <t>10804</t>
  </si>
  <si>
    <t>10661</t>
  </si>
  <si>
    <t>10620</t>
  </si>
  <si>
    <t>10638</t>
  </si>
  <si>
    <t>10618</t>
  </si>
  <si>
    <t>10652</t>
  </si>
  <si>
    <t>10663</t>
  </si>
  <si>
    <t>10649</t>
  </si>
  <si>
    <t>10647</t>
  </si>
  <si>
    <t>10656</t>
  </si>
  <si>
    <t>10645</t>
  </si>
  <si>
    <t>10642</t>
  </si>
  <si>
    <t>10788</t>
  </si>
  <si>
    <t>10778</t>
  </si>
  <si>
    <t>10783</t>
  </si>
  <si>
    <t>10790</t>
  </si>
  <si>
    <t>10793</t>
  </si>
  <si>
    <t>10750</t>
  </si>
  <si>
    <t>10611</t>
  </si>
  <si>
    <t>10806</t>
  </si>
  <si>
    <t>10812</t>
  </si>
  <si>
    <t>10725</t>
  </si>
  <si>
    <t>10689</t>
  </si>
  <si>
    <t>10729</t>
  </si>
  <si>
    <t>10753</t>
  </si>
  <si>
    <t>10705</t>
  </si>
  <si>
    <t>10676</t>
  </si>
  <si>
    <t>10809</t>
  </si>
  <si>
    <t>10828</t>
  </si>
  <si>
    <t>10814</t>
  </si>
  <si>
    <t>10781</t>
  </si>
  <si>
    <t>10763 10764</t>
  </si>
  <si>
    <t>10767</t>
  </si>
  <si>
    <t>10640</t>
  </si>
  <si>
    <t>10682</t>
  </si>
  <si>
    <t>10713</t>
  </si>
  <si>
    <t>10666</t>
  </si>
  <si>
    <t>10833</t>
  </si>
  <si>
    <t>10670</t>
  </si>
  <si>
    <t>10830</t>
  </si>
  <si>
    <t>10673</t>
  </si>
  <si>
    <t>10668</t>
  </si>
  <si>
    <t>10659</t>
  </si>
  <si>
    <t>10727</t>
  </si>
  <si>
    <t>10796</t>
  </si>
  <si>
    <t>10698</t>
  </si>
  <si>
    <t>10684</t>
  </si>
  <si>
    <t>10700</t>
  </si>
  <si>
    <t>10687</t>
  </si>
  <si>
    <t>10702</t>
  </si>
  <si>
    <t>10742</t>
  </si>
  <si>
    <t>10692</t>
  </si>
  <si>
    <t>10708</t>
  </si>
  <si>
    <t>10695</t>
  </si>
  <si>
    <t>10746</t>
  </si>
  <si>
    <t>10679</t>
  </si>
  <si>
    <t>10731</t>
  </si>
  <si>
    <t>10734</t>
  </si>
  <si>
    <t>10737</t>
  </si>
  <si>
    <t>10740</t>
  </si>
  <si>
    <t>10748</t>
  </si>
  <si>
    <t>10744</t>
  </si>
  <si>
    <t>10799</t>
  </si>
  <si>
    <t>10802</t>
  </si>
  <si>
    <t>10817</t>
  </si>
  <si>
    <t>10820</t>
  </si>
  <si>
    <t>10822</t>
  </si>
  <si>
    <t>10825</t>
  </si>
  <si>
    <t>Cerere de rambursare nr. 16</t>
  </si>
  <si>
    <t>UAT ORASUL EFORIE</t>
  </si>
  <si>
    <t>UAT MUN. CLUJ NAPOCA</t>
  </si>
  <si>
    <t>UAT COM. VOINESTI</t>
  </si>
  <si>
    <t>ADR VEST</t>
  </si>
  <si>
    <t>ADR CENTRU</t>
  </si>
  <si>
    <t>SC TEDSIM SERVICE SRL</t>
  </si>
  <si>
    <t>UAT ORASUL LEHLIU GARA</t>
  </si>
  <si>
    <t>Cerere de rambursare nr. 27</t>
  </si>
  <si>
    <t>UAT MUN. DROBETA TURNU SEVERIN</t>
  </si>
  <si>
    <t>SC CLIC COMPUTER ART DESIGN SRL</t>
  </si>
  <si>
    <t>Cerere de rambursare nr. 2</t>
  </si>
  <si>
    <t>SC HAUSPLAN STUDIO SRL</t>
  </si>
  <si>
    <t>UAT MUN. SIGHISOARA</t>
  </si>
  <si>
    <t>UAT BUMBESTI-JIU</t>
  </si>
  <si>
    <t>UAT JUD. PRAHOVA</t>
  </si>
  <si>
    <t>Cerere de rambursare nr. 15</t>
  </si>
  <si>
    <t>MUN. BUCURESTI</t>
  </si>
  <si>
    <t>UAT JUD. HUNEDOARA</t>
  </si>
  <si>
    <t>Cerere de rambursare nr. 8</t>
  </si>
  <si>
    <t>Cerere de rambursare nr. 11-finala</t>
  </si>
  <si>
    <t>Cerere de rambursare nr. 9</t>
  </si>
  <si>
    <t>Cerere de rambursare nr. 10-finala</t>
  </si>
  <si>
    <t>ASOCIATIA CARITAS CATOLICA ORADEA</t>
  </si>
  <si>
    <t>UAT ORASUL ALESD</t>
  </si>
  <si>
    <t>S.C. AGRO PROCONSULTING S.R.L.</t>
  </si>
  <si>
    <t>Cerere de rambursare nr. 6-finala</t>
  </si>
  <si>
    <t>UAT MUNICIPIULUI GALATI</t>
  </si>
  <si>
    <t>SC PROMSIM SRL</t>
  </si>
  <si>
    <t>UAT MUN. CLUJ-NAPOCA</t>
  </si>
  <si>
    <t>CONSILIUL JUDETEAN OLT
CONSILIUL LOCAL CORABIA</t>
  </si>
  <si>
    <t>SC IN TECH SERVICE SRL</t>
  </si>
  <si>
    <t>UAT MUNICIPIUL CLUJ NAPOCA</t>
  </si>
  <si>
    <t>UAT JUD. BISTRITA-NASAUD</t>
  </si>
  <si>
    <t>UAT MUNICIPIUL TARGOVISTE</t>
  </si>
  <si>
    <t>UAT ORASUL PETRILA</t>
  </si>
  <si>
    <t>ADR SUD VEST OLTENIA</t>
  </si>
  <si>
    <t>UAT JUD. MURES</t>
  </si>
  <si>
    <t>DIRECTIA GENERALA DE ASISTENTA SOCIALA SI PROTECTIA COPILULUI DAMBOVITA</t>
  </si>
  <si>
    <t>Cererea de plată nr. 7-finala</t>
  </si>
  <si>
    <t>SC MECFLEX SRL, JUDETUL CONSTANTA</t>
  </si>
  <si>
    <t>SC ADENA HOME DESIGN SRL (BISTRITA)</t>
  </si>
  <si>
    <t>ORASUL AGNITA</t>
  </si>
  <si>
    <t>UAT ORAS CORABIA</t>
  </si>
  <si>
    <t>UAT MUNICIPIUL TIMISOARA</t>
  </si>
  <si>
    <t>S.C. TIMCO S.A</t>
  </si>
  <si>
    <t>PRIMARIA ORASULUI COSTESTI</t>
  </si>
  <si>
    <t>ASOCIATIA DE DEZVOLTARE RURALA CCT</t>
  </si>
  <si>
    <t>UAT JUD. BOTOSANI</t>
  </si>
  <si>
    <t xml:space="preserve">SC DENTOMAX SRL
ZALĂU
</t>
  </si>
  <si>
    <t>UAT COM.  CRIMPOIA</t>
  </si>
  <si>
    <t>UAT ORASUL SINAIA</t>
  </si>
  <si>
    <t>SC OMICRON SRL</t>
  </si>
  <si>
    <t>SC NEW IDEA GROUP SRL, CLUJ NAPOCA</t>
  </si>
  <si>
    <t xml:space="preserve">SC BASIS GARDENS SRL,SAT BREBENI
</t>
  </si>
  <si>
    <t>PARTENERIAT DINTRE UAT MUN. CRAIOVA SI UAT COM. BREASTA</t>
  </si>
  <si>
    <t>Cerere de rambursare nr. 1 AF CP 1</t>
  </si>
  <si>
    <t>UAT ORAS PANCIU</t>
  </si>
  <si>
    <t>UAT JUD. CLUJ</t>
  </si>
  <si>
    <t>Cerere de rambursare nr. 9-finala CF OUG 26</t>
  </si>
  <si>
    <t>11014</t>
  </si>
  <si>
    <t>10856</t>
  </si>
  <si>
    <t>10847</t>
  </si>
  <si>
    <t>10881</t>
  </si>
  <si>
    <t>10884</t>
  </si>
  <si>
    <t>10950</t>
  </si>
  <si>
    <t>10952</t>
  </si>
  <si>
    <t>10898</t>
  </si>
  <si>
    <t>10901</t>
  </si>
  <si>
    <t>10904</t>
  </si>
  <si>
    <t>11018</t>
  </si>
  <si>
    <t>10836</t>
  </si>
  <si>
    <t>10849</t>
  </si>
  <si>
    <t>10859</t>
  </si>
  <si>
    <t>10844</t>
  </si>
  <si>
    <t>10876</t>
  </si>
  <si>
    <t>10866</t>
  </si>
  <si>
    <t>10860</t>
  </si>
  <si>
    <t>10863</t>
  </si>
  <si>
    <t>11022</t>
  </si>
  <si>
    <t>10869</t>
  </si>
  <si>
    <t>10838</t>
  </si>
  <si>
    <t>10841</t>
  </si>
  <si>
    <t>10850</t>
  </si>
  <si>
    <t>10853</t>
  </si>
  <si>
    <t>10875</t>
  </si>
  <si>
    <t>11026</t>
  </si>
  <si>
    <t>10989</t>
  </si>
  <si>
    <t>10940</t>
  </si>
  <si>
    <t>11001</t>
  </si>
  <si>
    <t>10978 10979</t>
  </si>
  <si>
    <t>10960</t>
  </si>
  <si>
    <t>10938</t>
  </si>
  <si>
    <t>10994</t>
  </si>
  <si>
    <t>10987</t>
  </si>
  <si>
    <t>10975 10976</t>
  </si>
  <si>
    <t>10967</t>
  </si>
  <si>
    <t>10965</t>
  </si>
  <si>
    <t>11005 11006</t>
  </si>
  <si>
    <t>10997</t>
  </si>
  <si>
    <t>10992</t>
  </si>
  <si>
    <t>11002</t>
  </si>
  <si>
    <t>10962</t>
  </si>
  <si>
    <t>10919</t>
  </si>
  <si>
    <t>10948</t>
  </si>
  <si>
    <t>10934</t>
  </si>
  <si>
    <t>11029</t>
  </si>
  <si>
    <t>10924</t>
  </si>
  <si>
    <t>10954</t>
  </si>
  <si>
    <t>10943</t>
  </si>
  <si>
    <t>11010</t>
  </si>
  <si>
    <t>10913</t>
  </si>
  <si>
    <t>10895</t>
  </si>
  <si>
    <t>10910</t>
  </si>
  <si>
    <t>10929</t>
  </si>
  <si>
    <t>10907</t>
  </si>
  <si>
    <t>10886</t>
  </si>
  <si>
    <t>10936</t>
  </si>
  <si>
    <t>10922</t>
  </si>
  <si>
    <t>10927</t>
  </si>
  <si>
    <t>10931</t>
  </si>
  <si>
    <t>10872</t>
  </si>
  <si>
    <t>10957</t>
  </si>
  <si>
    <t>10945</t>
  </si>
  <si>
    <t>10889</t>
  </si>
  <si>
    <t>10892</t>
  </si>
  <si>
    <t>10916</t>
  </si>
  <si>
    <t>10984</t>
  </si>
  <si>
    <t>Cerere de rambursare nr. 11 CF ART 8 LIT M DIN OUG 64/2009</t>
  </si>
  <si>
    <t>UAT BUFTEA</t>
  </si>
  <si>
    <t>UAT TARGU MURES</t>
  </si>
  <si>
    <t>SC CLINIMEDIS DIAGNOSTICS SRL</t>
  </si>
  <si>
    <t xml:space="preserve">SC HANEG WATER SRL,CÂMPIA TURZII
</t>
  </si>
  <si>
    <t>SC THEBA SRL</t>
  </si>
  <si>
    <t xml:space="preserve">SC MASTER UNDERGROUND SRL, COMUNA POIANA </t>
  </si>
  <si>
    <t>MANASTIREA PUTNA, COMUNA PUTNA</t>
  </si>
  <si>
    <t>SC DYNAMIC LOGISTICS CENTER SRL</t>
  </si>
  <si>
    <t>PAROHIA DUMINICA TUTUROR SFINTILOR-BANU IASI</t>
  </si>
  <si>
    <t>UAT MUN. DOROHOI</t>
  </si>
  <si>
    <t>PARTENERIAT UAT ORASUL PANCIU SI MANASTIREA BRAZI</t>
  </si>
  <si>
    <t>Cererea de plată nr. 9</t>
  </si>
  <si>
    <t>UAT RAMNICU SARAT</t>
  </si>
  <si>
    <t>UAT MUN. MEDGIDIA</t>
  </si>
  <si>
    <t>SC MOBIENTE SRL</t>
  </si>
  <si>
    <t>SC SERVICII PC SRL</t>
  </si>
  <si>
    <t>SC GEOMED EXPERT SRL</t>
  </si>
  <si>
    <t>11061</t>
  </si>
  <si>
    <t>11047</t>
  </si>
  <si>
    <t>11069</t>
  </si>
  <si>
    <t>11072</t>
  </si>
  <si>
    <t>11034</t>
  </si>
  <si>
    <t>11089</t>
  </si>
  <si>
    <t>11093</t>
  </si>
  <si>
    <t>11053</t>
  </si>
  <si>
    <t>11086</t>
  </si>
  <si>
    <t>11083</t>
  </si>
  <si>
    <t>11081</t>
  </si>
  <si>
    <t>11064</t>
  </si>
  <si>
    <t>11036</t>
  </si>
  <si>
    <t>11038</t>
  </si>
  <si>
    <t>11066</t>
  </si>
  <si>
    <t>11041</t>
  </si>
  <si>
    <t>11044</t>
  </si>
  <si>
    <t>11050</t>
  </si>
  <si>
    <t>11074</t>
  </si>
  <si>
    <t>11077</t>
  </si>
  <si>
    <t>11079</t>
  </si>
  <si>
    <t>11091</t>
  </si>
  <si>
    <t>11095</t>
  </si>
  <si>
    <t>SC MELAB SRL ORADEA</t>
  </si>
  <si>
    <t>Cerere de rambursare nr. 14 AF CP 5</t>
  </si>
  <si>
    <t>UAT ORASUL AGNITA</t>
  </si>
  <si>
    <t>Cerere de rambursare nr. 2-finala</t>
  </si>
  <si>
    <t>SC SIMPLEX SRL</t>
  </si>
  <si>
    <t>PARTENERIAT UAT MUNICIPIUL ORADEA SI  
ADMINISTRATIA SOCIALA-COMUNITARA ORADEA</t>
  </si>
  <si>
    <t>MUNICIPIUL BACAU</t>
  </si>
  <si>
    <t>UNIUNEA ARHITECTILOR DIN ROMANIA</t>
  </si>
  <si>
    <t>Cerere de rambursare nr. 7-finala</t>
  </si>
  <si>
    <t>UAT MUNICIPIUL BACAU</t>
  </si>
  <si>
    <t>SC CEZA MEDI SERV SRL</t>
  </si>
  <si>
    <t>UAT ORASUL RASNOV</t>
  </si>
  <si>
    <t>UAT MUNICIPIUL BRASOV</t>
  </si>
  <si>
    <t>Cerere de rambursare nr. 5-finala BIS</t>
  </si>
  <si>
    <t>UAT JUD. VALCEA</t>
  </si>
  <si>
    <t>UNIVERSITATEA DUNAREA DE JOS GALATI</t>
  </si>
  <si>
    <t>UAT MUN. PLOIESTI</t>
  </si>
  <si>
    <t>11153</t>
  </si>
  <si>
    <t>11129</t>
  </si>
  <si>
    <t>11151</t>
  </si>
  <si>
    <t>11103</t>
  </si>
  <si>
    <t>11133</t>
  </si>
  <si>
    <t>11144</t>
  </si>
  <si>
    <t>11149</t>
  </si>
  <si>
    <t>11135</t>
  </si>
  <si>
    <t>11131</t>
  </si>
  <si>
    <t>11100</t>
  </si>
  <si>
    <t>11140</t>
  </si>
  <si>
    <t>11122</t>
  </si>
  <si>
    <t>11147</t>
  </si>
  <si>
    <t>11142</t>
  </si>
  <si>
    <t>11137</t>
  </si>
  <si>
    <t>11106</t>
  </si>
  <si>
    <t>11124</t>
  </si>
  <si>
    <t>11127</t>
  </si>
  <si>
    <t>UAT MUNICIPIUL  PIATRA NEAMT</t>
  </si>
  <si>
    <t>ASOCIATIA DE DEZVOLTARE INTERCOMUNITARA "CENTRUL TRANSILVANIEI"</t>
  </si>
  <si>
    <t>MUNICIPIUL MIERCUREA CIUC</t>
  </si>
  <si>
    <t>UAT ORASUL CUGIR</t>
  </si>
  <si>
    <t xml:space="preserve"> SC TOP OFFICE BIROTICA SRL</t>
  </si>
  <si>
    <t>SC MEDISON SRL</t>
  </si>
  <si>
    <t>UAT MUNICIPIUL DRAGASANI</t>
  </si>
  <si>
    <t>SC EDIL INDUSTRY SRL</t>
  </si>
  <si>
    <t>UAT MUNICIPIUL PASCANI</t>
  </si>
  <si>
    <t>SC INSIEME SRL</t>
  </si>
  <si>
    <t>Cerere de rambursare nr. 8-finala</t>
  </si>
  <si>
    <t>DIRECTIA GENERALA DE ASISTENTA SOCIALA SI PROTECTIA COPILULUI MEHEDINTI</t>
  </si>
  <si>
    <t>APTR</t>
  </si>
  <si>
    <t>SC IDEEA CONSTRUCT SRL</t>
  </si>
  <si>
    <t>SC SALSTAR SRL</t>
  </si>
  <si>
    <t>UAT SLATINA</t>
  </si>
  <si>
    <t>Cerere de rambursare nr. 1-finala</t>
  </si>
  <si>
    <t xml:space="preserve">SC INGENIUM CONSULT SRL
</t>
  </si>
  <si>
    <t>SC BIZZAR MEDIA SRL</t>
  </si>
  <si>
    <t>UAT COM. SUTESTI</t>
  </si>
  <si>
    <t>UAT COMUNA ARIESENI</t>
  </si>
  <si>
    <t>SC 7D SOLUTIONS SRL</t>
  </si>
  <si>
    <t>UAT MUN. BARLAD</t>
  </si>
  <si>
    <t>UAT MUNICIPIUL BRAILA</t>
  </si>
  <si>
    <t>UAT ARGES</t>
  </si>
  <si>
    <t>UAT ORAS TURCENI</t>
  </si>
  <si>
    <t>Cererea de plată nr. 8-finala</t>
  </si>
  <si>
    <t>SC MAREEA STAR SRL</t>
  </si>
  <si>
    <t>ARHIEPISCOPIA DUNARII DE JOS</t>
  </si>
  <si>
    <t>UAT MUN. BUZAU</t>
  </si>
  <si>
    <t>UAT JUD. SUCEAVA</t>
  </si>
  <si>
    <t>UAT MUN. MOINESTI</t>
  </si>
  <si>
    <t>UAT ORASUL NEGRU VODA</t>
  </si>
  <si>
    <t>UAT ORASUL PANCIU</t>
  </si>
  <si>
    <t>UAT MUN. LUPENI</t>
  </si>
  <si>
    <t>11215</t>
  </si>
  <si>
    <t>11260</t>
  </si>
  <si>
    <t>11269</t>
  </si>
  <si>
    <t>11251 11252</t>
  </si>
  <si>
    <t>11258</t>
  </si>
  <si>
    <t>11245</t>
  </si>
  <si>
    <t>11265</t>
  </si>
  <si>
    <t>11230</t>
  </si>
  <si>
    <t>11241</t>
  </si>
  <si>
    <t>11236</t>
  </si>
  <si>
    <t>11243</t>
  </si>
  <si>
    <t>11168</t>
  </si>
  <si>
    <t>11171</t>
  </si>
  <si>
    <t>11239</t>
  </si>
  <si>
    <t>11249</t>
  </si>
  <si>
    <t>11267</t>
  </si>
  <si>
    <t>11247</t>
  </si>
  <si>
    <t>11263</t>
  </si>
  <si>
    <t>11227</t>
  </si>
  <si>
    <t>11174</t>
  </si>
  <si>
    <t>11160</t>
  </si>
  <si>
    <t>11163</t>
  </si>
  <si>
    <t>11165</t>
  </si>
  <si>
    <t>11191</t>
  </si>
  <si>
    <t>11233</t>
  </si>
  <si>
    <t>11255</t>
  </si>
  <si>
    <t>11177</t>
  </si>
  <si>
    <t>11180</t>
  </si>
  <si>
    <t>11182</t>
  </si>
  <si>
    <t>11185</t>
  </si>
  <si>
    <t>11188</t>
  </si>
  <si>
    <t>11194</t>
  </si>
  <si>
    <t>11197</t>
  </si>
  <si>
    <t>11200</t>
  </si>
  <si>
    <t>11203</t>
  </si>
  <si>
    <t>11206</t>
  </si>
  <si>
    <t>11209</t>
  </si>
  <si>
    <t>11212</t>
  </si>
  <si>
    <t>11218</t>
  </si>
  <si>
    <t>11221</t>
  </si>
  <si>
    <t>11224</t>
  </si>
  <si>
    <t>11296 11297</t>
  </si>
  <si>
    <t>ADR NORD VEST</t>
  </si>
  <si>
    <t>UAT MUNICIPIUL  VASLUI</t>
  </si>
  <si>
    <t xml:space="preserve"> MUNICIPIUL BUZAU</t>
  </si>
  <si>
    <t>UAT ORAS MIERCUREA NIRAJULUI</t>
  </si>
  <si>
    <t>11335</t>
  </si>
  <si>
    <t>11337</t>
  </si>
  <si>
    <t>11343</t>
  </si>
  <si>
    <t>11349</t>
  </si>
  <si>
    <t>11340</t>
  </si>
  <si>
    <t>11346</t>
  </si>
  <si>
    <t>Cerere de rambursare nr. 3 FINALA</t>
  </si>
  <si>
    <t>SC SAN SRL</t>
  </si>
  <si>
    <t>Cerere de rambursare nr. 7 FINALA</t>
  </si>
  <si>
    <t>SC NAUTIC SERVICE-CONSTRUCTII SRL</t>
  </si>
  <si>
    <t>Cerere de rambursare nr. 15 FINALA</t>
  </si>
  <si>
    <t>UAT CONSTANTA</t>
  </si>
  <si>
    <t>CONSILIUL LOCAL CRETENI
DIRECTIA GENERALA DE ASISTENTA SOCIALA SI PROTECTIA COPILULUI VALCEA</t>
  </si>
  <si>
    <t>MUNICIPIUL PASCANI</t>
  </si>
  <si>
    <t>PRIMARIA ZALAU</t>
  </si>
  <si>
    <t>JUDETUL IASI</t>
  </si>
  <si>
    <t>Cerere de rambursare nr. 4 FINALA</t>
  </si>
  <si>
    <t>UAT FELDIOARA</t>
  </si>
  <si>
    <t>CONSILIUL LOCAL COMARNIC</t>
  </si>
  <si>
    <t xml:space="preserve">SC VOX PAPER SRL
CLUJ-NAPOCA
</t>
  </si>
  <si>
    <t>MUNICIPIUL TIMIŞOARA 
COMUNA DUMBRAVITA SI CONSILIUL JUDETEAN TIMIS</t>
  </si>
  <si>
    <t xml:space="preserve">MUNICIPIUL TIMIŞOARA </t>
  </si>
  <si>
    <t>FUNDATIA BEGA</t>
  </si>
  <si>
    <t>SC PROLIDENT SRL CLUJ NAPOCA</t>
  </si>
  <si>
    <t>MUNICIPIUL IASI</t>
  </si>
  <si>
    <t>UAT PANCIU</t>
  </si>
  <si>
    <t>ORASUL BORSEC</t>
  </si>
  <si>
    <t>SC IVP DESIGN SRL 
CLUJ-NAPOCA</t>
  </si>
  <si>
    <t xml:space="preserve">MUNICIPIUL BISTRITA </t>
  </si>
  <si>
    <t>PRIMARIA BISTRITA</t>
  </si>
  <si>
    <t>CONSILIUL LOCAL HOREZU</t>
  </si>
  <si>
    <t>COMUNA VOINESTI</t>
  </si>
  <si>
    <t>SC TEHNO FLUID SOLUTIONS SRL</t>
  </si>
  <si>
    <t>SC PARTY KINDER SRL</t>
  </si>
  <si>
    <t>JUDETUL BOTOSANI</t>
  </si>
  <si>
    <t>CONSILIUL LOCAL RAMNICU SARAT
PAROHIA ORTODOXA ADORMIREA MAICII DOMNULUI RM. SARAT</t>
  </si>
  <si>
    <t>SC ROMINTUR SRL</t>
  </si>
  <si>
    <t>CONSILIUL LOCAL LOPATARI</t>
  </si>
  <si>
    <t>SC MDE CONVERTING SRL</t>
  </si>
  <si>
    <t>WORLD INVEST SRL</t>
  </si>
  <si>
    <t>PRIMARIA SATU-MARE</t>
  </si>
  <si>
    <t>Cererea de plată nr. 7 art 8 lit M OUG 64/2009</t>
  </si>
  <si>
    <t>SC ASTORIA TRAVEL SRL</t>
  </si>
  <si>
    <t>11446</t>
  </si>
  <si>
    <t>11432</t>
  </si>
  <si>
    <t>11430</t>
  </si>
  <si>
    <t>11416</t>
  </si>
  <si>
    <t>11424</t>
  </si>
  <si>
    <t>11411</t>
  </si>
  <si>
    <t>11405</t>
  </si>
  <si>
    <t>11427</t>
  </si>
  <si>
    <t>11419</t>
  </si>
  <si>
    <t>11421</t>
  </si>
  <si>
    <t>11439</t>
  </si>
  <si>
    <t>11408</t>
  </si>
  <si>
    <t>11434</t>
  </si>
  <si>
    <t>11436</t>
  </si>
  <si>
    <t>11414</t>
  </si>
  <si>
    <t>11402</t>
  </si>
  <si>
    <t>11447</t>
  </si>
  <si>
    <t>11443</t>
  </si>
  <si>
    <t>11390</t>
  </si>
  <si>
    <t>11352</t>
  </si>
  <si>
    <t>11383</t>
  </si>
  <si>
    <t>11398</t>
  </si>
  <si>
    <t>11386</t>
  </si>
  <si>
    <t>11372</t>
  </si>
  <si>
    <t>11361</t>
  </si>
  <si>
    <t>11366</t>
  </si>
  <si>
    <t>11395</t>
  </si>
  <si>
    <t>11381</t>
  </si>
  <si>
    <t>11388</t>
  </si>
  <si>
    <t>11363</t>
  </si>
  <si>
    <t>11392</t>
  </si>
  <si>
    <t>11400</t>
  </si>
  <si>
    <t>11369</t>
  </si>
  <si>
    <t>11375</t>
  </si>
  <si>
    <t>11377</t>
  </si>
  <si>
    <t>11359</t>
  </si>
  <si>
    <t>11357</t>
  </si>
  <si>
    <t>11379</t>
  </si>
  <si>
    <t>11442</t>
  </si>
  <si>
    <t>Cerere de rambursare nr. 3- finala</t>
  </si>
  <si>
    <t>Cerere de rambursare nr. 15-finala</t>
  </si>
  <si>
    <t>MUNICIPIUL CLUJ NAPOCA</t>
  </si>
  <si>
    <t>CONSILIUL LOCAL AL ORASULUI CHITILA</t>
  </si>
  <si>
    <t>11464</t>
  </si>
  <si>
    <t>11454</t>
  </si>
  <si>
    <t>SC SILVA NOBILIS SRL</t>
  </si>
  <si>
    <t xml:space="preserve"> UAT MUNICIPIUL FOCSANI</t>
  </si>
  <si>
    <t>SC GROUP CONSULT SRL</t>
  </si>
  <si>
    <t>UAT OVIDIU</t>
  </si>
  <si>
    <t>Cerere de rambursare nr. 21</t>
  </si>
  <si>
    <t>UAT JUDETUL BUZAU</t>
  </si>
  <si>
    <t>PATRIARHIA ROMANA</t>
  </si>
  <si>
    <t>PAROHIA NEGOIESTI</t>
  </si>
  <si>
    <t>CONSILIUL LOCAL PANCIU</t>
  </si>
  <si>
    <t>SC DONNA SRL</t>
  </si>
  <si>
    <t>SC DANMAR SISTEMS SOLUTIONS SRL</t>
  </si>
  <si>
    <t>SC TITANIUM BLACK SRL</t>
  </si>
  <si>
    <t>ASOCIATIA DE DEZVOLTARE INTERCOMUNITARA ,,RISZEG,,</t>
  </si>
  <si>
    <t>ASOCIATIA FINTEUSU MIC</t>
  </si>
  <si>
    <t>ASOCIAŢIA DE DEZVOLTARE RURALĂ CCT</t>
  </si>
  <si>
    <t>PARTENERIATUL DINTRE UAT ORASUL BUFTEA SI UAT JUD. ILFOV</t>
  </si>
  <si>
    <t>PARTENERIATUL DINTRE ORASUL BUFTEA SI JUD. ILFOV</t>
  </si>
  <si>
    <t>Sentinta Tribunal Alba 5101/CAF/2013 anuleaza NC 13715/22.02.2012</t>
  </si>
  <si>
    <t>UAT MUN. ALBA IULIA</t>
  </si>
  <si>
    <t>Sentinta CA Tg. Mures 265/6.06.2013 de anulare a pct. 4 si 5 din Decizia de sol. A contest. Nr. 2756/3475/2012</t>
  </si>
  <si>
    <t>UAT JUD. HARGHITA</t>
  </si>
  <si>
    <t>Cererea de plată nr. 16</t>
  </si>
  <si>
    <t>PAROHIA ORTODOXA ROMANA NR. 1 SIMLEU SILVANIEI</t>
  </si>
  <si>
    <t>UAT DAMBOVITA</t>
  </si>
  <si>
    <t>UAT ORASUL GAIESTI</t>
  </si>
  <si>
    <t>UAT ANINA</t>
  </si>
  <si>
    <t>UAT MUN. DRAGASANI</t>
  </si>
  <si>
    <t>PARTENERIATUL DINTRE UAT MUN. TIMISOARA SI UAT COM. DUMBRAVITA</t>
  </si>
  <si>
    <t>11544</t>
  </si>
  <si>
    <t>11553</t>
  </si>
  <si>
    <t>11538</t>
  </si>
  <si>
    <t>11551</t>
  </si>
  <si>
    <t>11541</t>
  </si>
  <si>
    <t>11546</t>
  </si>
  <si>
    <t>11510</t>
  </si>
  <si>
    <t>11549</t>
  </si>
  <si>
    <t>11472</t>
  </si>
  <si>
    <t>11516</t>
  </si>
  <si>
    <t>11507</t>
  </si>
  <si>
    <t>11518</t>
  </si>
  <si>
    <t>11520</t>
  </si>
  <si>
    <t>11502</t>
  </si>
  <si>
    <t>11481</t>
  </si>
  <si>
    <t>11513</t>
  </si>
  <si>
    <t>11475</t>
  </si>
  <si>
    <t>11496</t>
  </si>
  <si>
    <t>11478</t>
  </si>
  <si>
    <t>11484</t>
  </si>
  <si>
    <t>11487</t>
  </si>
  <si>
    <t>11490</t>
  </si>
  <si>
    <t>11493</t>
  </si>
  <si>
    <t>11499</t>
  </si>
  <si>
    <t>11505</t>
  </si>
  <si>
    <t>SC ANDRETIS SRL</t>
  </si>
  <si>
    <t>SC LUCOSILV SRL</t>
  </si>
  <si>
    <t>SC TRANS MONTANA SRL</t>
  </si>
  <si>
    <t>SC HANOVER SRL</t>
  </si>
  <si>
    <t>SC MUNTE MUR RESORT SRL</t>
  </si>
  <si>
    <t>ORASUL PREDEAL</t>
  </si>
  <si>
    <t>UAT MUN. SATU-MARE</t>
  </si>
  <si>
    <t>SC KALUNA SRL (ORADEA)</t>
  </si>
  <si>
    <t>SC TRADECENTER SRL</t>
  </si>
  <si>
    <t>UAT CRAIOVA</t>
  </si>
  <si>
    <t>SC SCORILO SRL</t>
  </si>
  <si>
    <t>SC KELLER STEAK HOUSE SRL, BRASOV</t>
  </si>
  <si>
    <t>SC FANEX PREST SRL</t>
  </si>
  <si>
    <t>SC SPOT GRAPHICS SRL</t>
  </si>
  <si>
    <t>SC SINDOLOR DR. CRAIFALEANU SRL</t>
  </si>
  <si>
    <t>PARTENERIATUL DINTRE UAT MUN. DRAGASANI SI DGASPC VALCEA</t>
  </si>
  <si>
    <t>SC EXQUISITE MEDICAL SRL</t>
  </si>
  <si>
    <t>SC AKKO PRINT SRL</t>
  </si>
  <si>
    <t>SC MARCUS URANUS SRL</t>
  </si>
  <si>
    <t>PAROHIA SFANTA VINERI</t>
  </si>
  <si>
    <t>11587</t>
  </si>
  <si>
    <t>11628</t>
  </si>
  <si>
    <t>11589</t>
  </si>
  <si>
    <t>11583</t>
  </si>
  <si>
    <t>11581</t>
  </si>
  <si>
    <t>11641</t>
  </si>
  <si>
    <t>11600</t>
  </si>
  <si>
    <t>11585</t>
  </si>
  <si>
    <t>11643</t>
  </si>
  <si>
    <t>11632</t>
  </si>
  <si>
    <t>11638</t>
  </si>
  <si>
    <t>11630</t>
  </si>
  <si>
    <t>11597</t>
  </si>
  <si>
    <t>11625</t>
  </si>
  <si>
    <t>11610</t>
  </si>
  <si>
    <t>11619</t>
  </si>
  <si>
    <t>11608</t>
  </si>
  <si>
    <t>11602</t>
  </si>
  <si>
    <t>11591</t>
  </si>
  <si>
    <t>11593</t>
  </si>
  <si>
    <t>11595</t>
  </si>
  <si>
    <t>11622</t>
  </si>
  <si>
    <t>11617</t>
  </si>
  <si>
    <t>11615</t>
  </si>
  <si>
    <t>11613</t>
  </si>
  <si>
    <t>11605</t>
  </si>
  <si>
    <t>SC CASTANUL SRL</t>
  </si>
  <si>
    <t>UAT MUNICIPIUL MORENI</t>
  </si>
  <si>
    <t>Cerere de rambursare nr. 6 CF OG 64/2009 ART 8 LIT. M</t>
  </si>
  <si>
    <t>UAT MUNICIPIUL IASI</t>
  </si>
  <si>
    <t>UAT JUD. DOLJ</t>
  </si>
  <si>
    <t>SC SCV SRL</t>
  </si>
  <si>
    <t>UAT ORASUL JIBOU</t>
  </si>
  <si>
    <t>SC GAULOS SERV COM SRL</t>
  </si>
  <si>
    <t>UAT MUNICIPIUL CONSTANTA</t>
  </si>
  <si>
    <t>PAROHIA "SFANTUL NICOLAE" DOROBANTIA</t>
  </si>
  <si>
    <t>SC CBS GRUP SRL, GALATI</t>
  </si>
  <si>
    <t xml:space="preserve">SC LANDROM SRL </t>
  </si>
  <si>
    <t>UAT COMARNIC</t>
  </si>
  <si>
    <t>ASOCIATIA DE DEZVOLTAREA RURALA RUROM</t>
  </si>
  <si>
    <t>SC PRIMA ELECTRIC SRL</t>
  </si>
  <si>
    <t>UAT JUDETUL IASI</t>
  </si>
  <si>
    <t>SC AGIM SRL</t>
  </si>
  <si>
    <t>DIRECTIA GENERALA DE ASISTENTA SOCIALA SI PROTECTIA COPILULUI PRAHOVA</t>
  </si>
  <si>
    <t>CONSILIUL LOCAL CAMPENI</t>
  </si>
  <si>
    <t>MUNICIPIUL BOTOSANI</t>
  </si>
  <si>
    <t>UAT MUNICIPIUL CODLEA</t>
  </si>
  <si>
    <t>UAT JUD. MEHEDINTI</t>
  </si>
  <si>
    <t>UAT JUDETUL BOTOSANI</t>
  </si>
  <si>
    <t>CENTRUL DE ASISTENTA MEDICO-SOCIALA CALARASI</t>
  </si>
  <si>
    <t>EPISCOPIA ROMANO-CATOLICA TIMISOARA</t>
  </si>
  <si>
    <t>UAT MUN. PITESTI</t>
  </si>
  <si>
    <t>11698</t>
  </si>
  <si>
    <t>11702</t>
  </si>
  <si>
    <t>11699</t>
  </si>
  <si>
    <t>11689</t>
  </si>
  <si>
    <t>11715 11716</t>
  </si>
  <si>
    <t>11721</t>
  </si>
  <si>
    <t>11678 11678 BIS</t>
  </si>
  <si>
    <t>11713</t>
  </si>
  <si>
    <t>11710 11711</t>
  </si>
  <si>
    <t>11704</t>
  </si>
  <si>
    <t>11695</t>
  </si>
  <si>
    <t>11681</t>
  </si>
  <si>
    <t>11657</t>
  </si>
  <si>
    <t>11661</t>
  </si>
  <si>
    <t>11684</t>
  </si>
  <si>
    <t>11672</t>
  </si>
  <si>
    <t>11720</t>
  </si>
  <si>
    <t>11654</t>
  </si>
  <si>
    <t>11659</t>
  </si>
  <si>
    <t>11675</t>
  </si>
  <si>
    <t>11726</t>
  </si>
  <si>
    <t>11723</t>
  </si>
  <si>
    <t>11687</t>
  </si>
  <si>
    <t>11690</t>
  </si>
  <si>
    <t>11731</t>
  </si>
  <si>
    <t>11649</t>
  </si>
  <si>
    <t>11666</t>
  </si>
  <si>
    <t>11663</t>
  </si>
  <si>
    <t>11651</t>
  </si>
  <si>
    <t>11669</t>
  </si>
  <si>
    <t>11707</t>
  </si>
  <si>
    <t>UAT TECHIRGHIOL</t>
  </si>
  <si>
    <t xml:space="preserve">SC VIA FIDELIS SRL </t>
  </si>
  <si>
    <t>Cerere de rambursare nr. 19</t>
  </si>
  <si>
    <t>UAT ORASUL BUMBESTI JIU</t>
  </si>
  <si>
    <t>UAT MUN. GALATI</t>
  </si>
  <si>
    <t>SC GC CONSTRUCTII SRL</t>
  </si>
  <si>
    <t>ADR NORD EST</t>
  </si>
  <si>
    <t>UAT SECTOR 6  BUCURESTI</t>
  </si>
  <si>
    <t>SC MARTECH GMBH SRL</t>
  </si>
  <si>
    <t>Cererea de plată nr. 19</t>
  </si>
  <si>
    <t>UAT JUDETUL VASLUI</t>
  </si>
  <si>
    <t xml:space="preserve">UAT BUFTEA
</t>
  </si>
  <si>
    <t>ASOCIATIA "CONGREGATIA SURORILE PIARISTE" CAREI</t>
  </si>
  <si>
    <t>UAT ORAS IANCA</t>
  </si>
  <si>
    <t>SC RESOURCING INNOVATION SRL</t>
  </si>
  <si>
    <t>UAT JUD. TULCEA</t>
  </si>
  <si>
    <t>UAT JUD. BACAU</t>
  </si>
  <si>
    <t>11775</t>
  </si>
  <si>
    <t>11736</t>
  </si>
  <si>
    <t>11734</t>
  </si>
  <si>
    <t>11739</t>
  </si>
  <si>
    <t>11762</t>
  </si>
  <si>
    <t>11768</t>
  </si>
  <si>
    <t>11772</t>
  </si>
  <si>
    <t>11745</t>
  </si>
  <si>
    <t>11765</t>
  </si>
  <si>
    <t>11770</t>
  </si>
  <si>
    <t>11783</t>
  </si>
  <si>
    <t>11756</t>
  </si>
  <si>
    <t>11750</t>
  </si>
  <si>
    <t>11779</t>
  </si>
  <si>
    <t>11743</t>
  </si>
  <si>
    <t>11748</t>
  </si>
  <si>
    <t>11753</t>
  </si>
  <si>
    <t>11759</t>
  </si>
  <si>
    <t>UAT CONSILIUL LOCAL AL SECTORULUI 6 BUCURESTI</t>
  </si>
  <si>
    <t>PARTENERIAT DINTRE UAT JUPANESTI SI
DIRECTIA GENERALA DE ASISTENTA SOCIALA SI PROTECTIA COPILULUI GORJ</t>
  </si>
  <si>
    <t>Cerere de rambursare nr. 14</t>
  </si>
  <si>
    <t>UAT ORASUL PUCIOASA, JUD DAMBOVITA</t>
  </si>
  <si>
    <t>UAT MUNICIPIUL DOROHOI</t>
  </si>
  <si>
    <t>Cerere de rambursare nr. 28</t>
  </si>
  <si>
    <t>SC STONE ACTIV SRL</t>
  </si>
  <si>
    <t>UAT ORASUL URICANI</t>
  </si>
  <si>
    <t>UAT COM. DRAGOMIRESTI VALE</t>
  </si>
  <si>
    <t>SC SMART ORGANIZATION SRL</t>
  </si>
  <si>
    <t xml:space="preserve">INDUSTRIAL M&amp;A CONSULTING SRL </t>
  </si>
  <si>
    <t>ORASUL CALAN</t>
  </si>
  <si>
    <t>UAT ORASUL BAIA DE ARAMA</t>
  </si>
  <si>
    <t>CONSILIUL LOCAL AL SECTORULUI 6 BUCURESTI</t>
  </si>
  <si>
    <t>Cererea de plată nr. 15</t>
  </si>
  <si>
    <t>MANASTIREA MAXINENI</t>
  </si>
  <si>
    <t>SC MONTAJ PALADIU SRL</t>
  </si>
  <si>
    <t>COMUNA MANECIU, JUD PRAHOVA</t>
  </si>
  <si>
    <t>SC ADOMEDICA SRL</t>
  </si>
  <si>
    <t>SC ARCOPLAST ANVELOPE SRL</t>
  </si>
  <si>
    <t>UAT COM. SOTANGA</t>
  </si>
  <si>
    <t>SC EXCLUSIV INTERMED SRL</t>
  </si>
  <si>
    <t>Cererea de plată nr. 1 BIS</t>
  </si>
  <si>
    <t>UAT MUN. RAMNICU SARAT</t>
  </si>
  <si>
    <t>Cerere de rambursare nr. 4-finala AF CP 4-finala</t>
  </si>
  <si>
    <t>SC SALINAE SRL</t>
  </si>
  <si>
    <t>UAT MUN. ORADEA</t>
  </si>
  <si>
    <t>SC SUPER DENT SRL</t>
  </si>
  <si>
    <t>UAT MUN. TOPLITA</t>
  </si>
  <si>
    <t>UAT NADLAC</t>
  </si>
  <si>
    <t>Cererea de plată nr. 4-finala</t>
  </si>
  <si>
    <t>SC BUSINESS INFOCONS SRL</t>
  </si>
  <si>
    <t>UAT ORASUL SANNICOLAU MARE</t>
  </si>
  <si>
    <t>UAT COM. CALINESTI</t>
  </si>
  <si>
    <t>Cererea de plată nr. 3-finala</t>
  </si>
  <si>
    <t>SIRA</t>
  </si>
  <si>
    <t xml:space="preserve">Cererea de plată nr.18 </t>
  </si>
  <si>
    <t>SC URBANGIS CONSULTING SRL</t>
  </si>
  <si>
    <t>SC ROLANDIA TRAVEL SRL</t>
  </si>
  <si>
    <t>SC SOLVOSIB SRL</t>
  </si>
  <si>
    <t>11930</t>
  </si>
  <si>
    <t>11918</t>
  </si>
  <si>
    <t>11925</t>
  </si>
  <si>
    <t>11939</t>
  </si>
  <si>
    <t>11942</t>
  </si>
  <si>
    <t>11936</t>
  </si>
  <si>
    <t>11933</t>
  </si>
  <si>
    <t>11921</t>
  </si>
  <si>
    <t>11950</t>
  </si>
  <si>
    <t>11798</t>
  </si>
  <si>
    <t>11857</t>
  </si>
  <si>
    <t>11855</t>
  </si>
  <si>
    <t>11850</t>
  </si>
  <si>
    <t>11789</t>
  </si>
  <si>
    <t>11844</t>
  </si>
  <si>
    <t>11884</t>
  </si>
  <si>
    <t>11864</t>
  </si>
  <si>
    <t>11867</t>
  </si>
  <si>
    <t>11869</t>
  </si>
  <si>
    <t>11872</t>
  </si>
  <si>
    <t>11887</t>
  </si>
  <si>
    <t>11890</t>
  </si>
  <si>
    <t>11892</t>
  </si>
  <si>
    <t>11894</t>
  </si>
  <si>
    <t>11900</t>
  </si>
  <si>
    <t>11903</t>
  </si>
  <si>
    <t>11906</t>
  </si>
  <si>
    <t>11908</t>
  </si>
  <si>
    <t>11910</t>
  </si>
  <si>
    <t>11878</t>
  </si>
  <si>
    <t>11792</t>
  </si>
  <si>
    <t>11794</t>
  </si>
  <si>
    <t>11796</t>
  </si>
  <si>
    <t>11838</t>
  </si>
  <si>
    <t>11809</t>
  </si>
  <si>
    <t>11801</t>
  </si>
  <si>
    <t>11803</t>
  </si>
  <si>
    <t>11806</t>
  </si>
  <si>
    <t>11811</t>
  </si>
  <si>
    <t>11912</t>
  </si>
  <si>
    <t>11915</t>
  </si>
  <si>
    <t>11928</t>
  </si>
  <si>
    <t>11945</t>
  </si>
  <si>
    <t>11947</t>
  </si>
  <si>
    <t>11828</t>
  </si>
  <si>
    <t>11830</t>
  </si>
  <si>
    <t>11832</t>
  </si>
  <si>
    <t>11835</t>
  </si>
  <si>
    <t>11841</t>
  </si>
  <si>
    <t>11852</t>
  </si>
  <si>
    <t>11847</t>
  </si>
  <si>
    <t>11816</t>
  </si>
  <si>
    <t>11818</t>
  </si>
  <si>
    <t>11821</t>
  </si>
  <si>
    <t>11897</t>
  </si>
  <si>
    <t>11860</t>
  </si>
  <si>
    <t>11862</t>
  </si>
  <si>
    <t>11881</t>
  </si>
  <si>
    <t>11813</t>
  </si>
  <si>
    <t>11824</t>
  </si>
  <si>
    <t>11826</t>
  </si>
  <si>
    <t>11952</t>
  </si>
  <si>
    <t>Cerere de rambursare nr. 18</t>
  </si>
  <si>
    <t>UAT AL ORASULUI BALAN</t>
  </si>
  <si>
    <t>Cerere de rambursare nr. 13-finala</t>
  </si>
  <si>
    <t>UAT ORAS BAIA SPRIE</t>
  </si>
  <si>
    <t>UAT MUNICIPIUL BAIA MARE</t>
  </si>
  <si>
    <t>SC CLINICA UNU SRL</t>
  </si>
  <si>
    <t>Cerere de rambursare nr. 12-finala</t>
  </si>
  <si>
    <t>UAT ORAS TECHIRGHIOL</t>
  </si>
  <si>
    <t>UAT RAMNICU SARAT SI
PAROHIA ORTODOXA ADORMIREA MAICII DOMNULUI RM. SARAT</t>
  </si>
  <si>
    <t>ARHIEPISCOPIA CRAIOVEI</t>
  </si>
  <si>
    <t>UAT COM. VALU LUI TRAIAN, JUD. CONSTANTA</t>
  </si>
  <si>
    <t>Cerere de rambursare nr. 17</t>
  </si>
  <si>
    <t>UAT MUNICIPIUL CAMPULUNG</t>
  </si>
  <si>
    <t>CONSILIUL JUDETEAN CALARASI</t>
  </si>
  <si>
    <t>UAT MUNICIPIUL ONESTI</t>
  </si>
  <si>
    <t>UAT ZALAU</t>
  </si>
  <si>
    <t>SC TORA PRINT SRL</t>
  </si>
  <si>
    <t>PARTENERIATUL DINTRE UAT ORADEA SI  
ADMINISTRATIA SOCIALA-COMUNITARA ORADEA</t>
  </si>
  <si>
    <t>UAT COMUNA MANECIU, JUD PRAHOVA</t>
  </si>
  <si>
    <t>SC LUCIA INTER TOUR SRL HARSOVA</t>
  </si>
  <si>
    <t>UAT MUNICIPIUL PITESTI</t>
  </si>
  <si>
    <t>UAT MUNICIPIUL SIBIU</t>
  </si>
  <si>
    <t>UAT MUNICIPUL SFANTU GHEORGHE</t>
  </si>
  <si>
    <t>UAT JUD. VASLUI</t>
  </si>
  <si>
    <t>Cerere de rambursare nr. 23</t>
  </si>
  <si>
    <t>UAT MUN. BOTOSANI</t>
  </si>
  <si>
    <t>SC PROCENT SRL</t>
  </si>
  <si>
    <t>SC VERITAS DEVELOPMENT SRL</t>
  </si>
  <si>
    <t>12014</t>
  </si>
  <si>
    <t>11954 11955</t>
  </si>
  <si>
    <t>11994</t>
  </si>
  <si>
    <t>11997</t>
  </si>
  <si>
    <t>12011</t>
  </si>
  <si>
    <t>11966</t>
  </si>
  <si>
    <t>11987</t>
  </si>
  <si>
    <t>12052 12053</t>
  </si>
  <si>
    <t>12039</t>
  </si>
  <si>
    <t>12008</t>
  </si>
  <si>
    <t>11963</t>
  </si>
  <si>
    <t>12030</t>
  </si>
  <si>
    <t>12017</t>
  </si>
  <si>
    <t>12002</t>
  </si>
  <si>
    <t>12047</t>
  </si>
  <si>
    <t>11958</t>
  </si>
  <si>
    <t>11992</t>
  </si>
  <si>
    <t>12042</t>
  </si>
  <si>
    <t>11960</t>
  </si>
  <si>
    <t>12061</t>
  </si>
  <si>
    <t>12036</t>
  </si>
  <si>
    <t>11978</t>
  </si>
  <si>
    <t>11991</t>
  </si>
  <si>
    <t>11970</t>
  </si>
  <si>
    <t>11989</t>
  </si>
  <si>
    <t>12045</t>
  </si>
  <si>
    <t>11973</t>
  </si>
  <si>
    <t>11981</t>
  </si>
  <si>
    <t>12024</t>
  </si>
  <si>
    <t>12065</t>
  </si>
  <si>
    <t>12056</t>
  </si>
  <si>
    <t>12076 12077</t>
  </si>
  <si>
    <t>12027</t>
  </si>
  <si>
    <t>11999</t>
  </si>
  <si>
    <t>11968</t>
  </si>
  <si>
    <t>11975</t>
  </si>
  <si>
    <t>11983 11984</t>
  </si>
  <si>
    <t>12068</t>
  </si>
  <si>
    <t>12033</t>
  </si>
  <si>
    <t>12020</t>
  </si>
  <si>
    <t>12022</t>
  </si>
  <si>
    <t>12005</t>
  </si>
  <si>
    <t>12050</t>
  </si>
  <si>
    <t>CONSISTORIUL SUPERIOR AL BISERICII EVANGHELICE C.A. DIN ROMANIA</t>
  </si>
  <si>
    <t>UAT FOCSANI</t>
  </si>
  <si>
    <t>PARTENERIATUL DINTRE UAT MUNICIPIUL GALATI SI 
CANTINA DE AJUTOR SOCIAL GALATI</t>
  </si>
  <si>
    <t>SC AMITEL IMPEX SRL</t>
  </si>
  <si>
    <t>ASOCIATIA INFOTURISM</t>
  </si>
  <si>
    <t>UAT ORAS NEGRESTI OAS</t>
  </si>
  <si>
    <t>SC ZAPPING MEDIA SRL</t>
  </si>
  <si>
    <t>SC SPES CONSULTING SRL</t>
  </si>
  <si>
    <t>UAT RAMNICU SARAT SI 
PAROHIA ORTODOXA ADORMIREA MAICII DOMNULUI RM. SARAT</t>
  </si>
  <si>
    <t>UAT MUN. RAMNICU SARAT, JUD. BUZAU</t>
  </si>
  <si>
    <t>UAT ORASUL PITESTI</t>
  </si>
  <si>
    <t>UAT MUNICIPIUL ORADEA</t>
  </si>
  <si>
    <t>UAT MUNICIPIUL MIERCUREA CIUC</t>
  </si>
  <si>
    <t>Cerere de rambursare nr. 26</t>
  </si>
  <si>
    <t>SC VILA MARIA SRL</t>
  </si>
  <si>
    <t xml:space="preserve">SC MEDICASON SRL
</t>
  </si>
  <si>
    <t>SC CENON SUD EST SRL</t>
  </si>
  <si>
    <t>Cerere de rambursare nr. 13</t>
  </si>
  <si>
    <t>SC LADY FIT SRL</t>
  </si>
  <si>
    <t>SC ALBATROS SRL BAIA MARE</t>
  </si>
  <si>
    <t>SC SANODENT SRL</t>
  </si>
  <si>
    <t>UAT MUN. BAILESTI</t>
  </si>
  <si>
    <t>UAT SIBIU</t>
  </si>
  <si>
    <t>UAT RM VALCEA</t>
  </si>
  <si>
    <t xml:space="preserve">SC DAFNE MED SRL
SALONTA
</t>
  </si>
  <si>
    <t>Cerere de rambursare nr. 3 BIS-finala</t>
  </si>
  <si>
    <t>SC EUROPLUS CONSTRUCT SRL</t>
  </si>
  <si>
    <t>SC GREEN FILM SRL</t>
  </si>
  <si>
    <t>SC CENTRUL MEDICAL ANTARES CT SRL</t>
  </si>
  <si>
    <t>UAT MUN. TULCEA</t>
  </si>
  <si>
    <t>SC TYTAN GRANIT SRL</t>
  </si>
  <si>
    <t>ADI ZONA METROPOLITANA CONSTANTA</t>
  </si>
  <si>
    <t>SC INCOGNITO SRL</t>
  </si>
  <si>
    <t>DGASPC IALOMITA</t>
  </si>
  <si>
    <t>UAT MUN. HUNEDOARA</t>
  </si>
  <si>
    <t>SC AUTO ALEX SRL</t>
  </si>
  <si>
    <t>ADI AGENTIA METROPOLITANA PENTRU DEZVOLTARE DURABILA BRASOV</t>
  </si>
  <si>
    <t>Cererea de plată nr. 11-FAZA B</t>
  </si>
  <si>
    <t>12260</t>
  </si>
  <si>
    <t>12167</t>
  </si>
  <si>
    <t>12154</t>
  </si>
  <si>
    <t>12106</t>
  </si>
  <si>
    <t>12159</t>
  </si>
  <si>
    <t>12137</t>
  </si>
  <si>
    <t>12104</t>
  </si>
  <si>
    <t>12148</t>
  </si>
  <si>
    <t>12131</t>
  </si>
  <si>
    <t>12151</t>
  </si>
  <si>
    <t>12224</t>
  </si>
  <si>
    <t>12249</t>
  </si>
  <si>
    <t>12169</t>
  </si>
  <si>
    <t>12252</t>
  </si>
  <si>
    <t>12178</t>
  </si>
  <si>
    <t>12120 12121</t>
  </si>
  <si>
    <t>12144</t>
  </si>
  <si>
    <t>12124</t>
  </si>
  <si>
    <t>12109</t>
  </si>
  <si>
    <t>12111</t>
  </si>
  <si>
    <t>12101</t>
  </si>
  <si>
    <t>12117</t>
  </si>
  <si>
    <t>12174 12175</t>
  </si>
  <si>
    <t>12139</t>
  </si>
  <si>
    <t>12221</t>
  </si>
  <si>
    <t>12114</t>
  </si>
  <si>
    <t>12231</t>
  </si>
  <si>
    <t>12241 12242</t>
  </si>
  <si>
    <t>12133</t>
  </si>
  <si>
    <t>12127</t>
  </si>
  <si>
    <t>12164</t>
  </si>
  <si>
    <t>12171</t>
  </si>
  <si>
    <t>12181</t>
  </si>
  <si>
    <t>12217 12218</t>
  </si>
  <si>
    <t>12272</t>
  </si>
  <si>
    <t>12156</t>
  </si>
  <si>
    <t>12236</t>
  </si>
  <si>
    <t>12246</t>
  </si>
  <si>
    <t>12135</t>
  </si>
  <si>
    <t>12142</t>
  </si>
  <si>
    <t>12183</t>
  </si>
  <si>
    <t>12268</t>
  </si>
  <si>
    <t>12281</t>
  </si>
  <si>
    <t>12155</t>
  </si>
  <si>
    <t>12162</t>
  </si>
  <si>
    <t>12129</t>
  </si>
  <si>
    <t>12146</t>
  </si>
  <si>
    <t>12090</t>
  </si>
  <si>
    <t>12091</t>
  </si>
  <si>
    <t>12080</t>
  </si>
  <si>
    <t>12082</t>
  </si>
  <si>
    <t>12085</t>
  </si>
  <si>
    <t>12093</t>
  </si>
  <si>
    <t>12096</t>
  </si>
  <si>
    <t>12099</t>
  </si>
  <si>
    <t>12087</t>
  </si>
  <si>
    <t>12264</t>
  </si>
  <si>
    <t>12238</t>
  </si>
  <si>
    <t>12234</t>
  </si>
  <si>
    <t>12214</t>
  </si>
  <si>
    <t>12227</t>
  </si>
  <si>
    <t>12189</t>
  </si>
  <si>
    <t>12211</t>
  </si>
  <si>
    <t>12195</t>
  </si>
  <si>
    <t>12192</t>
  </si>
  <si>
    <t>12279</t>
  </si>
  <si>
    <t>12258</t>
  </si>
  <si>
    <t>12283</t>
  </si>
  <si>
    <t>37733-FAZA A</t>
  </si>
  <si>
    <t>CJ SIBIU</t>
  </si>
  <si>
    <t>UAT ORASUL BUHUSI</t>
  </si>
  <si>
    <t>UAT MUN ADJUD</t>
  </si>
  <si>
    <t>CENTRUL MEDICO-SOCIAL PECHEA</t>
  </si>
  <si>
    <t>Cerere de rambursare nr. 21-finala</t>
  </si>
  <si>
    <t>PAROHIA POTLOGI I</t>
  </si>
  <si>
    <t>SC TAX MASTERS SRL</t>
  </si>
  <si>
    <t>UAT MUNICIPIUL SUCEAVA</t>
  </si>
  <si>
    <t>UAT FUNDATA</t>
  </si>
  <si>
    <t>Cerere de rambursare nr. 20</t>
  </si>
  <si>
    <t>SC INKASPRINT SRL</t>
  </si>
  <si>
    <t>MUNICIPIUL VATRA DORNEI</t>
  </si>
  <si>
    <t>SC ALUNIS SRL</t>
  </si>
  <si>
    <t>PARTENERIAT UAT COM. SANPAUL SI
ASOCIATIA CARITAS ASISTENTA SOCIALA TARGU MURES - FILIALA ORGANIZATIEI CARITAS ALBA IULIA</t>
  </si>
  <si>
    <t>SC FILM LOCATION SRL</t>
  </si>
  <si>
    <t>UAT MUNICIPIUL SLATINA</t>
  </si>
  <si>
    <t xml:space="preserve">UAT JUD. IASI </t>
  </si>
  <si>
    <t>Cerere de rambursare nr. 18-finala</t>
  </si>
  <si>
    <t>S.C. TRIO B S.R.L.</t>
  </si>
  <si>
    <t>UAT ORASUL BALAN</t>
  </si>
  <si>
    <t>UAT ORASUL PUCIOASA, JUD. DAMBOVITA</t>
  </si>
  <si>
    <t xml:space="preserve">DIRECTIA GENERALA DE ASISTENTA SOCIALA SI PROTECTIA COPILULUI CLUJ </t>
  </si>
  <si>
    <t>PARTENERIATUL DINTRE UAT MUNICIPIUL ORADEA SI
ADMINISTRATIA SOCIALA-COMUNITARA ORADEA</t>
  </si>
  <si>
    <t>UAT MUNICIPIUL DRAGASANI SI DGASPC VALCEA</t>
  </si>
  <si>
    <t>UAT COM. MICESTI</t>
  </si>
  <si>
    <t>BSC RIVMED SRL</t>
  </si>
  <si>
    <t>UAT COM. CIUMANI</t>
  </si>
  <si>
    <t>SC CRIS CONSTANT SRL</t>
  </si>
  <si>
    <t>PAROHIA REFORMATA CENTRALA NR. 1</t>
  </si>
  <si>
    <t>SC PROMO SERVICE SRL</t>
  </si>
  <si>
    <t>PARTENERIAT INTRE UAT JUD. SUCEAVA SI UAT MUN. SUCEAVA</t>
  </si>
  <si>
    <t>MITROPOLIA MOLDOVEI SI A BUCOVINEI</t>
  </si>
  <si>
    <t>SC TIC SOLUTION SRL</t>
  </si>
  <si>
    <t>SC ALTE FAPTE SRL</t>
  </si>
  <si>
    <t>SC GEREA SRL</t>
  </si>
  <si>
    <t>UAT MUN. DEVA</t>
  </si>
  <si>
    <t>UAT ORAS BOCSA</t>
  </si>
  <si>
    <t>SC KEYTICKET SOLUTIONS SRLD</t>
  </si>
  <si>
    <t>SC TEVEFAMROTAM SRL</t>
  </si>
  <si>
    <t>UAT MUN. BUHUSI</t>
  </si>
  <si>
    <t>ASOCIATIA FOCUS OLTENIA</t>
  </si>
  <si>
    <t>SC OMEXIM EXPORT IMPORT SRL</t>
  </si>
  <si>
    <t>SC C&amp;I TRANS EUROPE SRL</t>
  </si>
  <si>
    <t>CENTRUL MULTIFUNCTIONAL DE SERVICII SOCIALE GALATI</t>
  </si>
  <si>
    <t>Cerere de rambursare nr. 6 AF CP 3</t>
  </si>
  <si>
    <t>UAT PLOIESTI</t>
  </si>
  <si>
    <t>SC GENERAL SYSTEM SRL</t>
  </si>
  <si>
    <t xml:space="preserve">Cererea de plată nr.19 </t>
  </si>
  <si>
    <t>UAT URICANI</t>
  </si>
  <si>
    <t>UAT VOLUNTARI</t>
  </si>
  <si>
    <t>SC SOLMANIA SRL</t>
  </si>
  <si>
    <t>SC GREEN TONER ARL</t>
  </si>
  <si>
    <t>COM. DORNA ARINI</t>
  </si>
  <si>
    <t>Cererea de plată nr. 5-finala</t>
  </si>
  <si>
    <t>UAT MUN BACAU</t>
  </si>
  <si>
    <t>DIRECTIA DE ASISTENTA COMUNITARA SF. GHEORGHE</t>
  </si>
  <si>
    <t>ADI SUD-VEST OLTENIA</t>
  </si>
  <si>
    <t>UAT SECTOR 2</t>
  </si>
  <si>
    <t>MDRAP-AM POR</t>
  </si>
  <si>
    <t>SC BUCEGI SRL</t>
  </si>
  <si>
    <t>SC GHEVAS PROCONSTRUCT SRL</t>
  </si>
  <si>
    <t>UAT MUNICIPIUL PLOIESTI</t>
  </si>
  <si>
    <t>ASOCIATIA ALTERNATIVA 2003</t>
  </si>
  <si>
    <t>SC MARTINI SRL</t>
  </si>
  <si>
    <t>12444 12445</t>
  </si>
  <si>
    <t>12468</t>
  </si>
  <si>
    <t>12373</t>
  </si>
  <si>
    <t>12412</t>
  </si>
  <si>
    <t>12533 12534</t>
  </si>
  <si>
    <t>12433</t>
  </si>
  <si>
    <t>12408</t>
  </si>
  <si>
    <t>12361</t>
  </si>
  <si>
    <t>12543</t>
  </si>
  <si>
    <t>12460</t>
  </si>
  <si>
    <t>12390</t>
  </si>
  <si>
    <t>12561</t>
  </si>
  <si>
    <t>12523</t>
  </si>
  <si>
    <t>12402</t>
  </si>
  <si>
    <t>12448</t>
  </si>
  <si>
    <t>12610</t>
  </si>
  <si>
    <t>12454</t>
  </si>
  <si>
    <t>12398</t>
  </si>
  <si>
    <t>12405</t>
  </si>
  <si>
    <t>12429</t>
  </si>
  <si>
    <t>12456 12457</t>
  </si>
  <si>
    <t>12505</t>
  </si>
  <si>
    <t>12366 12367</t>
  </si>
  <si>
    <t>12379</t>
  </si>
  <si>
    <t>12436</t>
  </si>
  <si>
    <t>12537 12538</t>
  </si>
  <si>
    <t>12507 12508</t>
  </si>
  <si>
    <t>12540</t>
  </si>
  <si>
    <t>12393</t>
  </si>
  <si>
    <t>12384</t>
  </si>
  <si>
    <t>12337</t>
  </si>
  <si>
    <t>12593</t>
  </si>
  <si>
    <t>12340</t>
  </si>
  <si>
    <t>12342 12343</t>
  </si>
  <si>
    <t>12596</t>
  </si>
  <si>
    <t>12558</t>
  </si>
  <si>
    <t>12289</t>
  </si>
  <si>
    <t>12292</t>
  </si>
  <si>
    <t>12295</t>
  </si>
  <si>
    <t>12304</t>
  </si>
  <si>
    <t>12298</t>
  </si>
  <si>
    <t>12301</t>
  </si>
  <si>
    <t>12306</t>
  </si>
  <si>
    <t>12308</t>
  </si>
  <si>
    <t>12311</t>
  </si>
  <si>
    <t>12313</t>
  </si>
  <si>
    <t>12334</t>
  </si>
  <si>
    <t>12316</t>
  </si>
  <si>
    <t>12318</t>
  </si>
  <si>
    <t>12320</t>
  </si>
  <si>
    <t>12322</t>
  </si>
  <si>
    <t>12325</t>
  </si>
  <si>
    <t>12328</t>
  </si>
  <si>
    <t>12331</t>
  </si>
  <si>
    <t>12286</t>
  </si>
  <si>
    <t>12347</t>
  </si>
  <si>
    <t>12349</t>
  </si>
  <si>
    <t>12351</t>
  </si>
  <si>
    <t>12382</t>
  </si>
  <si>
    <t>12415</t>
  </si>
  <si>
    <t>12418</t>
  </si>
  <si>
    <t>12387</t>
  </si>
  <si>
    <t>12363</t>
  </si>
  <si>
    <t>12395</t>
  </si>
  <si>
    <t>12354</t>
  </si>
  <si>
    <t>12421</t>
  </si>
  <si>
    <t>12423</t>
  </si>
  <si>
    <t>12426</t>
  </si>
  <si>
    <t>12466</t>
  </si>
  <si>
    <t>12375 12376</t>
  </si>
  <si>
    <t>12345</t>
  </si>
  <si>
    <t>12358</t>
  </si>
  <si>
    <t>12431</t>
  </si>
  <si>
    <t>12438</t>
  </si>
  <si>
    <t>12441</t>
  </si>
  <si>
    <t>12463</t>
  </si>
  <si>
    <t>12451</t>
  </si>
  <si>
    <t>12473</t>
  </si>
  <si>
    <t>12475</t>
  </si>
  <si>
    <t>12517</t>
  </si>
  <si>
    <t>12546</t>
  </si>
  <si>
    <t>12478</t>
  </si>
  <si>
    <t>12480</t>
  </si>
  <si>
    <t>12482</t>
  </si>
  <si>
    <t>12470</t>
  </si>
  <si>
    <t>12484</t>
  </si>
  <si>
    <t>12549</t>
  </si>
  <si>
    <t>12487</t>
  </si>
  <si>
    <t>12490</t>
  </si>
  <si>
    <t>12492</t>
  </si>
  <si>
    <t>12552</t>
  </si>
  <si>
    <t>12582</t>
  </si>
  <si>
    <t>12494</t>
  </si>
  <si>
    <t>12555</t>
  </si>
  <si>
    <t>12497</t>
  </si>
  <si>
    <t>12501</t>
  </si>
  <si>
    <t>12520</t>
  </si>
  <si>
    <t>12525</t>
  </si>
  <si>
    <t>12527</t>
  </si>
  <si>
    <t>12530</t>
  </si>
  <si>
    <t>12512</t>
  </si>
  <si>
    <t>12504</t>
  </si>
  <si>
    <t>12515</t>
  </si>
  <si>
    <t>12577</t>
  </si>
  <si>
    <t>12574</t>
  </si>
  <si>
    <t>12572</t>
  </si>
  <si>
    <t>12570</t>
  </si>
  <si>
    <t>12567</t>
  </si>
  <si>
    <t>12564</t>
  </si>
  <si>
    <t>12587</t>
  </si>
  <si>
    <t>12590</t>
  </si>
  <si>
    <t>12585 12586</t>
  </si>
  <si>
    <t>12601</t>
  </si>
  <si>
    <t>12604</t>
  </si>
  <si>
    <t>12607</t>
  </si>
  <si>
    <t>12599</t>
  </si>
  <si>
    <t>12613</t>
  </si>
  <si>
    <t>TOTAL</t>
  </si>
  <si>
    <t>UAT MUNICIPIUL CLUJ NAPOCA, COM. FLORESTI SI COM. APAHIDA</t>
  </si>
  <si>
    <t>UAT SLOBOZIA</t>
  </si>
  <si>
    <t>PARTENERIATUL DINTRE UAT MUN.TIMISOARA SI UAT COM. GHIRODA</t>
  </si>
  <si>
    <t>PARTENERIATUL DINTRE UAT JUD. GIURGIU SI
MANASTIREA COMANA</t>
  </si>
  <si>
    <t>11561</t>
  </si>
  <si>
    <t>11555 11555 bis</t>
  </si>
  <si>
    <t>11572</t>
  </si>
  <si>
    <t>11577 11578</t>
  </si>
  <si>
    <t>11574</t>
  </si>
  <si>
    <t>11557</t>
  </si>
  <si>
    <t>11559</t>
  </si>
  <si>
    <t>11564</t>
  </si>
  <si>
    <t>11569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</si>
</sst>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indexed="8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" fontId="5" fillId="0" borderId="8" xfId="0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16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" fontId="5" fillId="0" borderId="14" xfId="0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Normal" xfId="0" builtinId="0"/>
    <cellStyle name="Normal_Cash-flow POR_AT_FEDR sept" xfId="1"/>
  </cellStyles>
  <dxfs count="2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5"/>
  <sheetViews>
    <sheetView tabSelected="1" topLeftCell="A698" workbookViewId="0">
      <selection activeCell="A333" sqref="A333:O336"/>
    </sheetView>
  </sheetViews>
  <sheetFormatPr defaultRowHeight="15"/>
  <cols>
    <col min="1" max="1" width="10.7109375" style="1" customWidth="1"/>
    <col min="2" max="2" width="12.5703125" style="1" customWidth="1"/>
    <col min="3" max="3" width="17.28515625" style="1" customWidth="1"/>
    <col min="4" max="4" width="17" style="1" customWidth="1"/>
    <col min="5" max="5" width="12.140625" style="1" customWidth="1"/>
    <col min="6" max="6" width="9.140625" style="1"/>
    <col min="7" max="7" width="11.85546875" style="1" customWidth="1"/>
    <col min="8" max="8" width="18.85546875" style="1" customWidth="1"/>
    <col min="9" max="9" width="13.42578125" style="1" customWidth="1"/>
    <col min="10" max="10" width="14.140625" style="1" customWidth="1"/>
    <col min="11" max="11" width="18.42578125" style="1" customWidth="1"/>
    <col min="12" max="13" width="9.140625" style="1"/>
    <col min="14" max="14" width="17.42578125" style="1" customWidth="1"/>
    <col min="15" max="15" width="20.7109375" style="1" customWidth="1"/>
    <col min="16" max="18" width="9.140625" style="1"/>
    <col min="19" max="19" width="17.85546875" style="1" customWidth="1"/>
    <col min="20" max="16384" width="9.140625" style="1"/>
  </cols>
  <sheetData>
    <row r="2" spans="1:15" ht="15.75" thickBot="1"/>
    <row r="3" spans="1:15" ht="16.5">
      <c r="A3" s="52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5" ht="66">
      <c r="A4" s="15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6" t="s">
        <v>15</v>
      </c>
    </row>
    <row r="5" spans="1:15" s="2" customFormat="1" ht="33">
      <c r="A5" s="17">
        <v>31704</v>
      </c>
      <c r="B5" s="13" t="s">
        <v>19</v>
      </c>
      <c r="C5" s="4" t="s">
        <v>18</v>
      </c>
      <c r="D5" s="14" t="s">
        <v>30</v>
      </c>
      <c r="E5" s="14" t="s">
        <v>20</v>
      </c>
      <c r="F5" s="5">
        <v>41914</v>
      </c>
      <c r="G5" s="3" t="s">
        <v>32</v>
      </c>
      <c r="H5" s="6">
        <v>31161.42</v>
      </c>
      <c r="I5" s="5">
        <v>41914</v>
      </c>
      <c r="J5" s="7">
        <v>10566</v>
      </c>
      <c r="K5" s="8">
        <v>3679.17</v>
      </c>
      <c r="L5" s="9"/>
      <c r="M5" s="10"/>
      <c r="N5" s="8"/>
      <c r="O5" s="18">
        <f>H5+K5+N5</f>
        <v>34840.589999999997</v>
      </c>
    </row>
    <row r="6" spans="1:15" s="2" customFormat="1" ht="33">
      <c r="A6" s="17">
        <v>32645</v>
      </c>
      <c r="B6" s="13" t="s">
        <v>17</v>
      </c>
      <c r="C6" s="4" t="s">
        <v>21</v>
      </c>
      <c r="D6" s="14" t="s">
        <v>26</v>
      </c>
      <c r="E6" s="14" t="s">
        <v>14</v>
      </c>
      <c r="F6" s="5">
        <v>41914</v>
      </c>
      <c r="G6" s="3" t="s">
        <v>33</v>
      </c>
      <c r="H6" s="6">
        <v>261755.46</v>
      </c>
      <c r="I6" s="5">
        <v>41914</v>
      </c>
      <c r="J6" s="7">
        <v>10577</v>
      </c>
      <c r="K6" s="8">
        <v>40033.19</v>
      </c>
      <c r="L6" s="9">
        <v>41914</v>
      </c>
      <c r="M6" s="10">
        <v>10578</v>
      </c>
      <c r="N6" s="8">
        <v>73907.42</v>
      </c>
      <c r="O6" s="18">
        <f t="shared" ref="O6:O69" si="0">H6+K6+N6</f>
        <v>375696.07</v>
      </c>
    </row>
    <row r="7" spans="1:15" s="2" customFormat="1" ht="33">
      <c r="A7" s="17">
        <v>12035</v>
      </c>
      <c r="B7" s="13" t="s">
        <v>16</v>
      </c>
      <c r="C7" s="4" t="s">
        <v>22</v>
      </c>
      <c r="D7" s="14" t="s">
        <v>27</v>
      </c>
      <c r="E7" s="14" t="s">
        <v>14</v>
      </c>
      <c r="F7" s="5">
        <v>41914</v>
      </c>
      <c r="G7" s="3" t="s">
        <v>34</v>
      </c>
      <c r="H7" s="6">
        <v>53183.89</v>
      </c>
      <c r="I7" s="5">
        <v>41914</v>
      </c>
      <c r="J7" s="7">
        <v>10568</v>
      </c>
      <c r="K7" s="8">
        <v>11675.97</v>
      </c>
      <c r="L7" s="9">
        <v>41914</v>
      </c>
      <c r="M7" s="10">
        <v>10569</v>
      </c>
      <c r="N7" s="8">
        <v>15775.24</v>
      </c>
      <c r="O7" s="18">
        <f t="shared" si="0"/>
        <v>80635.100000000006</v>
      </c>
    </row>
    <row r="8" spans="1:15" s="2" customFormat="1" ht="49.5">
      <c r="A8" s="17">
        <v>39516</v>
      </c>
      <c r="B8" s="13" t="s">
        <v>16</v>
      </c>
      <c r="C8" s="4" t="s">
        <v>21</v>
      </c>
      <c r="D8" s="14" t="s">
        <v>31</v>
      </c>
      <c r="E8" s="14" t="s">
        <v>25</v>
      </c>
      <c r="F8" s="5">
        <v>41914</v>
      </c>
      <c r="G8" s="3" t="s">
        <v>35</v>
      </c>
      <c r="H8" s="6">
        <v>60065.58</v>
      </c>
      <c r="I8" s="5">
        <v>41914</v>
      </c>
      <c r="J8" s="7">
        <v>10571</v>
      </c>
      <c r="K8" s="8">
        <v>13194.24</v>
      </c>
      <c r="L8" s="9">
        <v>41914</v>
      </c>
      <c r="M8" s="10">
        <v>10572</v>
      </c>
      <c r="N8" s="8">
        <v>17941.18</v>
      </c>
      <c r="O8" s="18">
        <f t="shared" si="0"/>
        <v>91201</v>
      </c>
    </row>
    <row r="9" spans="1:15" s="2" customFormat="1" ht="33">
      <c r="A9" s="17">
        <v>13322</v>
      </c>
      <c r="B9" s="13" t="s">
        <v>24</v>
      </c>
      <c r="C9" s="4" t="s">
        <v>23</v>
      </c>
      <c r="D9" s="14" t="s">
        <v>28</v>
      </c>
      <c r="E9" s="14" t="s">
        <v>14</v>
      </c>
      <c r="F9" s="5">
        <v>41914</v>
      </c>
      <c r="G9" s="3" t="s">
        <v>36</v>
      </c>
      <c r="H9" s="6">
        <v>146149.14000000001</v>
      </c>
      <c r="I9" s="5">
        <v>41914</v>
      </c>
      <c r="J9" s="7">
        <v>10574</v>
      </c>
      <c r="K9" s="8">
        <v>34544.339999999997</v>
      </c>
      <c r="L9" s="9">
        <v>41914</v>
      </c>
      <c r="M9" s="10">
        <v>10575</v>
      </c>
      <c r="N9" s="8">
        <v>63774.17</v>
      </c>
      <c r="O9" s="18">
        <f t="shared" si="0"/>
        <v>244467.65000000002</v>
      </c>
    </row>
    <row r="10" spans="1:15" s="2" customFormat="1" ht="49.5">
      <c r="A10" s="17">
        <v>38624</v>
      </c>
      <c r="B10" s="13" t="s">
        <v>16</v>
      </c>
      <c r="C10" s="4" t="s">
        <v>37</v>
      </c>
      <c r="D10" s="14" t="s">
        <v>38</v>
      </c>
      <c r="E10" s="14" t="s">
        <v>14</v>
      </c>
      <c r="F10" s="5"/>
      <c r="G10" s="3"/>
      <c r="H10" s="6"/>
      <c r="I10" s="5">
        <v>41915</v>
      </c>
      <c r="J10" s="7">
        <v>10598</v>
      </c>
      <c r="K10" s="8">
        <v>2669343.1800000002</v>
      </c>
      <c r="L10" s="9"/>
      <c r="M10" s="10"/>
      <c r="N10" s="8"/>
      <c r="O10" s="18">
        <f t="shared" si="0"/>
        <v>2669343.1800000002</v>
      </c>
    </row>
    <row r="11" spans="1:15" s="2" customFormat="1" ht="49.5">
      <c r="A11" s="19">
        <v>19320</v>
      </c>
      <c r="B11" s="20" t="s">
        <v>39</v>
      </c>
      <c r="C11" s="21" t="s">
        <v>40</v>
      </c>
      <c r="D11" s="22" t="s">
        <v>41</v>
      </c>
      <c r="E11" s="22" t="s">
        <v>20</v>
      </c>
      <c r="F11" s="23"/>
      <c r="G11" s="24"/>
      <c r="H11" s="25"/>
      <c r="I11" s="23">
        <v>41918</v>
      </c>
      <c r="J11" s="26">
        <v>10603</v>
      </c>
      <c r="K11" s="27">
        <v>430482.65</v>
      </c>
      <c r="L11" s="28"/>
      <c r="M11" s="29"/>
      <c r="N11" s="27"/>
      <c r="O11" s="30">
        <f t="shared" si="0"/>
        <v>430482.65</v>
      </c>
    </row>
    <row r="12" spans="1:15" s="2" customFormat="1" ht="82.5">
      <c r="A12" s="31">
        <v>1480</v>
      </c>
      <c r="B12" s="13" t="s">
        <v>42</v>
      </c>
      <c r="C12" s="4" t="s">
        <v>43</v>
      </c>
      <c r="D12" s="14" t="s">
        <v>44</v>
      </c>
      <c r="E12" s="14" t="s">
        <v>14</v>
      </c>
      <c r="F12" s="23"/>
      <c r="G12" s="24"/>
      <c r="H12" s="25"/>
      <c r="I12" s="23">
        <v>41918</v>
      </c>
      <c r="J12" s="26">
        <v>10600</v>
      </c>
      <c r="K12" s="27">
        <v>241843.89</v>
      </c>
      <c r="L12" s="28">
        <v>41918</v>
      </c>
      <c r="M12" s="29">
        <v>10601</v>
      </c>
      <c r="N12" s="27">
        <v>47531.44</v>
      </c>
      <c r="O12" s="30">
        <f t="shared" si="0"/>
        <v>289375.33</v>
      </c>
    </row>
    <row r="13" spans="1:15" s="2" customFormat="1" ht="49.5">
      <c r="A13" s="17">
        <v>24294</v>
      </c>
      <c r="B13" s="13" t="s">
        <v>17</v>
      </c>
      <c r="C13" s="4" t="s">
        <v>55</v>
      </c>
      <c r="D13" s="14" t="s">
        <v>56</v>
      </c>
      <c r="E13" s="14" t="s">
        <v>14</v>
      </c>
      <c r="F13" s="5">
        <v>41921</v>
      </c>
      <c r="G13" s="3" t="s">
        <v>160</v>
      </c>
      <c r="H13" s="6">
        <v>1147036.08</v>
      </c>
      <c r="I13" s="5">
        <v>41921</v>
      </c>
      <c r="J13" s="7">
        <v>10636</v>
      </c>
      <c r="K13" s="8">
        <v>271117.62</v>
      </c>
      <c r="L13" s="9">
        <v>41921</v>
      </c>
      <c r="M13" s="10">
        <v>10637</v>
      </c>
      <c r="N13" s="8">
        <v>499663.38</v>
      </c>
      <c r="O13" s="18">
        <f t="shared" si="0"/>
        <v>1917817.08</v>
      </c>
    </row>
    <row r="14" spans="1:15" s="2" customFormat="1" ht="33">
      <c r="A14" s="17">
        <v>18166</v>
      </c>
      <c r="B14" s="13" t="s">
        <v>16</v>
      </c>
      <c r="C14" s="4" t="s">
        <v>57</v>
      </c>
      <c r="D14" s="14" t="s">
        <v>58</v>
      </c>
      <c r="E14" s="14" t="s">
        <v>14</v>
      </c>
      <c r="F14" s="5">
        <v>41921</v>
      </c>
      <c r="G14" s="3" t="s">
        <v>161</v>
      </c>
      <c r="H14" s="6">
        <v>795527.51</v>
      </c>
      <c r="I14" s="5">
        <v>41921</v>
      </c>
      <c r="J14" s="7">
        <v>10759</v>
      </c>
      <c r="K14" s="8">
        <v>174748.73</v>
      </c>
      <c r="L14" s="9">
        <v>41921</v>
      </c>
      <c r="M14" s="10">
        <v>10760</v>
      </c>
      <c r="N14" s="8">
        <v>236014.45</v>
      </c>
      <c r="O14" s="18">
        <f t="shared" si="0"/>
        <v>1206290.69</v>
      </c>
    </row>
    <row r="15" spans="1:15" s="2" customFormat="1" ht="66">
      <c r="A15" s="17">
        <v>14464</v>
      </c>
      <c r="B15" s="13" t="s">
        <v>45</v>
      </c>
      <c r="C15" s="4" t="s">
        <v>57</v>
      </c>
      <c r="D15" s="14" t="s">
        <v>59</v>
      </c>
      <c r="E15" s="14" t="s">
        <v>60</v>
      </c>
      <c r="F15" s="5">
        <v>41921</v>
      </c>
      <c r="G15" s="3" t="s">
        <v>162</v>
      </c>
      <c r="H15" s="6">
        <v>304700.28000000003</v>
      </c>
      <c r="I15" s="5">
        <v>41921</v>
      </c>
      <c r="J15" s="7">
        <v>10626</v>
      </c>
      <c r="K15" s="8">
        <v>46601.22</v>
      </c>
      <c r="L15" s="9">
        <v>41921</v>
      </c>
      <c r="M15" s="10">
        <v>10627</v>
      </c>
      <c r="N15" s="8">
        <v>86033.02</v>
      </c>
      <c r="O15" s="18">
        <f t="shared" si="0"/>
        <v>437334.52</v>
      </c>
    </row>
    <row r="16" spans="1:15" s="2" customFormat="1" ht="33">
      <c r="A16" s="17">
        <v>31702</v>
      </c>
      <c r="B16" s="13" t="s">
        <v>19</v>
      </c>
      <c r="C16" s="4" t="s">
        <v>18</v>
      </c>
      <c r="D16" s="14" t="s">
        <v>61</v>
      </c>
      <c r="E16" s="14" t="s">
        <v>20</v>
      </c>
      <c r="F16" s="5">
        <v>41921</v>
      </c>
      <c r="G16" s="3" t="s">
        <v>163</v>
      </c>
      <c r="H16" s="6">
        <v>682857.8</v>
      </c>
      <c r="I16" s="5">
        <v>41921</v>
      </c>
      <c r="J16" s="7">
        <v>10624</v>
      </c>
      <c r="K16" s="8">
        <v>80623.64</v>
      </c>
      <c r="L16" s="9"/>
      <c r="M16" s="10"/>
      <c r="N16" s="8"/>
      <c r="O16" s="18">
        <f t="shared" si="0"/>
        <v>763481.44000000006</v>
      </c>
    </row>
    <row r="17" spans="1:15" s="2" customFormat="1" ht="33">
      <c r="A17" s="17">
        <v>38606</v>
      </c>
      <c r="B17" s="13" t="s">
        <v>39</v>
      </c>
      <c r="C17" s="4" t="s">
        <v>62</v>
      </c>
      <c r="D17" s="14" t="s">
        <v>63</v>
      </c>
      <c r="E17" s="14" t="s">
        <v>20</v>
      </c>
      <c r="F17" s="5">
        <v>41921</v>
      </c>
      <c r="G17" s="3" t="s">
        <v>164</v>
      </c>
      <c r="H17" s="6">
        <v>1837292.48</v>
      </c>
      <c r="I17" s="5">
        <v>41921</v>
      </c>
      <c r="J17" s="7">
        <v>10655</v>
      </c>
      <c r="K17" s="8">
        <v>216925.41</v>
      </c>
      <c r="L17" s="9"/>
      <c r="M17" s="10"/>
      <c r="N17" s="8"/>
      <c r="O17" s="18">
        <f t="shared" si="0"/>
        <v>2054217.89</v>
      </c>
    </row>
    <row r="18" spans="1:15" s="2" customFormat="1" ht="49.5">
      <c r="A18" s="17">
        <v>48131</v>
      </c>
      <c r="B18" s="13" t="s">
        <v>46</v>
      </c>
      <c r="C18" s="4" t="s">
        <v>64</v>
      </c>
      <c r="D18" s="14" t="s">
        <v>65</v>
      </c>
      <c r="E18" s="14" t="s">
        <v>14</v>
      </c>
      <c r="F18" s="5">
        <v>41921</v>
      </c>
      <c r="G18" s="3" t="s">
        <v>165</v>
      </c>
      <c r="H18" s="6">
        <v>30256.240000000002</v>
      </c>
      <c r="I18" s="5">
        <v>41921</v>
      </c>
      <c r="J18" s="7">
        <v>10757</v>
      </c>
      <c r="K18" s="8">
        <v>17019.13</v>
      </c>
      <c r="L18" s="9"/>
      <c r="M18" s="10"/>
      <c r="N18" s="8"/>
      <c r="O18" s="18">
        <f t="shared" si="0"/>
        <v>47275.37</v>
      </c>
    </row>
    <row r="19" spans="1:15" s="2" customFormat="1" ht="49.5">
      <c r="A19" s="17">
        <v>48338</v>
      </c>
      <c r="B19" s="13" t="s">
        <v>16</v>
      </c>
      <c r="C19" s="4" t="s">
        <v>64</v>
      </c>
      <c r="D19" s="14" t="s">
        <v>28</v>
      </c>
      <c r="E19" s="14" t="s">
        <v>14</v>
      </c>
      <c r="F19" s="5">
        <v>41921</v>
      </c>
      <c r="G19" s="3" t="s">
        <v>166</v>
      </c>
      <c r="H19" s="6">
        <v>186111.97</v>
      </c>
      <c r="I19" s="5">
        <v>41921</v>
      </c>
      <c r="J19" s="7">
        <v>10774</v>
      </c>
      <c r="K19" s="8">
        <v>40882.089999999997</v>
      </c>
      <c r="L19" s="9"/>
      <c r="M19" s="10"/>
      <c r="N19" s="8"/>
      <c r="O19" s="18">
        <f t="shared" si="0"/>
        <v>226994.06</v>
      </c>
    </row>
    <row r="20" spans="1:15" s="2" customFormat="1" ht="49.5">
      <c r="A20" s="17">
        <v>27001</v>
      </c>
      <c r="B20" s="13" t="s">
        <v>19</v>
      </c>
      <c r="C20" s="4" t="s">
        <v>66</v>
      </c>
      <c r="D20" s="14" t="s">
        <v>67</v>
      </c>
      <c r="E20" s="14" t="s">
        <v>20</v>
      </c>
      <c r="F20" s="5">
        <v>41921</v>
      </c>
      <c r="G20" s="3" t="s">
        <v>167</v>
      </c>
      <c r="H20" s="6">
        <v>3354</v>
      </c>
      <c r="I20" s="5">
        <v>41921</v>
      </c>
      <c r="J20" s="7">
        <v>10712</v>
      </c>
      <c r="K20" s="8">
        <v>396</v>
      </c>
      <c r="L20" s="9"/>
      <c r="M20" s="10"/>
      <c r="N20" s="8"/>
      <c r="O20" s="18">
        <f t="shared" si="0"/>
        <v>3750</v>
      </c>
    </row>
    <row r="21" spans="1:15" s="2" customFormat="1" ht="49.5">
      <c r="A21" s="17">
        <v>16713</v>
      </c>
      <c r="B21" s="13" t="s">
        <v>19</v>
      </c>
      <c r="C21" s="4" t="s">
        <v>68</v>
      </c>
      <c r="D21" s="14" t="s">
        <v>69</v>
      </c>
      <c r="E21" s="14" t="s">
        <v>20</v>
      </c>
      <c r="F21" s="5">
        <v>41921</v>
      </c>
      <c r="G21" s="3" t="s">
        <v>168</v>
      </c>
      <c r="H21" s="6">
        <v>161641.70000000001</v>
      </c>
      <c r="I21" s="5">
        <v>41921</v>
      </c>
      <c r="J21" s="7">
        <v>10719</v>
      </c>
      <c r="K21" s="8">
        <v>19084.71</v>
      </c>
      <c r="L21" s="9"/>
      <c r="M21" s="10"/>
      <c r="N21" s="8"/>
      <c r="O21" s="18">
        <f t="shared" si="0"/>
        <v>180726.41</v>
      </c>
    </row>
    <row r="22" spans="1:15" s="2" customFormat="1" ht="49.5">
      <c r="A22" s="17">
        <v>39958</v>
      </c>
      <c r="B22" s="13" t="s">
        <v>16</v>
      </c>
      <c r="C22" s="4" t="s">
        <v>64</v>
      </c>
      <c r="D22" s="14" t="s">
        <v>70</v>
      </c>
      <c r="E22" s="14" t="s">
        <v>14</v>
      </c>
      <c r="F22" s="5">
        <v>41921</v>
      </c>
      <c r="G22" s="3" t="s">
        <v>169</v>
      </c>
      <c r="H22" s="6">
        <v>40364.82</v>
      </c>
      <c r="I22" s="5">
        <v>41921</v>
      </c>
      <c r="J22" s="7">
        <v>10721</v>
      </c>
      <c r="K22" s="8">
        <v>8860.57</v>
      </c>
      <c r="L22" s="9">
        <v>41921</v>
      </c>
      <c r="M22" s="10">
        <v>10722</v>
      </c>
      <c r="N22" s="8">
        <v>23628.19</v>
      </c>
      <c r="O22" s="18">
        <f t="shared" si="0"/>
        <v>72853.58</v>
      </c>
    </row>
    <row r="23" spans="1:15" s="2" customFormat="1" ht="49.5">
      <c r="A23" s="17">
        <v>40624</v>
      </c>
      <c r="B23" s="13" t="s">
        <v>16</v>
      </c>
      <c r="C23" s="4" t="s">
        <v>71</v>
      </c>
      <c r="D23" s="14" t="s">
        <v>72</v>
      </c>
      <c r="E23" s="14" t="s">
        <v>14</v>
      </c>
      <c r="F23" s="5">
        <v>41921</v>
      </c>
      <c r="G23" s="3" t="s">
        <v>170</v>
      </c>
      <c r="H23" s="6">
        <v>359122.43</v>
      </c>
      <c r="I23" s="5">
        <v>41921</v>
      </c>
      <c r="J23" s="7">
        <v>10724</v>
      </c>
      <c r="K23" s="8">
        <v>125889</v>
      </c>
      <c r="L23" s="9"/>
      <c r="M23" s="10"/>
      <c r="N23" s="8"/>
      <c r="O23" s="18">
        <f t="shared" si="0"/>
        <v>485011.43</v>
      </c>
    </row>
    <row r="24" spans="1:15" s="2" customFormat="1" ht="49.5">
      <c r="A24" s="17">
        <v>52375</v>
      </c>
      <c r="B24" s="13" t="s">
        <v>19</v>
      </c>
      <c r="C24" s="4" t="s">
        <v>64</v>
      </c>
      <c r="D24" s="14" t="s">
        <v>73</v>
      </c>
      <c r="E24" s="14" t="s">
        <v>20</v>
      </c>
      <c r="F24" s="5">
        <v>41921</v>
      </c>
      <c r="G24" s="3" t="s">
        <v>171</v>
      </c>
      <c r="H24" s="6">
        <v>10633.31</v>
      </c>
      <c r="I24" s="5">
        <v>41921</v>
      </c>
      <c r="J24" s="7">
        <v>10717</v>
      </c>
      <c r="K24" s="8">
        <v>1255.45</v>
      </c>
      <c r="L24" s="9"/>
      <c r="M24" s="10"/>
      <c r="N24" s="8"/>
      <c r="O24" s="18">
        <f t="shared" si="0"/>
        <v>11888.76</v>
      </c>
    </row>
    <row r="25" spans="1:15" s="2" customFormat="1" ht="49.5">
      <c r="A25" s="17">
        <v>40139</v>
      </c>
      <c r="B25" s="13" t="s">
        <v>16</v>
      </c>
      <c r="C25" s="4" t="s">
        <v>71</v>
      </c>
      <c r="D25" s="14" t="s">
        <v>74</v>
      </c>
      <c r="E25" s="14" t="s">
        <v>14</v>
      </c>
      <c r="F25" s="5">
        <v>41921</v>
      </c>
      <c r="G25" s="3" t="s">
        <v>172</v>
      </c>
      <c r="H25" s="6">
        <v>55139.27</v>
      </c>
      <c r="I25" s="5">
        <v>41921</v>
      </c>
      <c r="J25" s="7">
        <v>10771</v>
      </c>
      <c r="K25" s="8">
        <v>19328.86</v>
      </c>
      <c r="L25" s="9">
        <v>41921</v>
      </c>
      <c r="M25" s="10">
        <v>10772</v>
      </c>
      <c r="N25" s="8">
        <v>25965.31</v>
      </c>
      <c r="O25" s="18">
        <f t="shared" si="0"/>
        <v>100433.44</v>
      </c>
    </row>
    <row r="26" spans="1:15" s="2" customFormat="1" ht="49.5">
      <c r="A26" s="17">
        <v>23613</v>
      </c>
      <c r="B26" s="13" t="s">
        <v>19</v>
      </c>
      <c r="C26" s="4" t="s">
        <v>40</v>
      </c>
      <c r="D26" s="14" t="s">
        <v>75</v>
      </c>
      <c r="E26" s="14" t="s">
        <v>20</v>
      </c>
      <c r="F26" s="5">
        <v>41921</v>
      </c>
      <c r="G26" s="3" t="s">
        <v>173</v>
      </c>
      <c r="H26" s="6">
        <v>85367.9</v>
      </c>
      <c r="I26" s="5">
        <v>41921</v>
      </c>
      <c r="J26" s="7">
        <v>10762</v>
      </c>
      <c r="K26" s="8">
        <v>10079.209999999999</v>
      </c>
      <c r="L26" s="9"/>
      <c r="M26" s="10"/>
      <c r="N26" s="8"/>
      <c r="O26" s="18">
        <f t="shared" si="0"/>
        <v>95447.109999999986</v>
      </c>
    </row>
    <row r="27" spans="1:15" s="2" customFormat="1" ht="49.5">
      <c r="A27" s="17">
        <v>24672</v>
      </c>
      <c r="B27" s="13" t="s">
        <v>16</v>
      </c>
      <c r="C27" s="4" t="s">
        <v>76</v>
      </c>
      <c r="D27" s="14" t="s">
        <v>77</v>
      </c>
      <c r="E27" s="14" t="s">
        <v>14</v>
      </c>
      <c r="F27" s="5">
        <v>41921</v>
      </c>
      <c r="G27" s="3" t="s">
        <v>174</v>
      </c>
      <c r="H27" s="6">
        <v>915425.92</v>
      </c>
      <c r="I27" s="5">
        <v>41921</v>
      </c>
      <c r="J27" s="7">
        <v>10776</v>
      </c>
      <c r="K27" s="8">
        <v>201086.09</v>
      </c>
      <c r="L27" s="9">
        <v>41921</v>
      </c>
      <c r="M27" s="10">
        <v>10777</v>
      </c>
      <c r="N27" s="8">
        <v>273431.51</v>
      </c>
      <c r="O27" s="18">
        <f t="shared" si="0"/>
        <v>1389943.52</v>
      </c>
    </row>
    <row r="28" spans="1:15" s="2" customFormat="1" ht="82.5">
      <c r="A28" s="17">
        <v>26929</v>
      </c>
      <c r="B28" s="13" t="s">
        <v>19</v>
      </c>
      <c r="C28" s="4" t="s">
        <v>23</v>
      </c>
      <c r="D28" s="14" t="s">
        <v>78</v>
      </c>
      <c r="E28" s="14" t="s">
        <v>20</v>
      </c>
      <c r="F28" s="5">
        <v>41921</v>
      </c>
      <c r="G28" s="3" t="s">
        <v>175</v>
      </c>
      <c r="H28" s="6">
        <v>62783.25</v>
      </c>
      <c r="I28" s="5">
        <v>41921</v>
      </c>
      <c r="J28" s="7">
        <v>10634</v>
      </c>
      <c r="K28" s="8">
        <v>7412.69</v>
      </c>
      <c r="L28" s="9"/>
      <c r="M28" s="10"/>
      <c r="N28" s="8"/>
      <c r="O28" s="18">
        <f t="shared" si="0"/>
        <v>70195.94</v>
      </c>
    </row>
    <row r="29" spans="1:15" s="2" customFormat="1" ht="33">
      <c r="A29" s="17">
        <v>6115</v>
      </c>
      <c r="B29" s="13" t="s">
        <v>42</v>
      </c>
      <c r="C29" s="4" t="s">
        <v>57</v>
      </c>
      <c r="D29" s="14" t="s">
        <v>79</v>
      </c>
      <c r="E29" s="14" t="s">
        <v>14</v>
      </c>
      <c r="F29" s="5">
        <v>41921</v>
      </c>
      <c r="G29" s="3" t="s">
        <v>176</v>
      </c>
      <c r="H29" s="6">
        <v>479668.91</v>
      </c>
      <c r="I29" s="5">
        <v>41921</v>
      </c>
      <c r="J29" s="7">
        <v>10786</v>
      </c>
      <c r="K29" s="8">
        <v>63771.01</v>
      </c>
      <c r="L29" s="9">
        <v>41921</v>
      </c>
      <c r="M29" s="10">
        <v>10787</v>
      </c>
      <c r="N29" s="8">
        <v>133087.32</v>
      </c>
      <c r="O29" s="18">
        <f t="shared" si="0"/>
        <v>676527.24</v>
      </c>
    </row>
    <row r="30" spans="1:15" s="2" customFormat="1" ht="33">
      <c r="A30" s="17">
        <v>10868</v>
      </c>
      <c r="B30" s="13" t="s">
        <v>16</v>
      </c>
      <c r="C30" s="4" t="s">
        <v>23</v>
      </c>
      <c r="D30" s="14" t="s">
        <v>80</v>
      </c>
      <c r="E30" s="14" t="s">
        <v>14</v>
      </c>
      <c r="F30" s="5">
        <v>41921</v>
      </c>
      <c r="G30" s="3" t="s">
        <v>177</v>
      </c>
      <c r="H30" s="6">
        <v>233010.59</v>
      </c>
      <c r="I30" s="5">
        <v>41921</v>
      </c>
      <c r="J30" s="7">
        <v>10629</v>
      </c>
      <c r="K30" s="8">
        <v>81680.97</v>
      </c>
      <c r="L30" s="9">
        <v>41921</v>
      </c>
      <c r="M30" s="10">
        <v>10630</v>
      </c>
      <c r="N30" s="8">
        <v>111067.61</v>
      </c>
      <c r="O30" s="18">
        <f t="shared" si="0"/>
        <v>425759.17</v>
      </c>
    </row>
    <row r="31" spans="1:15" s="2" customFormat="1" ht="33">
      <c r="A31" s="17">
        <v>48249</v>
      </c>
      <c r="B31" s="13" t="s">
        <v>47</v>
      </c>
      <c r="C31" s="4" t="s">
        <v>18</v>
      </c>
      <c r="D31" s="14" t="s">
        <v>81</v>
      </c>
      <c r="E31" s="14" t="s">
        <v>20</v>
      </c>
      <c r="F31" s="5">
        <v>41921</v>
      </c>
      <c r="G31" s="3" t="s">
        <v>178</v>
      </c>
      <c r="H31" s="6">
        <v>985051.18</v>
      </c>
      <c r="I31" s="5">
        <v>41921</v>
      </c>
      <c r="J31" s="7">
        <v>10632</v>
      </c>
      <c r="K31" s="8">
        <v>83168.539999999994</v>
      </c>
      <c r="L31" s="9"/>
      <c r="M31" s="10"/>
      <c r="N31" s="8"/>
      <c r="O31" s="18">
        <f t="shared" si="0"/>
        <v>1068219.72</v>
      </c>
    </row>
    <row r="32" spans="1:15" s="2" customFormat="1" ht="33">
      <c r="A32" s="17">
        <v>53859</v>
      </c>
      <c r="B32" s="13" t="s">
        <v>19</v>
      </c>
      <c r="C32" s="4" t="s">
        <v>18</v>
      </c>
      <c r="D32" s="14" t="s">
        <v>82</v>
      </c>
      <c r="E32" s="14" t="s">
        <v>20</v>
      </c>
      <c r="F32" s="5">
        <v>41921</v>
      </c>
      <c r="G32" s="3" t="s">
        <v>179</v>
      </c>
      <c r="H32" s="6">
        <v>151422.97</v>
      </c>
      <c r="I32" s="5">
        <v>41921</v>
      </c>
      <c r="J32" s="7">
        <v>10805</v>
      </c>
      <c r="K32" s="8">
        <v>17878.2</v>
      </c>
      <c r="L32" s="9"/>
      <c r="M32" s="10"/>
      <c r="N32" s="8"/>
      <c r="O32" s="18">
        <f t="shared" si="0"/>
        <v>169301.17</v>
      </c>
    </row>
    <row r="33" spans="1:15" s="2" customFormat="1" ht="33">
      <c r="A33" s="17">
        <v>19342</v>
      </c>
      <c r="B33" s="13" t="s">
        <v>19</v>
      </c>
      <c r="C33" s="4" t="s">
        <v>83</v>
      </c>
      <c r="D33" s="14" t="s">
        <v>84</v>
      </c>
      <c r="E33" s="14" t="s">
        <v>20</v>
      </c>
      <c r="F33" s="5">
        <v>41921</v>
      </c>
      <c r="G33" s="3" t="s">
        <v>180</v>
      </c>
      <c r="H33" s="6">
        <v>138182.69</v>
      </c>
      <c r="I33" s="5">
        <v>41921</v>
      </c>
      <c r="J33" s="7">
        <v>10662</v>
      </c>
      <c r="K33" s="8">
        <v>16314.95</v>
      </c>
      <c r="L33" s="9"/>
      <c r="M33" s="10"/>
      <c r="N33" s="8"/>
      <c r="O33" s="18">
        <f t="shared" si="0"/>
        <v>154497.64000000001</v>
      </c>
    </row>
    <row r="34" spans="1:15" s="2" customFormat="1" ht="33">
      <c r="A34" s="17">
        <v>11216</v>
      </c>
      <c r="B34" s="13" t="s">
        <v>17</v>
      </c>
      <c r="C34" s="4" t="s">
        <v>85</v>
      </c>
      <c r="D34" s="14" t="s">
        <v>86</v>
      </c>
      <c r="E34" s="14" t="s">
        <v>14</v>
      </c>
      <c r="F34" s="5">
        <v>41921</v>
      </c>
      <c r="G34" s="3" t="s">
        <v>181</v>
      </c>
      <c r="H34" s="6">
        <v>142333.17000000001</v>
      </c>
      <c r="I34" s="5">
        <v>41921</v>
      </c>
      <c r="J34" s="7">
        <v>10621</v>
      </c>
      <c r="K34" s="8">
        <v>33642.39</v>
      </c>
      <c r="L34" s="9">
        <v>41921</v>
      </c>
      <c r="M34" s="10">
        <v>10622</v>
      </c>
      <c r="N34" s="8">
        <v>62109.02</v>
      </c>
      <c r="O34" s="18">
        <f t="shared" si="0"/>
        <v>238084.58</v>
      </c>
    </row>
    <row r="35" spans="1:15" s="2" customFormat="1" ht="33">
      <c r="A35" s="17">
        <v>52384</v>
      </c>
      <c r="B35" s="13" t="s">
        <v>19</v>
      </c>
      <c r="C35" s="4" t="s">
        <v>18</v>
      </c>
      <c r="D35" s="14" t="s">
        <v>87</v>
      </c>
      <c r="E35" s="14" t="s">
        <v>20</v>
      </c>
      <c r="F35" s="5">
        <v>41921</v>
      </c>
      <c r="G35" s="3" t="s">
        <v>182</v>
      </c>
      <c r="H35" s="6">
        <v>14131.52</v>
      </c>
      <c r="I35" s="5">
        <v>41921</v>
      </c>
      <c r="J35" s="7">
        <v>10639</v>
      </c>
      <c r="K35" s="8">
        <v>1668.48</v>
      </c>
      <c r="L35" s="9"/>
      <c r="M35" s="10"/>
      <c r="N35" s="8"/>
      <c r="O35" s="18">
        <f t="shared" si="0"/>
        <v>15800</v>
      </c>
    </row>
    <row r="36" spans="1:15" ht="33">
      <c r="A36" s="17">
        <v>52542</v>
      </c>
      <c r="B36" s="13" t="s">
        <v>19</v>
      </c>
      <c r="C36" s="4" t="s">
        <v>18</v>
      </c>
      <c r="D36" s="14" t="s">
        <v>88</v>
      </c>
      <c r="E36" s="14" t="s">
        <v>20</v>
      </c>
      <c r="F36" s="5">
        <v>41921</v>
      </c>
      <c r="G36" s="3" t="s">
        <v>183</v>
      </c>
      <c r="H36" s="6">
        <v>368492.79999999999</v>
      </c>
      <c r="I36" s="5">
        <v>41921</v>
      </c>
      <c r="J36" s="7">
        <v>10619</v>
      </c>
      <c r="K36" s="8">
        <v>43507.199999999997</v>
      </c>
      <c r="L36" s="9"/>
      <c r="M36" s="10"/>
      <c r="N36" s="8"/>
      <c r="O36" s="18">
        <f t="shared" si="0"/>
        <v>412000</v>
      </c>
    </row>
    <row r="37" spans="1:15" ht="33">
      <c r="A37" s="17">
        <v>29970</v>
      </c>
      <c r="B37" s="13" t="s">
        <v>19</v>
      </c>
      <c r="C37" s="4" t="s">
        <v>18</v>
      </c>
      <c r="D37" s="14" t="s">
        <v>89</v>
      </c>
      <c r="E37" s="14" t="s">
        <v>20</v>
      </c>
      <c r="F37" s="5">
        <v>41921</v>
      </c>
      <c r="G37" s="3" t="s">
        <v>184</v>
      </c>
      <c r="H37" s="6">
        <v>465301.67</v>
      </c>
      <c r="I37" s="5">
        <v>41921</v>
      </c>
      <c r="J37" s="7">
        <v>10653</v>
      </c>
      <c r="K37" s="8">
        <v>54937.23</v>
      </c>
      <c r="L37" s="9"/>
      <c r="M37" s="10"/>
      <c r="N37" s="8"/>
      <c r="O37" s="18">
        <f t="shared" si="0"/>
        <v>520238.89999999997</v>
      </c>
    </row>
    <row r="38" spans="1:15" ht="33">
      <c r="A38" s="17">
        <v>3864</v>
      </c>
      <c r="B38" s="13" t="s">
        <v>48</v>
      </c>
      <c r="C38" s="4" t="s">
        <v>22</v>
      </c>
      <c r="D38" s="14" t="s">
        <v>90</v>
      </c>
      <c r="E38" s="14" t="s">
        <v>60</v>
      </c>
      <c r="F38" s="5">
        <v>41921</v>
      </c>
      <c r="G38" s="3" t="s">
        <v>185</v>
      </c>
      <c r="H38" s="6">
        <v>525319.02</v>
      </c>
      <c r="I38" s="5">
        <v>41921</v>
      </c>
      <c r="J38" s="7">
        <v>10664</v>
      </c>
      <c r="K38" s="8">
        <v>44353.04</v>
      </c>
      <c r="L38" s="9">
        <v>41921</v>
      </c>
      <c r="M38" s="10">
        <v>10665</v>
      </c>
      <c r="N38" s="8">
        <v>139511.51999999999</v>
      </c>
      <c r="O38" s="18">
        <f t="shared" si="0"/>
        <v>709183.58000000007</v>
      </c>
    </row>
    <row r="39" spans="1:15" ht="33">
      <c r="A39" s="17">
        <v>17819</v>
      </c>
      <c r="B39" s="13" t="s">
        <v>47</v>
      </c>
      <c r="C39" s="4" t="s">
        <v>23</v>
      </c>
      <c r="D39" s="14" t="s">
        <v>91</v>
      </c>
      <c r="E39" s="14" t="s">
        <v>14</v>
      </c>
      <c r="F39" s="5">
        <v>41921</v>
      </c>
      <c r="G39" s="3" t="s">
        <v>186</v>
      </c>
      <c r="H39" s="6">
        <v>1926941.03</v>
      </c>
      <c r="I39" s="5">
        <v>41921</v>
      </c>
      <c r="J39" s="7">
        <v>10650</v>
      </c>
      <c r="K39" s="8">
        <v>162692.93</v>
      </c>
      <c r="L39" s="9">
        <v>41921</v>
      </c>
      <c r="M39" s="10">
        <v>10651</v>
      </c>
      <c r="N39" s="8">
        <v>511747.09</v>
      </c>
      <c r="O39" s="18">
        <f t="shared" si="0"/>
        <v>2601381.0499999998</v>
      </c>
    </row>
    <row r="40" spans="1:15" ht="33">
      <c r="A40" s="17">
        <v>30577</v>
      </c>
      <c r="B40" s="13" t="s">
        <v>19</v>
      </c>
      <c r="C40" s="4" t="s">
        <v>92</v>
      </c>
      <c r="D40" s="14" t="s">
        <v>93</v>
      </c>
      <c r="E40" s="14" t="s">
        <v>20</v>
      </c>
      <c r="F40" s="5">
        <v>41921</v>
      </c>
      <c r="G40" s="3" t="s">
        <v>187</v>
      </c>
      <c r="H40" s="6">
        <v>166100.89000000001</v>
      </c>
      <c r="I40" s="5">
        <v>41921</v>
      </c>
      <c r="J40" s="7">
        <v>10648</v>
      </c>
      <c r="K40" s="8">
        <v>19611.2</v>
      </c>
      <c r="L40" s="9"/>
      <c r="M40" s="10"/>
      <c r="N40" s="8"/>
      <c r="O40" s="18">
        <f t="shared" si="0"/>
        <v>185712.09000000003</v>
      </c>
    </row>
    <row r="41" spans="1:15" ht="33">
      <c r="A41" s="17">
        <v>12936</v>
      </c>
      <c r="B41" s="13" t="s">
        <v>24</v>
      </c>
      <c r="C41" s="4" t="s">
        <v>18</v>
      </c>
      <c r="D41" s="14" t="s">
        <v>94</v>
      </c>
      <c r="E41" s="14" t="s">
        <v>14</v>
      </c>
      <c r="F41" s="5">
        <v>41921</v>
      </c>
      <c r="G41" s="3" t="s">
        <v>188</v>
      </c>
      <c r="H41" s="6">
        <v>230120.59</v>
      </c>
      <c r="I41" s="5">
        <v>41921</v>
      </c>
      <c r="J41" s="7">
        <v>10657</v>
      </c>
      <c r="K41" s="8">
        <v>35194.910000000003</v>
      </c>
      <c r="L41" s="9">
        <v>41921</v>
      </c>
      <c r="M41" s="10">
        <v>10658</v>
      </c>
      <c r="N41" s="8">
        <v>64975.22</v>
      </c>
      <c r="O41" s="18">
        <f t="shared" si="0"/>
        <v>330290.71999999997</v>
      </c>
    </row>
    <row r="42" spans="1:15" ht="66">
      <c r="A42" s="17">
        <v>17817</v>
      </c>
      <c r="B42" s="13" t="s">
        <v>47</v>
      </c>
      <c r="C42" s="4" t="s">
        <v>57</v>
      </c>
      <c r="D42" s="14" t="s">
        <v>95</v>
      </c>
      <c r="E42" s="14" t="s">
        <v>20</v>
      </c>
      <c r="F42" s="5">
        <v>41921</v>
      </c>
      <c r="G42" s="3" t="s">
        <v>189</v>
      </c>
      <c r="H42" s="6">
        <v>94673.32</v>
      </c>
      <c r="I42" s="5">
        <v>41921</v>
      </c>
      <c r="J42" s="7">
        <v>10646</v>
      </c>
      <c r="K42" s="8">
        <v>7993.33</v>
      </c>
      <c r="L42" s="9"/>
      <c r="M42" s="10"/>
      <c r="N42" s="8"/>
      <c r="O42" s="18">
        <f t="shared" si="0"/>
        <v>102666.65000000001</v>
      </c>
    </row>
    <row r="43" spans="1:15" ht="33">
      <c r="A43" s="17">
        <v>3075</v>
      </c>
      <c r="B43" s="13" t="s">
        <v>42</v>
      </c>
      <c r="C43" s="4" t="s">
        <v>18</v>
      </c>
      <c r="D43" s="14" t="s">
        <v>96</v>
      </c>
      <c r="E43" s="14" t="s">
        <v>14</v>
      </c>
      <c r="F43" s="5">
        <v>41921</v>
      </c>
      <c r="G43" s="3" t="s">
        <v>190</v>
      </c>
      <c r="H43" s="6">
        <v>232475.12</v>
      </c>
      <c r="I43" s="5">
        <v>41921</v>
      </c>
      <c r="J43" s="7">
        <v>10643</v>
      </c>
      <c r="K43" s="8">
        <v>47317.95</v>
      </c>
      <c r="L43" s="9">
        <v>41921</v>
      </c>
      <c r="M43" s="10">
        <v>10644</v>
      </c>
      <c r="N43" s="8">
        <v>98750.49</v>
      </c>
      <c r="O43" s="18">
        <f t="shared" si="0"/>
        <v>378543.56</v>
      </c>
    </row>
    <row r="44" spans="1:15" ht="49.5">
      <c r="A44" s="17">
        <v>48269</v>
      </c>
      <c r="B44" s="13" t="s">
        <v>49</v>
      </c>
      <c r="C44" s="4" t="s">
        <v>37</v>
      </c>
      <c r="D44" s="14" t="s">
        <v>97</v>
      </c>
      <c r="E44" s="14" t="s">
        <v>60</v>
      </c>
      <c r="F44" s="5">
        <v>41921</v>
      </c>
      <c r="G44" s="3" t="s">
        <v>191</v>
      </c>
      <c r="H44" s="6">
        <v>39160.44</v>
      </c>
      <c r="I44" s="5">
        <v>41921</v>
      </c>
      <c r="J44" s="7">
        <v>10789</v>
      </c>
      <c r="K44" s="8">
        <v>21755.8</v>
      </c>
      <c r="L44" s="9"/>
      <c r="M44" s="10"/>
      <c r="N44" s="8"/>
      <c r="O44" s="18">
        <f t="shared" si="0"/>
        <v>60916.240000000005</v>
      </c>
    </row>
    <row r="45" spans="1:15" ht="66">
      <c r="A45" s="17">
        <v>28785</v>
      </c>
      <c r="B45" s="13" t="s">
        <v>50</v>
      </c>
      <c r="C45" s="4" t="s">
        <v>98</v>
      </c>
      <c r="D45" s="14" t="s">
        <v>99</v>
      </c>
      <c r="E45" s="14" t="s">
        <v>60</v>
      </c>
      <c r="F45" s="5">
        <v>41921</v>
      </c>
      <c r="G45" s="3" t="s">
        <v>192</v>
      </c>
      <c r="H45" s="6">
        <v>90300.479999999996</v>
      </c>
      <c r="I45" s="5">
        <v>41921</v>
      </c>
      <c r="J45" s="7">
        <v>10779</v>
      </c>
      <c r="K45" s="8">
        <v>13812.37</v>
      </c>
      <c r="L45" s="9">
        <v>41921</v>
      </c>
      <c r="M45" s="10">
        <v>10780</v>
      </c>
      <c r="N45" s="8">
        <v>25499.759999999998</v>
      </c>
      <c r="O45" s="18">
        <f t="shared" si="0"/>
        <v>129612.60999999999</v>
      </c>
    </row>
    <row r="46" spans="1:15" ht="49.5">
      <c r="A46" s="17">
        <v>48045</v>
      </c>
      <c r="B46" s="13" t="s">
        <v>51</v>
      </c>
      <c r="C46" s="4" t="s">
        <v>37</v>
      </c>
      <c r="D46" s="14" t="s">
        <v>100</v>
      </c>
      <c r="E46" s="14" t="s">
        <v>101</v>
      </c>
      <c r="F46" s="5">
        <v>41921</v>
      </c>
      <c r="G46" s="3" t="s">
        <v>193</v>
      </c>
      <c r="H46" s="6">
        <v>91849.16</v>
      </c>
      <c r="I46" s="5"/>
      <c r="J46" s="7"/>
      <c r="K46" s="8"/>
      <c r="L46" s="9"/>
      <c r="M46" s="10"/>
      <c r="N46" s="8"/>
      <c r="O46" s="18">
        <f t="shared" si="0"/>
        <v>91849.16</v>
      </c>
    </row>
    <row r="47" spans="1:15" ht="49.5">
      <c r="A47" s="17">
        <v>17944</v>
      </c>
      <c r="B47" s="13" t="s">
        <v>45</v>
      </c>
      <c r="C47" s="4" t="s">
        <v>102</v>
      </c>
      <c r="D47" s="14" t="s">
        <v>103</v>
      </c>
      <c r="E47" s="14" t="s">
        <v>14</v>
      </c>
      <c r="F47" s="5">
        <v>41921</v>
      </c>
      <c r="G47" s="3" t="s">
        <v>194</v>
      </c>
      <c r="H47" s="6">
        <v>141909.34</v>
      </c>
      <c r="I47" s="5">
        <v>41921</v>
      </c>
      <c r="J47" s="7">
        <v>10791</v>
      </c>
      <c r="K47" s="8">
        <v>21703.78</v>
      </c>
      <c r="L47" s="9">
        <v>41921</v>
      </c>
      <c r="M47" s="10">
        <v>10792</v>
      </c>
      <c r="N47" s="8">
        <v>39778.959999999999</v>
      </c>
      <c r="O47" s="18">
        <f t="shared" si="0"/>
        <v>203392.08</v>
      </c>
    </row>
    <row r="48" spans="1:15" ht="49.5">
      <c r="A48" s="17">
        <v>11608</v>
      </c>
      <c r="B48" s="13" t="s">
        <v>17</v>
      </c>
      <c r="C48" s="4" t="s">
        <v>104</v>
      </c>
      <c r="D48" s="14" t="s">
        <v>105</v>
      </c>
      <c r="E48" s="14" t="s">
        <v>14</v>
      </c>
      <c r="F48" s="5">
        <v>41921</v>
      </c>
      <c r="G48" s="3" t="s">
        <v>195</v>
      </c>
      <c r="H48" s="6">
        <v>16226.7</v>
      </c>
      <c r="I48" s="5">
        <v>41921</v>
      </c>
      <c r="J48" s="7">
        <v>10794</v>
      </c>
      <c r="K48" s="8">
        <v>2481.7399999999998</v>
      </c>
      <c r="L48" s="9">
        <v>41921</v>
      </c>
      <c r="M48" s="10">
        <v>10795</v>
      </c>
      <c r="N48" s="8">
        <v>4581.66</v>
      </c>
      <c r="O48" s="18">
        <f t="shared" si="0"/>
        <v>23290.100000000002</v>
      </c>
    </row>
    <row r="49" spans="1:15" ht="49.5">
      <c r="A49" s="17">
        <v>10923</v>
      </c>
      <c r="B49" s="13" t="s">
        <v>24</v>
      </c>
      <c r="C49" s="4" t="s">
        <v>106</v>
      </c>
      <c r="D49" s="14" t="s">
        <v>107</v>
      </c>
      <c r="E49" s="14" t="s">
        <v>14</v>
      </c>
      <c r="F49" s="5">
        <v>41921</v>
      </c>
      <c r="G49" s="3" t="s">
        <v>196</v>
      </c>
      <c r="H49" s="6">
        <v>238218.03</v>
      </c>
      <c r="I49" s="5">
        <v>41921</v>
      </c>
      <c r="J49" s="7">
        <v>10751</v>
      </c>
      <c r="K49" s="8">
        <v>36433.35</v>
      </c>
      <c r="L49" s="9">
        <v>41921</v>
      </c>
      <c r="M49" s="10">
        <v>10752</v>
      </c>
      <c r="N49" s="8">
        <v>66794.009999999995</v>
      </c>
      <c r="O49" s="18">
        <f t="shared" si="0"/>
        <v>341445.39</v>
      </c>
    </row>
    <row r="50" spans="1:15" ht="49.5">
      <c r="A50" s="17">
        <v>19320</v>
      </c>
      <c r="B50" s="13" t="s">
        <v>39</v>
      </c>
      <c r="C50" s="4" t="s">
        <v>40</v>
      </c>
      <c r="D50" s="14" t="s">
        <v>41</v>
      </c>
      <c r="E50" s="14" t="s">
        <v>20</v>
      </c>
      <c r="F50" s="5">
        <v>41921</v>
      </c>
      <c r="G50" s="3" t="s">
        <v>197</v>
      </c>
      <c r="H50" s="6">
        <v>1392579.25</v>
      </c>
      <c r="I50" s="5"/>
      <c r="J50" s="7"/>
      <c r="K50" s="8"/>
      <c r="L50" s="9"/>
      <c r="M50" s="10"/>
      <c r="N50" s="8"/>
      <c r="O50" s="18">
        <f t="shared" si="0"/>
        <v>1392579.25</v>
      </c>
    </row>
    <row r="51" spans="1:15" ht="49.5">
      <c r="A51" s="17">
        <v>22230</v>
      </c>
      <c r="B51" s="13" t="s">
        <v>50</v>
      </c>
      <c r="C51" s="4" t="s">
        <v>71</v>
      </c>
      <c r="D51" s="14" t="s">
        <v>108</v>
      </c>
      <c r="E51" s="14" t="s">
        <v>60</v>
      </c>
      <c r="F51" s="5">
        <v>41921</v>
      </c>
      <c r="G51" s="3" t="s">
        <v>198</v>
      </c>
      <c r="H51" s="6">
        <v>55402.86</v>
      </c>
      <c r="I51" s="5">
        <v>41921</v>
      </c>
      <c r="J51" s="7">
        <v>10807</v>
      </c>
      <c r="K51" s="8">
        <v>8473.3799999999992</v>
      </c>
      <c r="L51" s="9">
        <v>41921</v>
      </c>
      <c r="M51" s="10">
        <v>10808</v>
      </c>
      <c r="N51" s="8">
        <v>15166.76</v>
      </c>
      <c r="O51" s="18">
        <f t="shared" si="0"/>
        <v>79043</v>
      </c>
    </row>
    <row r="52" spans="1:15" ht="66">
      <c r="A52" s="17">
        <v>53978</v>
      </c>
      <c r="B52" s="13" t="s">
        <v>19</v>
      </c>
      <c r="C52" s="4" t="s">
        <v>64</v>
      </c>
      <c r="D52" s="14" t="s">
        <v>109</v>
      </c>
      <c r="E52" s="14" t="s">
        <v>20</v>
      </c>
      <c r="F52" s="5">
        <v>41921</v>
      </c>
      <c r="G52" s="3" t="s">
        <v>199</v>
      </c>
      <c r="H52" s="6">
        <v>163625.12</v>
      </c>
      <c r="I52" s="5">
        <v>41921</v>
      </c>
      <c r="J52" s="7">
        <v>10813</v>
      </c>
      <c r="K52" s="8">
        <v>19318.89</v>
      </c>
      <c r="L52" s="9"/>
      <c r="M52" s="10"/>
      <c r="N52" s="8"/>
      <c r="O52" s="18">
        <f t="shared" si="0"/>
        <v>182944.01</v>
      </c>
    </row>
    <row r="53" spans="1:15" ht="33">
      <c r="A53" s="17">
        <v>52435</v>
      </c>
      <c r="B53" s="13" t="s">
        <v>19</v>
      </c>
      <c r="C53" s="4" t="s">
        <v>18</v>
      </c>
      <c r="D53" s="14" t="s">
        <v>110</v>
      </c>
      <c r="E53" s="14" t="s">
        <v>20</v>
      </c>
      <c r="F53" s="5">
        <v>41921</v>
      </c>
      <c r="G53" s="3" t="s">
        <v>200</v>
      </c>
      <c r="H53" s="6">
        <v>794227.19999999995</v>
      </c>
      <c r="I53" s="5">
        <v>41921</v>
      </c>
      <c r="J53" s="7">
        <v>10726</v>
      </c>
      <c r="K53" s="8">
        <v>93772.800000000003</v>
      </c>
      <c r="L53" s="9"/>
      <c r="M53" s="10"/>
      <c r="N53" s="8"/>
      <c r="O53" s="18">
        <f t="shared" si="0"/>
        <v>888000</v>
      </c>
    </row>
    <row r="54" spans="1:15" ht="66">
      <c r="A54" s="17">
        <v>11956</v>
      </c>
      <c r="B54" s="13" t="s">
        <v>24</v>
      </c>
      <c r="C54" s="4" t="s">
        <v>92</v>
      </c>
      <c r="D54" s="14" t="s">
        <v>111</v>
      </c>
      <c r="E54" s="14" t="s">
        <v>14</v>
      </c>
      <c r="F54" s="5">
        <v>41921</v>
      </c>
      <c r="G54" s="3" t="s">
        <v>201</v>
      </c>
      <c r="H54" s="6">
        <v>206406.35</v>
      </c>
      <c r="I54" s="5">
        <v>41921</v>
      </c>
      <c r="J54" s="7">
        <v>10690</v>
      </c>
      <c r="K54" s="8">
        <v>31325.200000000001</v>
      </c>
      <c r="L54" s="9">
        <v>41921</v>
      </c>
      <c r="M54" s="10">
        <v>10691</v>
      </c>
      <c r="N54" s="8">
        <v>58279.44</v>
      </c>
      <c r="O54" s="18">
        <f t="shared" si="0"/>
        <v>296010.99</v>
      </c>
    </row>
    <row r="55" spans="1:15" ht="49.5">
      <c r="A55" s="17">
        <v>17686</v>
      </c>
      <c r="B55" s="13" t="s">
        <v>39</v>
      </c>
      <c r="C55" s="4" t="s">
        <v>112</v>
      </c>
      <c r="D55" s="14" t="s">
        <v>113</v>
      </c>
      <c r="E55" s="14" t="s">
        <v>20</v>
      </c>
      <c r="F55" s="5">
        <v>41921</v>
      </c>
      <c r="G55" s="3" t="s">
        <v>202</v>
      </c>
      <c r="H55" s="6">
        <v>3119321.41</v>
      </c>
      <c r="I55" s="5">
        <v>41921</v>
      </c>
      <c r="J55" s="7">
        <v>10730</v>
      </c>
      <c r="K55" s="8">
        <v>477267.32</v>
      </c>
      <c r="L55" s="9"/>
      <c r="M55" s="10"/>
      <c r="N55" s="8"/>
      <c r="O55" s="18">
        <f t="shared" si="0"/>
        <v>3596588.73</v>
      </c>
    </row>
    <row r="56" spans="1:15" ht="33">
      <c r="A56" s="17">
        <v>40036</v>
      </c>
      <c r="B56" s="13" t="s">
        <v>16</v>
      </c>
      <c r="C56" s="4" t="s">
        <v>92</v>
      </c>
      <c r="D56" s="14" t="s">
        <v>114</v>
      </c>
      <c r="E56" s="14" t="s">
        <v>14</v>
      </c>
      <c r="F56" s="5">
        <v>41921</v>
      </c>
      <c r="G56" s="3" t="s">
        <v>203</v>
      </c>
      <c r="H56" s="6">
        <v>23582.68</v>
      </c>
      <c r="I56" s="5">
        <v>41921</v>
      </c>
      <c r="J56" s="7">
        <v>10754</v>
      </c>
      <c r="K56" s="8">
        <v>5119.17</v>
      </c>
      <c r="L56" s="9">
        <v>41921</v>
      </c>
      <c r="M56" s="10">
        <v>10755</v>
      </c>
      <c r="N56" s="8">
        <v>13804.5</v>
      </c>
      <c r="O56" s="18">
        <f t="shared" si="0"/>
        <v>42506.35</v>
      </c>
    </row>
    <row r="57" spans="1:15" ht="33">
      <c r="A57" s="17">
        <v>7245</v>
      </c>
      <c r="B57" s="13" t="s">
        <v>16</v>
      </c>
      <c r="C57" s="4" t="s">
        <v>115</v>
      </c>
      <c r="D57" s="14" t="s">
        <v>116</v>
      </c>
      <c r="E57" s="14" t="s">
        <v>14</v>
      </c>
      <c r="F57" s="5">
        <v>41921</v>
      </c>
      <c r="G57" s="3" t="s">
        <v>204</v>
      </c>
      <c r="H57" s="6">
        <v>30157.46</v>
      </c>
      <c r="I57" s="5">
        <v>41921</v>
      </c>
      <c r="J57" s="7">
        <v>10706</v>
      </c>
      <c r="K57" s="8">
        <v>6624.51</v>
      </c>
      <c r="L57" s="9">
        <v>41921</v>
      </c>
      <c r="M57" s="10">
        <v>10707</v>
      </c>
      <c r="N57" s="8">
        <v>9007.83</v>
      </c>
      <c r="O57" s="18">
        <f t="shared" si="0"/>
        <v>45789.8</v>
      </c>
    </row>
    <row r="58" spans="1:15" ht="33">
      <c r="A58" s="17">
        <v>11123</v>
      </c>
      <c r="B58" s="13" t="s">
        <v>48</v>
      </c>
      <c r="C58" s="4" t="s">
        <v>18</v>
      </c>
      <c r="D58" s="14" t="s">
        <v>117</v>
      </c>
      <c r="E58" s="14" t="s">
        <v>14</v>
      </c>
      <c r="F58" s="5">
        <v>41921</v>
      </c>
      <c r="G58" s="3" t="s">
        <v>205</v>
      </c>
      <c r="H58" s="6">
        <v>740448.05</v>
      </c>
      <c r="I58" s="5">
        <v>41921</v>
      </c>
      <c r="J58" s="7">
        <v>10677</v>
      </c>
      <c r="K58" s="8">
        <v>62516.53</v>
      </c>
      <c r="L58" s="9">
        <v>41921</v>
      </c>
      <c r="M58" s="10">
        <v>10678</v>
      </c>
      <c r="N58" s="8">
        <v>196644.39</v>
      </c>
      <c r="O58" s="18">
        <f t="shared" si="0"/>
        <v>999608.97000000009</v>
      </c>
    </row>
    <row r="59" spans="1:15" ht="33">
      <c r="A59" s="17">
        <v>12787</v>
      </c>
      <c r="B59" s="13" t="s">
        <v>24</v>
      </c>
      <c r="C59" s="4" t="s">
        <v>118</v>
      </c>
      <c r="D59" s="14" t="s">
        <v>119</v>
      </c>
      <c r="E59" s="14" t="s">
        <v>14</v>
      </c>
      <c r="F59" s="5">
        <v>41921</v>
      </c>
      <c r="G59" s="3" t="s">
        <v>206</v>
      </c>
      <c r="H59" s="6">
        <v>81136.100000000006</v>
      </c>
      <c r="I59" s="5">
        <v>41921</v>
      </c>
      <c r="J59" s="7">
        <v>10810</v>
      </c>
      <c r="K59" s="8">
        <v>12409.05</v>
      </c>
      <c r="L59" s="9">
        <v>41921</v>
      </c>
      <c r="M59" s="10">
        <v>10811</v>
      </c>
      <c r="N59" s="8">
        <v>22354.81</v>
      </c>
      <c r="O59" s="18">
        <f t="shared" si="0"/>
        <v>115899.96</v>
      </c>
    </row>
    <row r="60" spans="1:15" ht="66">
      <c r="A60" s="17">
        <v>30848</v>
      </c>
      <c r="B60" s="13" t="s">
        <v>39</v>
      </c>
      <c r="C60" s="4" t="s">
        <v>120</v>
      </c>
      <c r="D60" s="14" t="s">
        <v>121</v>
      </c>
      <c r="E60" s="14" t="s">
        <v>20</v>
      </c>
      <c r="F60" s="5">
        <v>41921</v>
      </c>
      <c r="G60" s="3" t="s">
        <v>207</v>
      </c>
      <c r="H60" s="6">
        <v>521991.01</v>
      </c>
      <c r="I60" s="5">
        <v>41921</v>
      </c>
      <c r="J60" s="7">
        <v>10829</v>
      </c>
      <c r="K60" s="8">
        <v>61630.42</v>
      </c>
      <c r="L60" s="9"/>
      <c r="M60" s="10"/>
      <c r="N60" s="8"/>
      <c r="O60" s="18">
        <f t="shared" si="0"/>
        <v>583621.43000000005</v>
      </c>
    </row>
    <row r="61" spans="1:15" ht="33">
      <c r="A61" s="17">
        <v>39958</v>
      </c>
      <c r="B61" s="13" t="s">
        <v>16</v>
      </c>
      <c r="C61" s="4" t="s">
        <v>18</v>
      </c>
      <c r="D61" s="14" t="s">
        <v>38</v>
      </c>
      <c r="E61" s="14" t="s">
        <v>14</v>
      </c>
      <c r="F61" s="5">
        <v>41921</v>
      </c>
      <c r="G61" s="3" t="s">
        <v>208</v>
      </c>
      <c r="H61" s="6">
        <v>92717.09</v>
      </c>
      <c r="I61" s="5">
        <v>41921</v>
      </c>
      <c r="J61" s="7">
        <v>10815</v>
      </c>
      <c r="K61" s="8">
        <v>20352.53</v>
      </c>
      <c r="L61" s="9">
        <v>41921</v>
      </c>
      <c r="M61" s="10">
        <v>10816</v>
      </c>
      <c r="N61" s="8">
        <v>54273.42</v>
      </c>
      <c r="O61" s="18">
        <f t="shared" si="0"/>
        <v>167343.03999999998</v>
      </c>
    </row>
    <row r="62" spans="1:15" ht="82.5">
      <c r="A62" s="17">
        <v>52649</v>
      </c>
      <c r="B62" s="13" t="s">
        <v>19</v>
      </c>
      <c r="C62" s="4" t="s">
        <v>23</v>
      </c>
      <c r="D62" s="14" t="s">
        <v>122</v>
      </c>
      <c r="E62" s="14" t="s">
        <v>20</v>
      </c>
      <c r="F62" s="5">
        <v>41921</v>
      </c>
      <c r="G62" s="3" t="s">
        <v>209</v>
      </c>
      <c r="H62" s="6">
        <v>375734.45</v>
      </c>
      <c r="I62" s="5">
        <v>41921</v>
      </c>
      <c r="J62" s="7">
        <v>10782</v>
      </c>
      <c r="K62" s="8">
        <v>44362.21</v>
      </c>
      <c r="L62" s="9"/>
      <c r="M62" s="10"/>
      <c r="N62" s="8"/>
      <c r="O62" s="18">
        <f t="shared" si="0"/>
        <v>420096.66000000003</v>
      </c>
    </row>
    <row r="63" spans="1:15" ht="49.5">
      <c r="A63" s="17">
        <v>7109</v>
      </c>
      <c r="B63" s="13" t="s">
        <v>16</v>
      </c>
      <c r="C63" s="4" t="s">
        <v>104</v>
      </c>
      <c r="D63" s="14" t="s">
        <v>123</v>
      </c>
      <c r="E63" s="14" t="s">
        <v>14</v>
      </c>
      <c r="F63" s="5">
        <v>41921</v>
      </c>
      <c r="G63" s="3" t="s">
        <v>210</v>
      </c>
      <c r="H63" s="6">
        <v>16449.199999999997</v>
      </c>
      <c r="I63" s="5">
        <v>41921</v>
      </c>
      <c r="J63" s="7">
        <v>10765</v>
      </c>
      <c r="K63" s="8">
        <v>3613.3</v>
      </c>
      <c r="L63" s="9">
        <v>41921</v>
      </c>
      <c r="M63" s="10">
        <v>10766</v>
      </c>
      <c r="N63" s="8">
        <v>4913.26</v>
      </c>
      <c r="O63" s="18">
        <f t="shared" si="0"/>
        <v>24975.759999999995</v>
      </c>
    </row>
    <row r="64" spans="1:15" ht="49.5">
      <c r="A64" s="17">
        <v>962</v>
      </c>
      <c r="B64" s="13" t="s">
        <v>42</v>
      </c>
      <c r="C64" s="4" t="s">
        <v>124</v>
      </c>
      <c r="D64" s="14" t="s">
        <v>125</v>
      </c>
      <c r="E64" s="14" t="s">
        <v>14</v>
      </c>
      <c r="F64" s="5">
        <v>41921</v>
      </c>
      <c r="G64" s="3" t="s">
        <v>211</v>
      </c>
      <c r="H64" s="6">
        <v>112476.88</v>
      </c>
      <c r="I64" s="5">
        <v>41921</v>
      </c>
      <c r="J64" s="7">
        <v>10768</v>
      </c>
      <c r="K64" s="8">
        <v>14953.58</v>
      </c>
      <c r="L64" s="9">
        <v>41921</v>
      </c>
      <c r="M64" s="10">
        <v>10769</v>
      </c>
      <c r="N64" s="8">
        <v>6896.38</v>
      </c>
      <c r="O64" s="18">
        <f t="shared" si="0"/>
        <v>134326.84</v>
      </c>
    </row>
    <row r="65" spans="1:15" ht="33">
      <c r="A65" s="17">
        <v>25743</v>
      </c>
      <c r="B65" s="13" t="s">
        <v>19</v>
      </c>
      <c r="C65" s="4" t="s">
        <v>18</v>
      </c>
      <c r="D65" s="14" t="s">
        <v>126</v>
      </c>
      <c r="E65" s="14" t="s">
        <v>20</v>
      </c>
      <c r="F65" s="5">
        <v>41921</v>
      </c>
      <c r="G65" s="3" t="s">
        <v>212</v>
      </c>
      <c r="H65" s="6">
        <v>308746.88</v>
      </c>
      <c r="I65" s="5">
        <v>41921</v>
      </c>
      <c r="J65" s="7">
        <v>10641</v>
      </c>
      <c r="K65" s="8">
        <v>36453.120000000003</v>
      </c>
      <c r="L65" s="9"/>
      <c r="M65" s="10"/>
      <c r="N65" s="8"/>
      <c r="O65" s="18">
        <f t="shared" si="0"/>
        <v>345200</v>
      </c>
    </row>
    <row r="66" spans="1:15" ht="33">
      <c r="A66" s="17">
        <v>25042</v>
      </c>
      <c r="B66" s="13" t="s">
        <v>19</v>
      </c>
      <c r="C66" s="4" t="s">
        <v>127</v>
      </c>
      <c r="D66" s="14" t="s">
        <v>128</v>
      </c>
      <c r="E66" s="14" t="s">
        <v>20</v>
      </c>
      <c r="F66" s="5">
        <v>41921</v>
      </c>
      <c r="G66" s="3" t="s">
        <v>213</v>
      </c>
      <c r="H66" s="6">
        <v>497315.19</v>
      </c>
      <c r="I66" s="5">
        <v>41921</v>
      </c>
      <c r="J66" s="7">
        <v>10683</v>
      </c>
      <c r="K66" s="8">
        <v>58717</v>
      </c>
      <c r="L66" s="9"/>
      <c r="M66" s="10"/>
      <c r="N66" s="8"/>
      <c r="O66" s="18">
        <f t="shared" si="0"/>
        <v>556032.18999999994</v>
      </c>
    </row>
    <row r="67" spans="1:15" ht="33">
      <c r="A67" s="17">
        <v>7644</v>
      </c>
      <c r="B67" s="13" t="s">
        <v>16</v>
      </c>
      <c r="C67" s="4" t="s">
        <v>21</v>
      </c>
      <c r="D67" s="14" t="s">
        <v>129</v>
      </c>
      <c r="E67" s="14" t="s">
        <v>14</v>
      </c>
      <c r="F67" s="5">
        <v>41921</v>
      </c>
      <c r="G67" s="3" t="s">
        <v>214</v>
      </c>
      <c r="H67" s="6">
        <v>218951.3</v>
      </c>
      <c r="I67" s="5">
        <v>41921</v>
      </c>
      <c r="J67" s="7">
        <v>10714</v>
      </c>
      <c r="K67" s="8">
        <v>48095.71</v>
      </c>
      <c r="L67" s="9">
        <v>41921</v>
      </c>
      <c r="M67" s="10">
        <v>10715</v>
      </c>
      <c r="N67" s="8">
        <v>65399.26</v>
      </c>
      <c r="O67" s="18">
        <f t="shared" si="0"/>
        <v>332446.27</v>
      </c>
    </row>
    <row r="68" spans="1:15" ht="49.5">
      <c r="A68" s="17">
        <v>52636</v>
      </c>
      <c r="B68" s="13" t="s">
        <v>19</v>
      </c>
      <c r="C68" s="4" t="s">
        <v>18</v>
      </c>
      <c r="D68" s="14" t="s">
        <v>130</v>
      </c>
      <c r="E68" s="14" t="s">
        <v>20</v>
      </c>
      <c r="F68" s="5">
        <v>41921</v>
      </c>
      <c r="G68" s="3" t="s">
        <v>215</v>
      </c>
      <c r="H68" s="6">
        <v>268369.37</v>
      </c>
      <c r="I68" s="5">
        <v>41921</v>
      </c>
      <c r="J68" s="7">
        <v>10667</v>
      </c>
      <c r="K68" s="8">
        <v>31685.83</v>
      </c>
      <c r="L68" s="9"/>
      <c r="M68" s="10"/>
      <c r="N68" s="8"/>
      <c r="O68" s="18">
        <f t="shared" si="0"/>
        <v>300055.2</v>
      </c>
    </row>
    <row r="69" spans="1:15" ht="33">
      <c r="A69" s="17">
        <v>962</v>
      </c>
      <c r="B69" s="13" t="s">
        <v>42</v>
      </c>
      <c r="C69" s="4" t="s">
        <v>131</v>
      </c>
      <c r="D69" s="14" t="s">
        <v>125</v>
      </c>
      <c r="E69" s="14" t="s">
        <v>14</v>
      </c>
      <c r="F69" s="5">
        <v>41921</v>
      </c>
      <c r="G69" s="3" t="s">
        <v>216</v>
      </c>
      <c r="H69" s="6">
        <v>4884257.74</v>
      </c>
      <c r="I69" s="5">
        <v>41921</v>
      </c>
      <c r="J69" s="7">
        <v>10834</v>
      </c>
      <c r="K69" s="8">
        <v>649352.18000000005</v>
      </c>
      <c r="L69" s="9">
        <v>41921</v>
      </c>
      <c r="M69" s="10">
        <v>10835</v>
      </c>
      <c r="N69" s="8">
        <v>1355169.78</v>
      </c>
      <c r="O69" s="18">
        <f t="shared" si="0"/>
        <v>6888779.7000000002</v>
      </c>
    </row>
    <row r="70" spans="1:15" ht="33">
      <c r="A70" s="17">
        <v>21685</v>
      </c>
      <c r="B70" s="13" t="s">
        <v>16</v>
      </c>
      <c r="C70" s="4" t="s">
        <v>132</v>
      </c>
      <c r="D70" s="14" t="s">
        <v>133</v>
      </c>
      <c r="E70" s="14" t="s">
        <v>14</v>
      </c>
      <c r="F70" s="5">
        <v>41921</v>
      </c>
      <c r="G70" s="3" t="s">
        <v>217</v>
      </c>
      <c r="H70" s="6">
        <v>2326447.29</v>
      </c>
      <c r="I70" s="5">
        <v>41921</v>
      </c>
      <c r="J70" s="7">
        <v>10671</v>
      </c>
      <c r="K70" s="8">
        <v>511036.65</v>
      </c>
      <c r="L70" s="9">
        <v>41921</v>
      </c>
      <c r="M70" s="10">
        <v>10672</v>
      </c>
      <c r="N70" s="8">
        <v>690077.57</v>
      </c>
      <c r="O70" s="18">
        <f t="shared" ref="O70:O133" si="1">H70+K70+N70</f>
        <v>3527561.51</v>
      </c>
    </row>
    <row r="71" spans="1:15" ht="33">
      <c r="A71" s="17">
        <v>4614</v>
      </c>
      <c r="B71" s="13" t="s">
        <v>48</v>
      </c>
      <c r="C71" s="4" t="s">
        <v>18</v>
      </c>
      <c r="D71" s="14" t="s">
        <v>134</v>
      </c>
      <c r="E71" s="14" t="s">
        <v>14</v>
      </c>
      <c r="F71" s="5">
        <v>41921</v>
      </c>
      <c r="G71" s="3" t="s">
        <v>218</v>
      </c>
      <c r="H71" s="6">
        <v>714137.32</v>
      </c>
      <c r="I71" s="5">
        <v>41921</v>
      </c>
      <c r="J71" s="7">
        <v>10831</v>
      </c>
      <c r="K71" s="8">
        <v>73007.67</v>
      </c>
      <c r="L71" s="9">
        <v>41921</v>
      </c>
      <c r="M71" s="10">
        <v>10832</v>
      </c>
      <c r="N71" s="8">
        <v>229644.04</v>
      </c>
      <c r="O71" s="18">
        <f t="shared" si="1"/>
        <v>1016789.03</v>
      </c>
    </row>
    <row r="72" spans="1:15" ht="99">
      <c r="A72" s="17">
        <v>39514</v>
      </c>
      <c r="B72" s="13" t="s">
        <v>16</v>
      </c>
      <c r="C72" s="4" t="s">
        <v>22</v>
      </c>
      <c r="D72" s="14" t="s">
        <v>135</v>
      </c>
      <c r="E72" s="14" t="s">
        <v>25</v>
      </c>
      <c r="F72" s="5">
        <v>41921</v>
      </c>
      <c r="G72" s="3" t="s">
        <v>219</v>
      </c>
      <c r="H72" s="6">
        <v>103079.3</v>
      </c>
      <c r="I72" s="5">
        <v>41921</v>
      </c>
      <c r="J72" s="7">
        <v>10674</v>
      </c>
      <c r="K72" s="8">
        <v>22642.81</v>
      </c>
      <c r="L72" s="9">
        <v>41921</v>
      </c>
      <c r="M72" s="10">
        <v>10675</v>
      </c>
      <c r="N72" s="8">
        <v>30789.09</v>
      </c>
      <c r="O72" s="18">
        <f t="shared" si="1"/>
        <v>156511.20000000001</v>
      </c>
    </row>
    <row r="73" spans="1:15" ht="33">
      <c r="A73" s="17">
        <v>27637</v>
      </c>
      <c r="B73" s="13" t="s">
        <v>19</v>
      </c>
      <c r="C73" s="4" t="s">
        <v>136</v>
      </c>
      <c r="D73" s="14" t="s">
        <v>137</v>
      </c>
      <c r="E73" s="14" t="s">
        <v>20</v>
      </c>
      <c r="F73" s="5">
        <v>41921</v>
      </c>
      <c r="G73" s="3" t="s">
        <v>220</v>
      </c>
      <c r="H73" s="6">
        <v>553492.55000000005</v>
      </c>
      <c r="I73" s="5">
        <v>41921</v>
      </c>
      <c r="J73" s="7">
        <v>10669</v>
      </c>
      <c r="K73" s="8">
        <v>65349.75</v>
      </c>
      <c r="L73" s="9"/>
      <c r="M73" s="10"/>
      <c r="N73" s="8"/>
      <c r="O73" s="18">
        <f t="shared" si="1"/>
        <v>618842.30000000005</v>
      </c>
    </row>
    <row r="74" spans="1:15" ht="33">
      <c r="A74" s="17">
        <v>35103</v>
      </c>
      <c r="B74" s="13" t="s">
        <v>19</v>
      </c>
      <c r="C74" s="4" t="s">
        <v>127</v>
      </c>
      <c r="D74" s="14" t="s">
        <v>138</v>
      </c>
      <c r="E74" s="14" t="s">
        <v>20</v>
      </c>
      <c r="F74" s="5">
        <v>41921</v>
      </c>
      <c r="G74" s="3" t="s">
        <v>221</v>
      </c>
      <c r="H74" s="6">
        <v>310959.63</v>
      </c>
      <c r="I74" s="5">
        <v>41921</v>
      </c>
      <c r="J74" s="7">
        <v>10660</v>
      </c>
      <c r="K74" s="8">
        <v>36714.370000000003</v>
      </c>
      <c r="L74" s="9"/>
      <c r="M74" s="10"/>
      <c r="N74" s="8"/>
      <c r="O74" s="18">
        <f t="shared" si="1"/>
        <v>347674</v>
      </c>
    </row>
    <row r="75" spans="1:15" ht="33">
      <c r="A75" s="17">
        <v>40655</v>
      </c>
      <c r="B75" s="13" t="s">
        <v>39</v>
      </c>
      <c r="C75" s="4" t="s">
        <v>131</v>
      </c>
      <c r="D75" s="14" t="s">
        <v>139</v>
      </c>
      <c r="E75" s="14" t="s">
        <v>20</v>
      </c>
      <c r="F75" s="5">
        <v>41921</v>
      </c>
      <c r="G75" s="3" t="s">
        <v>222</v>
      </c>
      <c r="H75" s="6">
        <v>488492.84</v>
      </c>
      <c r="I75" s="5">
        <v>41921</v>
      </c>
      <c r="J75" s="7">
        <v>10728</v>
      </c>
      <c r="K75" s="8">
        <v>57675.360000000001</v>
      </c>
      <c r="L75" s="9"/>
      <c r="M75" s="10"/>
      <c r="N75" s="8"/>
      <c r="O75" s="18">
        <f t="shared" si="1"/>
        <v>546168.20000000007</v>
      </c>
    </row>
    <row r="76" spans="1:15" ht="33">
      <c r="A76" s="17">
        <v>39522</v>
      </c>
      <c r="B76" s="13" t="s">
        <v>16</v>
      </c>
      <c r="C76" s="4" t="s">
        <v>23</v>
      </c>
      <c r="D76" s="14" t="s">
        <v>140</v>
      </c>
      <c r="E76" s="14" t="s">
        <v>14</v>
      </c>
      <c r="F76" s="5">
        <v>41921</v>
      </c>
      <c r="G76" s="3" t="s">
        <v>223</v>
      </c>
      <c r="H76" s="6">
        <v>526120.15</v>
      </c>
      <c r="I76" s="5">
        <v>41921</v>
      </c>
      <c r="J76" s="7">
        <v>10797</v>
      </c>
      <c r="K76" s="8">
        <v>115569.64</v>
      </c>
      <c r="L76" s="9">
        <v>41921</v>
      </c>
      <c r="M76" s="10">
        <v>10798</v>
      </c>
      <c r="N76" s="8">
        <v>157148.51999999999</v>
      </c>
      <c r="O76" s="18">
        <f t="shared" si="1"/>
        <v>798838.31</v>
      </c>
    </row>
    <row r="77" spans="1:15" ht="33">
      <c r="A77" s="17">
        <v>40808</v>
      </c>
      <c r="B77" s="13" t="s">
        <v>16</v>
      </c>
      <c r="C77" s="4" t="s">
        <v>18</v>
      </c>
      <c r="D77" s="14" t="s">
        <v>72</v>
      </c>
      <c r="E77" s="14" t="s">
        <v>14</v>
      </c>
      <c r="F77" s="5">
        <v>41921</v>
      </c>
      <c r="G77" s="3" t="s">
        <v>224</v>
      </c>
      <c r="H77" s="6">
        <v>842879.42</v>
      </c>
      <c r="I77" s="5">
        <v>41921</v>
      </c>
      <c r="J77" s="7">
        <v>10699</v>
      </c>
      <c r="K77" s="8">
        <v>185150.24</v>
      </c>
      <c r="L77" s="9"/>
      <c r="M77" s="10"/>
      <c r="N77" s="8"/>
      <c r="O77" s="18">
        <f t="shared" si="1"/>
        <v>1028029.66</v>
      </c>
    </row>
    <row r="78" spans="1:15" ht="33">
      <c r="A78" s="17">
        <v>7899</v>
      </c>
      <c r="B78" s="13" t="s">
        <v>16</v>
      </c>
      <c r="C78" s="4" t="s">
        <v>141</v>
      </c>
      <c r="D78" s="14" t="s">
        <v>142</v>
      </c>
      <c r="E78" s="14" t="s">
        <v>14</v>
      </c>
      <c r="F78" s="5">
        <v>41921</v>
      </c>
      <c r="G78" s="3" t="s">
        <v>225</v>
      </c>
      <c r="H78" s="6">
        <v>234381.34</v>
      </c>
      <c r="I78" s="5">
        <v>41921</v>
      </c>
      <c r="J78" s="7">
        <v>10685</v>
      </c>
      <c r="K78" s="8">
        <v>51485.120000000003</v>
      </c>
      <c r="L78" s="9">
        <v>41921</v>
      </c>
      <c r="M78" s="10">
        <v>10686</v>
      </c>
      <c r="N78" s="8">
        <v>69461.16</v>
      </c>
      <c r="O78" s="18">
        <f t="shared" si="1"/>
        <v>355327.62</v>
      </c>
    </row>
    <row r="79" spans="1:15" ht="33">
      <c r="A79" s="17">
        <v>23613</v>
      </c>
      <c r="B79" s="13" t="s">
        <v>19</v>
      </c>
      <c r="C79" s="4" t="s">
        <v>18</v>
      </c>
      <c r="D79" s="14" t="s">
        <v>75</v>
      </c>
      <c r="E79" s="14" t="s">
        <v>20</v>
      </c>
      <c r="F79" s="5">
        <v>41921</v>
      </c>
      <c r="G79" s="3" t="s">
        <v>226</v>
      </c>
      <c r="H79" s="6">
        <v>100527.67999999999</v>
      </c>
      <c r="I79" s="5">
        <v>41921</v>
      </c>
      <c r="J79" s="7">
        <v>10701</v>
      </c>
      <c r="K79" s="8">
        <v>11869.1</v>
      </c>
      <c r="L79" s="9"/>
      <c r="M79" s="10"/>
      <c r="N79" s="8"/>
      <c r="O79" s="18">
        <f t="shared" si="1"/>
        <v>112396.78</v>
      </c>
    </row>
    <row r="80" spans="1:15" ht="33">
      <c r="A80" s="17">
        <v>40846</v>
      </c>
      <c r="B80" s="13" t="s">
        <v>16</v>
      </c>
      <c r="C80" s="4" t="s">
        <v>23</v>
      </c>
      <c r="D80" s="14" t="s">
        <v>143</v>
      </c>
      <c r="E80" s="14" t="s">
        <v>14</v>
      </c>
      <c r="F80" s="5">
        <v>41921</v>
      </c>
      <c r="G80" s="3" t="s">
        <v>227</v>
      </c>
      <c r="H80" s="6">
        <v>647136.5</v>
      </c>
      <c r="I80" s="5">
        <v>41921</v>
      </c>
      <c r="J80" s="7">
        <v>10688</v>
      </c>
      <c r="K80" s="8">
        <v>142152.57</v>
      </c>
      <c r="L80" s="9"/>
      <c r="M80" s="10"/>
      <c r="N80" s="8"/>
      <c r="O80" s="18">
        <f t="shared" si="1"/>
        <v>789289.07000000007</v>
      </c>
    </row>
    <row r="81" spans="1:15" ht="33">
      <c r="A81" s="17">
        <v>24355</v>
      </c>
      <c r="B81" s="13" t="s">
        <v>45</v>
      </c>
      <c r="C81" s="4" t="s">
        <v>62</v>
      </c>
      <c r="D81" s="14" t="s">
        <v>144</v>
      </c>
      <c r="E81" s="14" t="s">
        <v>14</v>
      </c>
      <c r="F81" s="5">
        <v>41921</v>
      </c>
      <c r="G81" s="3" t="s">
        <v>228</v>
      </c>
      <c r="H81" s="6">
        <v>21981.3</v>
      </c>
      <c r="I81" s="5">
        <v>41921</v>
      </c>
      <c r="J81" s="7">
        <v>10703</v>
      </c>
      <c r="K81" s="8">
        <v>3361.85</v>
      </c>
      <c r="L81" s="9">
        <v>41921</v>
      </c>
      <c r="M81" s="10">
        <v>10704</v>
      </c>
      <c r="N81" s="8">
        <v>6206.49</v>
      </c>
      <c r="O81" s="18">
        <f t="shared" si="1"/>
        <v>31549.64</v>
      </c>
    </row>
    <row r="82" spans="1:15" ht="49.5">
      <c r="A82" s="17">
        <v>29366</v>
      </c>
      <c r="B82" s="13" t="s">
        <v>50</v>
      </c>
      <c r="C82" s="4" t="s">
        <v>62</v>
      </c>
      <c r="D82" s="14" t="s">
        <v>145</v>
      </c>
      <c r="E82" s="14" t="s">
        <v>60</v>
      </c>
      <c r="F82" s="5">
        <v>41921</v>
      </c>
      <c r="G82" s="3" t="s">
        <v>229</v>
      </c>
      <c r="H82" s="6">
        <v>48597.85</v>
      </c>
      <c r="I82" s="5">
        <v>41921</v>
      </c>
      <c r="J82" s="7">
        <v>10743</v>
      </c>
      <c r="K82" s="8">
        <v>6142.15</v>
      </c>
      <c r="L82" s="9"/>
      <c r="M82" s="10"/>
      <c r="N82" s="8"/>
      <c r="O82" s="18">
        <f t="shared" si="1"/>
        <v>54740</v>
      </c>
    </row>
    <row r="83" spans="1:15" ht="33">
      <c r="A83" s="17">
        <v>20038</v>
      </c>
      <c r="B83" s="13" t="s">
        <v>16</v>
      </c>
      <c r="C83" s="4" t="s">
        <v>115</v>
      </c>
      <c r="D83" s="14" t="s">
        <v>146</v>
      </c>
      <c r="E83" s="14" t="s">
        <v>14</v>
      </c>
      <c r="F83" s="5">
        <v>41921</v>
      </c>
      <c r="G83" s="3" t="s">
        <v>230</v>
      </c>
      <c r="H83" s="6">
        <v>199960.17</v>
      </c>
      <c r="I83" s="5">
        <v>41921</v>
      </c>
      <c r="J83" s="7">
        <v>10693</v>
      </c>
      <c r="K83" s="8">
        <v>43924.04</v>
      </c>
      <c r="L83" s="9">
        <v>41921</v>
      </c>
      <c r="M83" s="10">
        <v>10694</v>
      </c>
      <c r="N83" s="8">
        <v>59726.75</v>
      </c>
      <c r="O83" s="18">
        <f t="shared" si="1"/>
        <v>303610.96000000002</v>
      </c>
    </row>
    <row r="84" spans="1:15" ht="33">
      <c r="A84" s="17">
        <v>12035</v>
      </c>
      <c r="B84" s="13" t="s">
        <v>16</v>
      </c>
      <c r="C84" s="4" t="s">
        <v>131</v>
      </c>
      <c r="D84" s="14" t="s">
        <v>27</v>
      </c>
      <c r="E84" s="14" t="s">
        <v>14</v>
      </c>
      <c r="F84" s="5">
        <v>41921</v>
      </c>
      <c r="G84" s="3" t="s">
        <v>231</v>
      </c>
      <c r="H84" s="6">
        <v>135021.32999999999</v>
      </c>
      <c r="I84" s="5">
        <v>41921</v>
      </c>
      <c r="J84" s="7">
        <v>10709</v>
      </c>
      <c r="K84" s="8">
        <v>29642.52</v>
      </c>
      <c r="L84" s="9">
        <v>41921</v>
      </c>
      <c r="M84" s="10">
        <v>10710</v>
      </c>
      <c r="N84" s="8">
        <v>40039.769999999997</v>
      </c>
      <c r="O84" s="18">
        <f t="shared" si="1"/>
        <v>204703.61999999997</v>
      </c>
    </row>
    <row r="85" spans="1:15" ht="82.5">
      <c r="A85" s="17">
        <v>37587</v>
      </c>
      <c r="B85" s="13" t="s">
        <v>45</v>
      </c>
      <c r="C85" s="4" t="s">
        <v>132</v>
      </c>
      <c r="D85" s="14" t="s">
        <v>147</v>
      </c>
      <c r="E85" s="14" t="s">
        <v>60</v>
      </c>
      <c r="F85" s="5">
        <v>41921</v>
      </c>
      <c r="G85" s="3" t="s">
        <v>232</v>
      </c>
      <c r="H85" s="6">
        <v>164560.54999999999</v>
      </c>
      <c r="I85" s="5">
        <v>41921</v>
      </c>
      <c r="J85" s="7">
        <v>10696</v>
      </c>
      <c r="K85" s="8">
        <v>16010.78</v>
      </c>
      <c r="L85" s="9">
        <v>41921</v>
      </c>
      <c r="M85" s="10">
        <v>10697</v>
      </c>
      <c r="N85" s="8">
        <v>46347.35</v>
      </c>
      <c r="O85" s="18">
        <f t="shared" si="1"/>
        <v>226918.68</v>
      </c>
    </row>
    <row r="86" spans="1:15" ht="33">
      <c r="A86" s="17">
        <v>52710</v>
      </c>
      <c r="B86" s="13" t="s">
        <v>19</v>
      </c>
      <c r="C86" s="4" t="s">
        <v>18</v>
      </c>
      <c r="D86" s="14" t="s">
        <v>148</v>
      </c>
      <c r="E86" s="14" t="s">
        <v>20</v>
      </c>
      <c r="F86" s="5">
        <v>41921</v>
      </c>
      <c r="G86" s="3" t="s">
        <v>233</v>
      </c>
      <c r="H86" s="6">
        <v>593285.06999999995</v>
      </c>
      <c r="I86" s="5">
        <v>41921</v>
      </c>
      <c r="J86" s="7">
        <v>10747</v>
      </c>
      <c r="K86" s="8">
        <v>70047.97</v>
      </c>
      <c r="L86" s="9"/>
      <c r="M86" s="10"/>
      <c r="N86" s="8"/>
      <c r="O86" s="18">
        <f t="shared" si="1"/>
        <v>663333.03999999992</v>
      </c>
    </row>
    <row r="87" spans="1:15" ht="33">
      <c r="A87" s="17">
        <v>39237</v>
      </c>
      <c r="B87" s="13" t="s">
        <v>16</v>
      </c>
      <c r="C87" s="4" t="s">
        <v>23</v>
      </c>
      <c r="D87" s="14" t="s">
        <v>149</v>
      </c>
      <c r="E87" s="14" t="s">
        <v>14</v>
      </c>
      <c r="F87" s="5">
        <v>41921</v>
      </c>
      <c r="G87" s="3" t="s">
        <v>234</v>
      </c>
      <c r="H87" s="6">
        <v>191705.89</v>
      </c>
      <c r="I87" s="5">
        <v>41921</v>
      </c>
      <c r="J87" s="7">
        <v>10680</v>
      </c>
      <c r="K87" s="8">
        <v>42110.879999999997</v>
      </c>
      <c r="L87" s="9">
        <v>41921</v>
      </c>
      <c r="M87" s="10">
        <v>10681</v>
      </c>
      <c r="N87" s="8">
        <v>57261.25</v>
      </c>
      <c r="O87" s="18">
        <f t="shared" si="1"/>
        <v>291078.02</v>
      </c>
    </row>
    <row r="88" spans="1:15" ht="33">
      <c r="A88" s="17">
        <v>7900</v>
      </c>
      <c r="B88" s="13" t="s">
        <v>16</v>
      </c>
      <c r="C88" s="4" t="s">
        <v>115</v>
      </c>
      <c r="D88" s="14" t="s">
        <v>142</v>
      </c>
      <c r="E88" s="14" t="s">
        <v>14</v>
      </c>
      <c r="F88" s="5">
        <v>41921</v>
      </c>
      <c r="G88" s="3" t="s">
        <v>235</v>
      </c>
      <c r="H88" s="6">
        <v>415091.18</v>
      </c>
      <c r="I88" s="5">
        <v>41921</v>
      </c>
      <c r="J88" s="7">
        <v>10732</v>
      </c>
      <c r="K88" s="8">
        <v>91180.58</v>
      </c>
      <c r="L88" s="9">
        <v>41921</v>
      </c>
      <c r="M88" s="10">
        <v>10733</v>
      </c>
      <c r="N88" s="8">
        <v>123264.91</v>
      </c>
      <c r="O88" s="18">
        <f t="shared" si="1"/>
        <v>629536.67000000004</v>
      </c>
    </row>
    <row r="89" spans="1:15" ht="33">
      <c r="A89" s="17" t="s">
        <v>52</v>
      </c>
      <c r="B89" s="13" t="s">
        <v>53</v>
      </c>
      <c r="C89" s="4" t="s">
        <v>150</v>
      </c>
      <c r="D89" s="14" t="s">
        <v>151</v>
      </c>
      <c r="E89" s="14" t="s">
        <v>14</v>
      </c>
      <c r="F89" s="5">
        <v>41921</v>
      </c>
      <c r="G89" s="3" t="s">
        <v>236</v>
      </c>
      <c r="H89" s="6">
        <v>125681.73</v>
      </c>
      <c r="I89" s="5">
        <v>41921</v>
      </c>
      <c r="J89" s="7">
        <v>10735</v>
      </c>
      <c r="K89" s="8">
        <v>14838.99</v>
      </c>
      <c r="L89" s="9">
        <v>41921</v>
      </c>
      <c r="M89" s="10">
        <v>10736</v>
      </c>
      <c r="N89" s="8">
        <v>67449.94</v>
      </c>
      <c r="O89" s="18">
        <f t="shared" si="1"/>
        <v>207970.66</v>
      </c>
    </row>
    <row r="90" spans="1:15" ht="33">
      <c r="A90" s="17">
        <v>7328</v>
      </c>
      <c r="B90" s="13" t="s">
        <v>16</v>
      </c>
      <c r="C90" s="4" t="s">
        <v>152</v>
      </c>
      <c r="D90" s="14" t="s">
        <v>153</v>
      </c>
      <c r="E90" s="14" t="s">
        <v>14</v>
      </c>
      <c r="F90" s="5">
        <v>41921</v>
      </c>
      <c r="G90" s="3" t="s">
        <v>237</v>
      </c>
      <c r="H90" s="6">
        <v>109014.97</v>
      </c>
      <c r="I90" s="5">
        <v>41921</v>
      </c>
      <c r="J90" s="7">
        <v>10738</v>
      </c>
      <c r="K90" s="8">
        <v>23946.66</v>
      </c>
      <c r="L90" s="9">
        <v>41921</v>
      </c>
      <c r="M90" s="10">
        <v>10739</v>
      </c>
      <c r="N90" s="8">
        <v>32562.04</v>
      </c>
      <c r="O90" s="18">
        <f t="shared" si="1"/>
        <v>165523.67000000001</v>
      </c>
    </row>
    <row r="91" spans="1:15" ht="49.5">
      <c r="A91" s="17">
        <v>31304</v>
      </c>
      <c r="B91" s="13" t="s">
        <v>19</v>
      </c>
      <c r="C91" s="4" t="s">
        <v>18</v>
      </c>
      <c r="D91" s="14" t="s">
        <v>154</v>
      </c>
      <c r="E91" s="14" t="s">
        <v>20</v>
      </c>
      <c r="F91" s="5">
        <v>41921</v>
      </c>
      <c r="G91" s="3" t="s">
        <v>238</v>
      </c>
      <c r="H91" s="6">
        <v>75652.820000000007</v>
      </c>
      <c r="I91" s="5">
        <v>41921</v>
      </c>
      <c r="J91" s="7">
        <v>10741</v>
      </c>
      <c r="K91" s="8">
        <v>8932.18</v>
      </c>
      <c r="L91" s="9"/>
      <c r="M91" s="10"/>
      <c r="N91" s="8"/>
      <c r="O91" s="18">
        <f t="shared" si="1"/>
        <v>84585</v>
      </c>
    </row>
    <row r="92" spans="1:15" ht="49.5">
      <c r="A92" s="17">
        <v>37231</v>
      </c>
      <c r="B92" s="13" t="s">
        <v>39</v>
      </c>
      <c r="C92" s="4" t="s">
        <v>92</v>
      </c>
      <c r="D92" s="14" t="s">
        <v>155</v>
      </c>
      <c r="E92" s="14" t="s">
        <v>20</v>
      </c>
      <c r="F92" s="5">
        <v>41921</v>
      </c>
      <c r="G92" s="3" t="s">
        <v>239</v>
      </c>
      <c r="H92" s="6">
        <v>302158.98</v>
      </c>
      <c r="I92" s="5">
        <v>41921</v>
      </c>
      <c r="J92" s="7">
        <v>10749</v>
      </c>
      <c r="K92" s="8">
        <v>35675.300000000003</v>
      </c>
      <c r="L92" s="9"/>
      <c r="M92" s="10"/>
      <c r="N92" s="8"/>
      <c r="O92" s="18">
        <f t="shared" si="1"/>
        <v>337834.27999999997</v>
      </c>
    </row>
    <row r="93" spans="1:15" ht="33">
      <c r="A93" s="17">
        <v>33323</v>
      </c>
      <c r="B93" s="13" t="s">
        <v>19</v>
      </c>
      <c r="C93" s="4" t="s">
        <v>18</v>
      </c>
      <c r="D93" s="14" t="s">
        <v>156</v>
      </c>
      <c r="E93" s="14" t="s">
        <v>20</v>
      </c>
      <c r="F93" s="5">
        <v>41921</v>
      </c>
      <c r="G93" s="3" t="s">
        <v>240</v>
      </c>
      <c r="H93" s="6">
        <v>139968.04</v>
      </c>
      <c r="I93" s="5">
        <v>41921</v>
      </c>
      <c r="J93" s="7">
        <v>10745</v>
      </c>
      <c r="K93" s="8">
        <v>16525.740000000002</v>
      </c>
      <c r="L93" s="9"/>
      <c r="M93" s="10"/>
      <c r="N93" s="8"/>
      <c r="O93" s="18">
        <f t="shared" si="1"/>
        <v>156493.78</v>
      </c>
    </row>
    <row r="94" spans="1:15" ht="148.5">
      <c r="A94" s="17">
        <v>15524</v>
      </c>
      <c r="B94" s="13" t="s">
        <v>45</v>
      </c>
      <c r="C94" s="4" t="s">
        <v>124</v>
      </c>
      <c r="D94" s="14" t="s">
        <v>157</v>
      </c>
      <c r="E94" s="14" t="s">
        <v>14</v>
      </c>
      <c r="F94" s="5">
        <v>41921</v>
      </c>
      <c r="G94" s="3" t="s">
        <v>241</v>
      </c>
      <c r="H94" s="6">
        <v>28136.95</v>
      </c>
      <c r="I94" s="5">
        <v>41921</v>
      </c>
      <c r="J94" s="7">
        <v>10800</v>
      </c>
      <c r="K94" s="8">
        <v>4303.3</v>
      </c>
      <c r="L94" s="9">
        <v>41921</v>
      </c>
      <c r="M94" s="10">
        <v>10801</v>
      </c>
      <c r="N94" s="8">
        <v>7944.55</v>
      </c>
      <c r="O94" s="18">
        <f t="shared" si="1"/>
        <v>40384.800000000003</v>
      </c>
    </row>
    <row r="95" spans="1:15" ht="49.5">
      <c r="A95" s="17">
        <v>48507</v>
      </c>
      <c r="B95" s="13" t="s">
        <v>16</v>
      </c>
      <c r="C95" s="4" t="s">
        <v>64</v>
      </c>
      <c r="D95" s="14" t="s">
        <v>28</v>
      </c>
      <c r="E95" s="14" t="s">
        <v>14</v>
      </c>
      <c r="F95" s="5">
        <v>41921</v>
      </c>
      <c r="G95" s="3" t="s">
        <v>242</v>
      </c>
      <c r="H95" s="6">
        <v>70339.899999999994</v>
      </c>
      <c r="I95" s="5">
        <v>41921</v>
      </c>
      <c r="J95" s="7">
        <v>10803</v>
      </c>
      <c r="K95" s="8">
        <v>15451.14</v>
      </c>
      <c r="L95" s="9"/>
      <c r="M95" s="10"/>
      <c r="N95" s="8"/>
      <c r="O95" s="18">
        <f t="shared" si="1"/>
        <v>85791.039999999994</v>
      </c>
    </row>
    <row r="96" spans="1:15" ht="33">
      <c r="A96" s="17">
        <v>13448</v>
      </c>
      <c r="B96" s="13" t="s">
        <v>24</v>
      </c>
      <c r="C96" s="4" t="s">
        <v>92</v>
      </c>
      <c r="D96" s="14" t="s">
        <v>158</v>
      </c>
      <c r="E96" s="14" t="s">
        <v>14</v>
      </c>
      <c r="F96" s="5">
        <v>41921</v>
      </c>
      <c r="G96" s="3" t="s">
        <v>243</v>
      </c>
      <c r="H96" s="6">
        <v>205991.21</v>
      </c>
      <c r="I96" s="5">
        <v>41921</v>
      </c>
      <c r="J96" s="7">
        <v>10818</v>
      </c>
      <c r="K96" s="8">
        <v>31504.54</v>
      </c>
      <c r="L96" s="9">
        <v>41921</v>
      </c>
      <c r="M96" s="10">
        <v>10819</v>
      </c>
      <c r="N96" s="8">
        <v>57763.63</v>
      </c>
      <c r="O96" s="18">
        <f t="shared" si="1"/>
        <v>295259.38</v>
      </c>
    </row>
    <row r="97" spans="1:15" ht="99">
      <c r="A97" s="17">
        <v>45715</v>
      </c>
      <c r="B97" s="13" t="s">
        <v>54</v>
      </c>
      <c r="C97" s="4" t="s">
        <v>57</v>
      </c>
      <c r="D97" s="14" t="s">
        <v>159</v>
      </c>
      <c r="E97" s="14" t="s">
        <v>25</v>
      </c>
      <c r="F97" s="5">
        <v>41921</v>
      </c>
      <c r="G97" s="3" t="s">
        <v>244</v>
      </c>
      <c r="H97" s="6">
        <v>2550</v>
      </c>
      <c r="I97" s="5">
        <v>41921</v>
      </c>
      <c r="J97" s="7">
        <v>10821</v>
      </c>
      <c r="K97" s="8">
        <v>390</v>
      </c>
      <c r="L97" s="9"/>
      <c r="M97" s="10"/>
      <c r="N97" s="8"/>
      <c r="O97" s="18">
        <f t="shared" si="1"/>
        <v>2940</v>
      </c>
    </row>
    <row r="98" spans="1:15" ht="33">
      <c r="A98" s="17">
        <v>32553</v>
      </c>
      <c r="B98" s="13" t="s">
        <v>16</v>
      </c>
      <c r="C98" s="4" t="s">
        <v>21</v>
      </c>
      <c r="D98" s="14" t="s">
        <v>146</v>
      </c>
      <c r="E98" s="14" t="s">
        <v>14</v>
      </c>
      <c r="F98" s="5">
        <v>41921</v>
      </c>
      <c r="G98" s="3" t="s">
        <v>245</v>
      </c>
      <c r="H98" s="6">
        <v>149426.07999999999</v>
      </c>
      <c r="I98" s="5">
        <v>41921</v>
      </c>
      <c r="J98" s="7">
        <v>10823</v>
      </c>
      <c r="K98" s="8">
        <v>32823.519999999997</v>
      </c>
      <c r="L98" s="9">
        <v>41921</v>
      </c>
      <c r="M98" s="10">
        <v>10824</v>
      </c>
      <c r="N98" s="8">
        <v>44632.56</v>
      </c>
      <c r="O98" s="18">
        <f t="shared" si="1"/>
        <v>226882.15999999997</v>
      </c>
    </row>
    <row r="99" spans="1:15" ht="33">
      <c r="A99" s="17">
        <v>20041</v>
      </c>
      <c r="B99" s="13" t="s">
        <v>16</v>
      </c>
      <c r="C99" s="4" t="s">
        <v>92</v>
      </c>
      <c r="D99" s="14" t="s">
        <v>146</v>
      </c>
      <c r="E99" s="14" t="s">
        <v>14</v>
      </c>
      <c r="F99" s="5">
        <v>41921</v>
      </c>
      <c r="G99" s="3" t="s">
        <v>246</v>
      </c>
      <c r="H99" s="6">
        <v>281515.28999999998</v>
      </c>
      <c r="I99" s="5">
        <v>41921</v>
      </c>
      <c r="J99" s="7">
        <v>10826</v>
      </c>
      <c r="K99" s="8">
        <v>61838.77</v>
      </c>
      <c r="L99" s="9">
        <v>41921</v>
      </c>
      <c r="M99" s="10">
        <v>10827</v>
      </c>
      <c r="N99" s="8">
        <v>84086.71</v>
      </c>
      <c r="O99" s="18">
        <f t="shared" si="1"/>
        <v>427440.77</v>
      </c>
    </row>
    <row r="100" spans="1:15" ht="49.5">
      <c r="A100" s="17">
        <v>19419</v>
      </c>
      <c r="B100" s="13" t="s">
        <v>16</v>
      </c>
      <c r="C100" s="4" t="s">
        <v>247</v>
      </c>
      <c r="D100" s="14" t="s">
        <v>72</v>
      </c>
      <c r="E100" s="14" t="s">
        <v>14</v>
      </c>
      <c r="F100" s="5">
        <v>41922</v>
      </c>
      <c r="G100" s="3" t="s">
        <v>307</v>
      </c>
      <c r="H100" s="6">
        <v>239753.13</v>
      </c>
      <c r="I100" s="5">
        <v>41922</v>
      </c>
      <c r="J100" s="7">
        <v>11015</v>
      </c>
      <c r="K100" s="8">
        <v>52665.120000000003</v>
      </c>
      <c r="L100" s="9">
        <v>41922</v>
      </c>
      <c r="M100" s="10">
        <v>11016</v>
      </c>
      <c r="N100" s="8">
        <v>71612.639999999999</v>
      </c>
      <c r="O100" s="18">
        <f t="shared" si="1"/>
        <v>364030.89</v>
      </c>
    </row>
    <row r="101" spans="1:15" ht="49.5">
      <c r="A101" s="17">
        <v>16683</v>
      </c>
      <c r="B101" s="13" t="s">
        <v>50</v>
      </c>
      <c r="C101" s="4" t="s">
        <v>98</v>
      </c>
      <c r="D101" s="14" t="s">
        <v>248</v>
      </c>
      <c r="E101" s="14" t="s">
        <v>14</v>
      </c>
      <c r="F101" s="5">
        <v>41922</v>
      </c>
      <c r="G101" s="3" t="s">
        <v>308</v>
      </c>
      <c r="H101" s="6">
        <v>265368.33</v>
      </c>
      <c r="I101" s="5">
        <v>41922</v>
      </c>
      <c r="J101" s="7">
        <v>10857</v>
      </c>
      <c r="K101" s="8">
        <v>40585.74</v>
      </c>
      <c r="L101" s="9">
        <v>41922</v>
      </c>
      <c r="M101" s="10">
        <v>10858</v>
      </c>
      <c r="N101" s="8">
        <v>73126.03</v>
      </c>
      <c r="O101" s="18">
        <f t="shared" si="1"/>
        <v>379080.1</v>
      </c>
    </row>
    <row r="102" spans="1:15" ht="49.5">
      <c r="A102" s="17">
        <v>48144</v>
      </c>
      <c r="B102" s="13" t="s">
        <v>46</v>
      </c>
      <c r="C102" s="4" t="s">
        <v>64</v>
      </c>
      <c r="D102" s="14" t="s">
        <v>249</v>
      </c>
      <c r="E102" s="14" t="s">
        <v>14</v>
      </c>
      <c r="F102" s="5">
        <v>41922</v>
      </c>
      <c r="G102" s="3" t="s">
        <v>309</v>
      </c>
      <c r="H102" s="6">
        <v>9824.52</v>
      </c>
      <c r="I102" s="5">
        <v>41922</v>
      </c>
      <c r="J102" s="7">
        <v>10848</v>
      </c>
      <c r="K102" s="8">
        <v>2156.6</v>
      </c>
      <c r="L102" s="9"/>
      <c r="M102" s="10"/>
      <c r="N102" s="8"/>
      <c r="O102" s="18">
        <f t="shared" si="1"/>
        <v>11981.12</v>
      </c>
    </row>
    <row r="103" spans="1:15" ht="49.5">
      <c r="A103" s="17">
        <v>14689</v>
      </c>
      <c r="B103" s="13" t="s">
        <v>48</v>
      </c>
      <c r="C103" s="4" t="s">
        <v>106</v>
      </c>
      <c r="D103" s="14" t="s">
        <v>250</v>
      </c>
      <c r="E103" s="14" t="s">
        <v>14</v>
      </c>
      <c r="F103" s="5">
        <v>41922</v>
      </c>
      <c r="G103" s="3" t="s">
        <v>310</v>
      </c>
      <c r="H103" s="6">
        <v>89692.24</v>
      </c>
      <c r="I103" s="5">
        <v>41922</v>
      </c>
      <c r="J103" s="7">
        <v>10882</v>
      </c>
      <c r="K103" s="8">
        <v>7572.78</v>
      </c>
      <c r="L103" s="9">
        <v>41922</v>
      </c>
      <c r="M103" s="10">
        <v>10883</v>
      </c>
      <c r="N103" s="8">
        <v>23669.06</v>
      </c>
      <c r="O103" s="18">
        <f t="shared" si="1"/>
        <v>120934.08</v>
      </c>
    </row>
    <row r="104" spans="1:15" ht="49.5">
      <c r="A104" s="17">
        <v>45738</v>
      </c>
      <c r="B104" s="13" t="s">
        <v>51</v>
      </c>
      <c r="C104" s="4" t="s">
        <v>76</v>
      </c>
      <c r="D104" s="14" t="s">
        <v>251</v>
      </c>
      <c r="E104" s="14" t="s">
        <v>60</v>
      </c>
      <c r="F104" s="5">
        <v>41922</v>
      </c>
      <c r="G104" s="3" t="s">
        <v>311</v>
      </c>
      <c r="H104" s="6">
        <v>787403.7</v>
      </c>
      <c r="I104" s="5">
        <v>41922</v>
      </c>
      <c r="J104" s="7">
        <v>10885</v>
      </c>
      <c r="K104" s="8">
        <v>437446.5</v>
      </c>
      <c r="L104" s="9"/>
      <c r="M104" s="10"/>
      <c r="N104" s="8"/>
      <c r="O104" s="18">
        <f t="shared" si="1"/>
        <v>1224850.2</v>
      </c>
    </row>
    <row r="105" spans="1:15" ht="49.5">
      <c r="A105" s="17">
        <v>48197</v>
      </c>
      <c r="B105" s="13" t="s">
        <v>49</v>
      </c>
      <c r="C105" s="4" t="s">
        <v>71</v>
      </c>
      <c r="D105" s="14" t="s">
        <v>252</v>
      </c>
      <c r="E105" s="14" t="s">
        <v>60</v>
      </c>
      <c r="F105" s="5">
        <v>41922</v>
      </c>
      <c r="G105" s="3" t="s">
        <v>312</v>
      </c>
      <c r="H105" s="6">
        <v>59262.47</v>
      </c>
      <c r="I105" s="5">
        <v>41922</v>
      </c>
      <c r="J105" s="7">
        <v>10951</v>
      </c>
      <c r="K105" s="8">
        <v>19754.150000000001</v>
      </c>
      <c r="L105" s="9"/>
      <c r="M105" s="10"/>
      <c r="N105" s="8"/>
      <c r="O105" s="18">
        <f t="shared" si="1"/>
        <v>79016.62</v>
      </c>
    </row>
    <row r="106" spans="1:15" ht="49.5">
      <c r="A106" s="17">
        <v>24347</v>
      </c>
      <c r="B106" s="13" t="s">
        <v>19</v>
      </c>
      <c r="C106" s="4" t="s">
        <v>98</v>
      </c>
      <c r="D106" s="14" t="s">
        <v>253</v>
      </c>
      <c r="E106" s="14" t="s">
        <v>20</v>
      </c>
      <c r="F106" s="5">
        <v>41922</v>
      </c>
      <c r="G106" s="3" t="s">
        <v>313</v>
      </c>
      <c r="H106" s="6">
        <v>4976.84</v>
      </c>
      <c r="I106" s="5">
        <v>41922</v>
      </c>
      <c r="J106" s="7">
        <v>10953</v>
      </c>
      <c r="K106" s="8">
        <v>587.6</v>
      </c>
      <c r="L106" s="9"/>
      <c r="M106" s="10"/>
      <c r="N106" s="8"/>
      <c r="O106" s="18">
        <f t="shared" si="1"/>
        <v>5564.4400000000005</v>
      </c>
    </row>
    <row r="107" spans="1:15" ht="49.5">
      <c r="A107" s="17">
        <v>12276</v>
      </c>
      <c r="B107" s="13" t="s">
        <v>17</v>
      </c>
      <c r="C107" s="4" t="s">
        <v>37</v>
      </c>
      <c r="D107" s="14" t="s">
        <v>254</v>
      </c>
      <c r="E107" s="14" t="s">
        <v>14</v>
      </c>
      <c r="F107" s="5">
        <v>41922</v>
      </c>
      <c r="G107" s="3" t="s">
        <v>314</v>
      </c>
      <c r="H107" s="6">
        <v>18024.25</v>
      </c>
      <c r="I107" s="5">
        <v>41922</v>
      </c>
      <c r="J107" s="7">
        <v>10899</v>
      </c>
      <c r="K107" s="8">
        <v>2754.53</v>
      </c>
      <c r="L107" s="9">
        <v>41922</v>
      </c>
      <c r="M107" s="10">
        <v>10900</v>
      </c>
      <c r="N107" s="8">
        <v>1874.4</v>
      </c>
      <c r="O107" s="18">
        <f t="shared" si="1"/>
        <v>22653.18</v>
      </c>
    </row>
    <row r="108" spans="1:15" ht="49.5">
      <c r="A108" s="17">
        <v>3075</v>
      </c>
      <c r="B108" s="13" t="s">
        <v>42</v>
      </c>
      <c r="C108" s="4" t="s">
        <v>64</v>
      </c>
      <c r="D108" s="14" t="s">
        <v>96</v>
      </c>
      <c r="E108" s="14" t="s">
        <v>14</v>
      </c>
      <c r="F108" s="5">
        <v>41922</v>
      </c>
      <c r="G108" s="3" t="s">
        <v>315</v>
      </c>
      <c r="H108" s="6">
        <v>903660.28</v>
      </c>
      <c r="I108" s="5">
        <v>41922</v>
      </c>
      <c r="J108" s="7">
        <v>10902</v>
      </c>
      <c r="K108" s="8">
        <v>183930.85</v>
      </c>
      <c r="L108" s="9">
        <v>41922</v>
      </c>
      <c r="M108" s="10">
        <v>10903</v>
      </c>
      <c r="N108" s="8">
        <v>383855.69</v>
      </c>
      <c r="O108" s="18">
        <f t="shared" si="1"/>
        <v>1471446.82</v>
      </c>
    </row>
    <row r="109" spans="1:15" ht="49.5">
      <c r="A109" s="17">
        <v>12329</v>
      </c>
      <c r="B109" s="13" t="s">
        <v>17</v>
      </c>
      <c r="C109" s="4" t="s">
        <v>71</v>
      </c>
      <c r="D109" s="14" t="s">
        <v>103</v>
      </c>
      <c r="E109" s="14" t="s">
        <v>14</v>
      </c>
      <c r="F109" s="5">
        <v>41922</v>
      </c>
      <c r="G109" s="3" t="s">
        <v>316</v>
      </c>
      <c r="H109" s="6">
        <v>106318.09</v>
      </c>
      <c r="I109" s="5">
        <v>41922</v>
      </c>
      <c r="J109" s="7">
        <v>10905</v>
      </c>
      <c r="K109" s="8">
        <v>16260.41</v>
      </c>
      <c r="L109" s="9">
        <v>41922</v>
      </c>
      <c r="M109" s="10">
        <v>10906</v>
      </c>
      <c r="N109" s="8">
        <v>29758.37</v>
      </c>
      <c r="O109" s="18">
        <f t="shared" si="1"/>
        <v>152336.87</v>
      </c>
    </row>
    <row r="110" spans="1:15" ht="49.5">
      <c r="A110" s="17">
        <v>3773</v>
      </c>
      <c r="B110" s="13" t="s">
        <v>48</v>
      </c>
      <c r="C110" s="4" t="s">
        <v>255</v>
      </c>
      <c r="D110" s="14" t="s">
        <v>256</v>
      </c>
      <c r="E110" s="14" t="s">
        <v>14</v>
      </c>
      <c r="F110" s="5">
        <v>41922</v>
      </c>
      <c r="G110" s="3" t="s">
        <v>317</v>
      </c>
      <c r="H110" s="6">
        <v>462547.91</v>
      </c>
      <c r="I110" s="5">
        <v>41922</v>
      </c>
      <c r="J110" s="7">
        <v>11019</v>
      </c>
      <c r="K110" s="8">
        <v>109329.51</v>
      </c>
      <c r="L110" s="9">
        <v>41922</v>
      </c>
      <c r="M110" s="10">
        <v>11020</v>
      </c>
      <c r="N110" s="8">
        <v>199999.9</v>
      </c>
      <c r="O110" s="18">
        <f t="shared" si="1"/>
        <v>771877.32</v>
      </c>
    </row>
    <row r="111" spans="1:15" ht="49.5">
      <c r="A111" s="17">
        <v>25897</v>
      </c>
      <c r="B111" s="13" t="s">
        <v>19</v>
      </c>
      <c r="C111" s="4" t="s">
        <v>64</v>
      </c>
      <c r="D111" s="14" t="s">
        <v>257</v>
      </c>
      <c r="E111" s="14" t="s">
        <v>20</v>
      </c>
      <c r="F111" s="5">
        <v>41922</v>
      </c>
      <c r="G111" s="3" t="s">
        <v>318</v>
      </c>
      <c r="H111" s="6">
        <v>7512.96</v>
      </c>
      <c r="I111" s="5">
        <v>41922</v>
      </c>
      <c r="J111" s="7">
        <v>10837</v>
      </c>
      <c r="K111" s="8">
        <v>887.04</v>
      </c>
      <c r="L111" s="9"/>
      <c r="M111" s="10"/>
      <c r="N111" s="8"/>
      <c r="O111" s="18">
        <f t="shared" si="1"/>
        <v>8400</v>
      </c>
    </row>
    <row r="112" spans="1:15" ht="49.5">
      <c r="A112" s="17">
        <v>37642</v>
      </c>
      <c r="B112" s="13" t="s">
        <v>50</v>
      </c>
      <c r="C112" s="4" t="s">
        <v>258</v>
      </c>
      <c r="D112" s="14" t="s">
        <v>100</v>
      </c>
      <c r="E112" s="14" t="s">
        <v>101</v>
      </c>
      <c r="F112" s="5">
        <v>41922</v>
      </c>
      <c r="G112" s="3" t="s">
        <v>319</v>
      </c>
      <c r="H112" s="6">
        <v>393366.16</v>
      </c>
      <c r="I112" s="5"/>
      <c r="J112" s="7"/>
      <c r="K112" s="8"/>
      <c r="L112" s="9"/>
      <c r="M112" s="10"/>
      <c r="N112" s="8"/>
      <c r="O112" s="18">
        <f t="shared" si="1"/>
        <v>393366.16</v>
      </c>
    </row>
    <row r="113" spans="1:15" ht="49.5">
      <c r="A113" s="17">
        <v>18462</v>
      </c>
      <c r="B113" s="13" t="s">
        <v>19</v>
      </c>
      <c r="C113" s="4" t="s">
        <v>68</v>
      </c>
      <c r="D113" s="14" t="s">
        <v>259</v>
      </c>
      <c r="E113" s="14" t="s">
        <v>20</v>
      </c>
      <c r="F113" s="5">
        <v>41922</v>
      </c>
      <c r="G113" s="3" t="s">
        <v>320</v>
      </c>
      <c r="H113" s="6">
        <v>62681.25</v>
      </c>
      <c r="I113" s="5"/>
      <c r="J113" s="7"/>
      <c r="K113" s="8"/>
      <c r="L113" s="9"/>
      <c r="M113" s="10"/>
      <c r="N113" s="8"/>
      <c r="O113" s="18">
        <f t="shared" si="1"/>
        <v>62681.25</v>
      </c>
    </row>
    <row r="114" spans="1:15" ht="49.5">
      <c r="A114" s="17">
        <v>12936</v>
      </c>
      <c r="B114" s="13" t="s">
        <v>24</v>
      </c>
      <c r="C114" s="4" t="s">
        <v>258</v>
      </c>
      <c r="D114" s="14" t="s">
        <v>94</v>
      </c>
      <c r="E114" s="14" t="s">
        <v>14</v>
      </c>
      <c r="F114" s="5">
        <v>41922</v>
      </c>
      <c r="G114" s="3" t="s">
        <v>321</v>
      </c>
      <c r="H114" s="6">
        <v>31047.64</v>
      </c>
      <c r="I114" s="5">
        <v>41922</v>
      </c>
      <c r="J114" s="7">
        <v>10845</v>
      </c>
      <c r="K114" s="8">
        <v>4748.46</v>
      </c>
      <c r="L114" s="9">
        <v>41922</v>
      </c>
      <c r="M114" s="10">
        <v>10846</v>
      </c>
      <c r="N114" s="8">
        <v>7511.88</v>
      </c>
      <c r="O114" s="18">
        <f t="shared" si="1"/>
        <v>43307.979999999996</v>
      </c>
    </row>
    <row r="115" spans="1:15" ht="49.5">
      <c r="A115" s="17">
        <v>13168</v>
      </c>
      <c r="B115" s="13" t="s">
        <v>50</v>
      </c>
      <c r="C115" s="4" t="s">
        <v>71</v>
      </c>
      <c r="D115" s="14" t="s">
        <v>260</v>
      </c>
      <c r="E115" s="14" t="s">
        <v>14</v>
      </c>
      <c r="F115" s="5">
        <v>41922</v>
      </c>
      <c r="G115" s="3" t="s">
        <v>322</v>
      </c>
      <c r="H115" s="6">
        <v>30748.85</v>
      </c>
      <c r="I115" s="5">
        <v>41922</v>
      </c>
      <c r="J115" s="7">
        <v>10877</v>
      </c>
      <c r="K115" s="8">
        <v>4702.76</v>
      </c>
      <c r="L115" s="9">
        <v>41922</v>
      </c>
      <c r="M115" s="10">
        <v>10878</v>
      </c>
      <c r="N115" s="8">
        <v>8551.2000000000007</v>
      </c>
      <c r="O115" s="18">
        <f t="shared" si="1"/>
        <v>44002.81</v>
      </c>
    </row>
    <row r="116" spans="1:15" ht="49.5">
      <c r="A116" s="17">
        <v>35282</v>
      </c>
      <c r="B116" s="13" t="s">
        <v>16</v>
      </c>
      <c r="C116" s="4" t="s">
        <v>106</v>
      </c>
      <c r="D116" s="14" t="s">
        <v>72</v>
      </c>
      <c r="E116" s="14" t="s">
        <v>14</v>
      </c>
      <c r="F116" s="5">
        <v>41922</v>
      </c>
      <c r="G116" s="3" t="s">
        <v>323</v>
      </c>
      <c r="H116" s="6">
        <v>226060.25</v>
      </c>
      <c r="I116" s="5">
        <v>41922</v>
      </c>
      <c r="J116" s="7">
        <v>10867</v>
      </c>
      <c r="K116" s="8">
        <v>79244.56</v>
      </c>
      <c r="L116" s="9">
        <v>41922</v>
      </c>
      <c r="M116" s="10">
        <v>10868</v>
      </c>
      <c r="N116" s="8">
        <v>107064.49</v>
      </c>
      <c r="O116" s="18">
        <f t="shared" si="1"/>
        <v>412369.3</v>
      </c>
    </row>
    <row r="117" spans="1:15" ht="49.5">
      <c r="A117" s="17">
        <v>17022</v>
      </c>
      <c r="B117" s="13" t="s">
        <v>17</v>
      </c>
      <c r="C117" s="4" t="s">
        <v>40</v>
      </c>
      <c r="D117" s="14" t="s">
        <v>261</v>
      </c>
      <c r="E117" s="14" t="s">
        <v>14</v>
      </c>
      <c r="F117" s="5">
        <v>41922</v>
      </c>
      <c r="G117" s="3" t="s">
        <v>324</v>
      </c>
      <c r="H117" s="6">
        <v>22125.88</v>
      </c>
      <c r="I117" s="5">
        <v>41922</v>
      </c>
      <c r="J117" s="7">
        <v>10861</v>
      </c>
      <c r="K117" s="8">
        <v>5229.75</v>
      </c>
      <c r="L117" s="9">
        <v>41922</v>
      </c>
      <c r="M117" s="10">
        <v>10862</v>
      </c>
      <c r="N117" s="8">
        <v>9654.92</v>
      </c>
      <c r="O117" s="18">
        <f t="shared" si="1"/>
        <v>37010.550000000003</v>
      </c>
    </row>
    <row r="118" spans="1:15" ht="49.5">
      <c r="A118" s="17">
        <v>37648</v>
      </c>
      <c r="B118" s="13" t="s">
        <v>16</v>
      </c>
      <c r="C118" s="4" t="s">
        <v>55</v>
      </c>
      <c r="D118" s="14" t="s">
        <v>262</v>
      </c>
      <c r="E118" s="14" t="s">
        <v>14</v>
      </c>
      <c r="F118" s="5">
        <v>41922</v>
      </c>
      <c r="G118" s="3" t="s">
        <v>325</v>
      </c>
      <c r="H118" s="6">
        <v>606964.31999999995</v>
      </c>
      <c r="I118" s="5">
        <v>41922</v>
      </c>
      <c r="J118" s="7">
        <v>10864</v>
      </c>
      <c r="K118" s="8">
        <v>133328.19</v>
      </c>
      <c r="L118" s="9">
        <v>41922</v>
      </c>
      <c r="M118" s="10">
        <v>10865</v>
      </c>
      <c r="N118" s="8">
        <v>179840.68</v>
      </c>
      <c r="O118" s="18">
        <f t="shared" si="1"/>
        <v>920133.19</v>
      </c>
    </row>
    <row r="119" spans="1:15" ht="49.5">
      <c r="A119" s="17">
        <v>6543</v>
      </c>
      <c r="B119" s="13" t="s">
        <v>24</v>
      </c>
      <c r="C119" s="4" t="s">
        <v>263</v>
      </c>
      <c r="D119" s="14" t="s">
        <v>77</v>
      </c>
      <c r="E119" s="14" t="s">
        <v>14</v>
      </c>
      <c r="F119" s="5">
        <v>41922</v>
      </c>
      <c r="G119" s="3" t="s">
        <v>326</v>
      </c>
      <c r="H119" s="6">
        <v>221841</v>
      </c>
      <c r="I119" s="5">
        <v>41922</v>
      </c>
      <c r="J119" s="7">
        <v>11023</v>
      </c>
      <c r="K119" s="8">
        <v>52435.15</v>
      </c>
      <c r="L119" s="9">
        <v>41922</v>
      </c>
      <c r="M119" s="10">
        <v>11024</v>
      </c>
      <c r="N119" s="8">
        <v>96803.36</v>
      </c>
      <c r="O119" s="18">
        <f t="shared" si="1"/>
        <v>371079.51</v>
      </c>
    </row>
    <row r="120" spans="1:15" ht="49.5">
      <c r="A120" s="17">
        <v>31313</v>
      </c>
      <c r="B120" s="13" t="s">
        <v>17</v>
      </c>
      <c r="C120" s="4" t="s">
        <v>258</v>
      </c>
      <c r="D120" s="14" t="s">
        <v>264</v>
      </c>
      <c r="E120" s="14" t="s">
        <v>14</v>
      </c>
      <c r="F120" s="5">
        <v>41922</v>
      </c>
      <c r="G120" s="3" t="s">
        <v>327</v>
      </c>
      <c r="H120" s="6">
        <v>4044.3</v>
      </c>
      <c r="I120" s="5">
        <v>41922</v>
      </c>
      <c r="J120" s="7">
        <v>10870</v>
      </c>
      <c r="K120" s="8">
        <v>618.54</v>
      </c>
      <c r="L120" s="9">
        <v>41922</v>
      </c>
      <c r="M120" s="10">
        <v>10871</v>
      </c>
      <c r="N120" s="8">
        <v>1141.92</v>
      </c>
      <c r="O120" s="18">
        <f t="shared" si="1"/>
        <v>5804.76</v>
      </c>
    </row>
    <row r="121" spans="1:15" ht="49.5">
      <c r="A121" s="17">
        <v>7103</v>
      </c>
      <c r="B121" s="13" t="s">
        <v>42</v>
      </c>
      <c r="C121" s="4" t="s">
        <v>71</v>
      </c>
      <c r="D121" s="14" t="s">
        <v>265</v>
      </c>
      <c r="E121" s="14" t="s">
        <v>14</v>
      </c>
      <c r="F121" s="5">
        <v>41922</v>
      </c>
      <c r="G121" s="3" t="s">
        <v>328</v>
      </c>
      <c r="H121" s="6">
        <v>9515</v>
      </c>
      <c r="I121" s="5">
        <v>41922</v>
      </c>
      <c r="J121" s="7">
        <v>10839</v>
      </c>
      <c r="K121" s="8">
        <v>1265</v>
      </c>
      <c r="L121" s="9">
        <v>41922</v>
      </c>
      <c r="M121" s="10">
        <v>10840</v>
      </c>
      <c r="N121" s="8">
        <v>2640</v>
      </c>
      <c r="O121" s="18">
        <f t="shared" si="1"/>
        <v>13420</v>
      </c>
    </row>
    <row r="122" spans="1:15" ht="49.5">
      <c r="A122" s="17">
        <v>39375</v>
      </c>
      <c r="B122" s="13" t="s">
        <v>16</v>
      </c>
      <c r="C122" s="4" t="s">
        <v>266</v>
      </c>
      <c r="D122" s="14" t="s">
        <v>74</v>
      </c>
      <c r="E122" s="14" t="s">
        <v>14</v>
      </c>
      <c r="F122" s="5">
        <v>41922</v>
      </c>
      <c r="G122" s="3" t="s">
        <v>329</v>
      </c>
      <c r="H122" s="6">
        <v>125587.6</v>
      </c>
      <c r="I122" s="5">
        <v>41922</v>
      </c>
      <c r="J122" s="7">
        <v>10842</v>
      </c>
      <c r="K122" s="8">
        <v>27568.01</v>
      </c>
      <c r="L122" s="9">
        <v>41922</v>
      </c>
      <c r="M122" s="10">
        <v>10843</v>
      </c>
      <c r="N122" s="8">
        <v>73514.69</v>
      </c>
      <c r="O122" s="18">
        <f t="shared" si="1"/>
        <v>226670.30000000002</v>
      </c>
    </row>
    <row r="123" spans="1:15" ht="49.5">
      <c r="A123" s="17">
        <v>40136</v>
      </c>
      <c r="B123" s="13" t="s">
        <v>16</v>
      </c>
      <c r="C123" s="4" t="s">
        <v>258</v>
      </c>
      <c r="D123" s="14" t="s">
        <v>70</v>
      </c>
      <c r="E123" s="14" t="s">
        <v>14</v>
      </c>
      <c r="F123" s="5">
        <v>41922</v>
      </c>
      <c r="G123" s="3" t="s">
        <v>330</v>
      </c>
      <c r="H123" s="6">
        <v>108096.72</v>
      </c>
      <c r="I123" s="5">
        <v>41922</v>
      </c>
      <c r="J123" s="7">
        <v>10851</v>
      </c>
      <c r="K123" s="8">
        <v>37665.61</v>
      </c>
      <c r="L123" s="9">
        <v>41922</v>
      </c>
      <c r="M123" s="10">
        <v>10852</v>
      </c>
      <c r="N123" s="8">
        <v>50639.01</v>
      </c>
      <c r="O123" s="18">
        <f t="shared" si="1"/>
        <v>196401.34000000003</v>
      </c>
    </row>
    <row r="124" spans="1:15" ht="49.5">
      <c r="A124" s="17">
        <v>21464</v>
      </c>
      <c r="B124" s="13" t="s">
        <v>16</v>
      </c>
      <c r="C124" s="4" t="s">
        <v>267</v>
      </c>
      <c r="D124" s="14" t="s">
        <v>28</v>
      </c>
      <c r="E124" s="14" t="s">
        <v>14</v>
      </c>
      <c r="F124" s="5">
        <v>41922</v>
      </c>
      <c r="G124" s="3" t="s">
        <v>331</v>
      </c>
      <c r="H124" s="6">
        <v>6320.47</v>
      </c>
      <c r="I124" s="5">
        <v>41922</v>
      </c>
      <c r="J124" s="7">
        <v>10854</v>
      </c>
      <c r="K124" s="8">
        <v>1388.38</v>
      </c>
      <c r="L124" s="9">
        <v>41922</v>
      </c>
      <c r="M124" s="10">
        <v>10855</v>
      </c>
      <c r="N124" s="8">
        <v>1143.8800000000001</v>
      </c>
      <c r="O124" s="18">
        <f t="shared" si="1"/>
        <v>8852.73</v>
      </c>
    </row>
    <row r="125" spans="1:15" ht="49.5">
      <c r="A125" s="17">
        <v>37642</v>
      </c>
      <c r="B125" s="13" t="s">
        <v>50</v>
      </c>
      <c r="C125" s="4" t="s">
        <v>40</v>
      </c>
      <c r="D125" s="14" t="s">
        <v>100</v>
      </c>
      <c r="E125" s="14" t="s">
        <v>101</v>
      </c>
      <c r="F125" s="5">
        <v>41922</v>
      </c>
      <c r="G125" s="3" t="s">
        <v>332</v>
      </c>
      <c r="H125" s="6">
        <v>733.78</v>
      </c>
      <c r="I125" s="5"/>
      <c r="J125" s="7"/>
      <c r="K125" s="8"/>
      <c r="L125" s="9"/>
      <c r="M125" s="10"/>
      <c r="N125" s="8"/>
      <c r="O125" s="18">
        <f t="shared" si="1"/>
        <v>733.78</v>
      </c>
    </row>
    <row r="126" spans="1:15" ht="49.5">
      <c r="A126" s="17">
        <v>18183</v>
      </c>
      <c r="B126" s="13" t="s">
        <v>16</v>
      </c>
      <c r="C126" s="4" t="s">
        <v>268</v>
      </c>
      <c r="D126" s="14" t="s">
        <v>58</v>
      </c>
      <c r="E126" s="14" t="s">
        <v>14</v>
      </c>
      <c r="F126" s="5">
        <v>41922</v>
      </c>
      <c r="G126" s="3" t="s">
        <v>333</v>
      </c>
      <c r="H126" s="6">
        <v>310058.95</v>
      </c>
      <c r="I126" s="5">
        <v>41922</v>
      </c>
      <c r="J126" s="7">
        <v>11027</v>
      </c>
      <c r="K126" s="8">
        <v>68108.78</v>
      </c>
      <c r="L126" s="9">
        <v>41922</v>
      </c>
      <c r="M126" s="10">
        <v>11028</v>
      </c>
      <c r="N126" s="8">
        <v>91953.87</v>
      </c>
      <c r="O126" s="18">
        <f t="shared" si="1"/>
        <v>470121.6</v>
      </c>
    </row>
    <row r="127" spans="1:15" ht="66">
      <c r="A127" s="17">
        <v>14125</v>
      </c>
      <c r="B127" s="13" t="s">
        <v>45</v>
      </c>
      <c r="C127" s="4" t="s">
        <v>269</v>
      </c>
      <c r="D127" s="14" t="s">
        <v>270</v>
      </c>
      <c r="E127" s="14" t="s">
        <v>60</v>
      </c>
      <c r="F127" s="5">
        <v>41922</v>
      </c>
      <c r="G127" s="3" t="s">
        <v>334</v>
      </c>
      <c r="H127" s="6">
        <v>34896.94</v>
      </c>
      <c r="I127" s="5">
        <v>41922</v>
      </c>
      <c r="J127" s="7">
        <v>10990</v>
      </c>
      <c r="K127" s="8">
        <v>5337.18</v>
      </c>
      <c r="L127" s="9">
        <v>41922</v>
      </c>
      <c r="M127" s="10">
        <v>10991</v>
      </c>
      <c r="N127" s="8">
        <v>4677.17</v>
      </c>
      <c r="O127" s="18">
        <f t="shared" si="1"/>
        <v>44911.29</v>
      </c>
    </row>
    <row r="128" spans="1:15" ht="49.5">
      <c r="A128" s="17">
        <v>26374</v>
      </c>
      <c r="B128" s="13" t="s">
        <v>50</v>
      </c>
      <c r="C128" s="4" t="s">
        <v>66</v>
      </c>
      <c r="D128" s="14" t="s">
        <v>271</v>
      </c>
      <c r="E128" s="14" t="s">
        <v>14</v>
      </c>
      <c r="F128" s="5">
        <v>41922</v>
      </c>
      <c r="G128" s="3" t="s">
        <v>335</v>
      </c>
      <c r="H128" s="6">
        <v>21880.06</v>
      </c>
      <c r="I128" s="5">
        <v>41922</v>
      </c>
      <c r="J128" s="7">
        <v>10941</v>
      </c>
      <c r="K128" s="8">
        <v>3346.36</v>
      </c>
      <c r="L128" s="9">
        <v>41922</v>
      </c>
      <c r="M128" s="10">
        <v>10942</v>
      </c>
      <c r="N128" s="8">
        <v>6177.9</v>
      </c>
      <c r="O128" s="18">
        <f t="shared" si="1"/>
        <v>31404.32</v>
      </c>
    </row>
    <row r="129" spans="1:15" ht="49.5">
      <c r="A129" s="17">
        <v>26622</v>
      </c>
      <c r="B129" s="13" t="s">
        <v>19</v>
      </c>
      <c r="C129" s="4" t="s">
        <v>66</v>
      </c>
      <c r="D129" s="14" t="s">
        <v>272</v>
      </c>
      <c r="E129" s="14" t="s">
        <v>20</v>
      </c>
      <c r="F129" s="5">
        <v>41922</v>
      </c>
      <c r="G129" s="3" t="s">
        <v>336</v>
      </c>
      <c r="H129" s="6">
        <v>282903.5</v>
      </c>
      <c r="I129" s="5"/>
      <c r="J129" s="7"/>
      <c r="K129" s="8"/>
      <c r="L129" s="9"/>
      <c r="M129" s="10"/>
      <c r="N129" s="8"/>
      <c r="O129" s="18">
        <f t="shared" si="1"/>
        <v>282903.5</v>
      </c>
    </row>
    <row r="130" spans="1:15" ht="49.5">
      <c r="A130" s="17">
        <v>12293</v>
      </c>
      <c r="B130" s="13" t="s">
        <v>45</v>
      </c>
      <c r="C130" s="4" t="s">
        <v>273</v>
      </c>
      <c r="D130" s="14" t="s">
        <v>274</v>
      </c>
      <c r="E130" s="14" t="s">
        <v>14</v>
      </c>
      <c r="F130" s="5">
        <v>41922</v>
      </c>
      <c r="G130" s="3" t="s">
        <v>337</v>
      </c>
      <c r="H130" s="6">
        <v>336930.87</v>
      </c>
      <c r="I130" s="5">
        <v>41922</v>
      </c>
      <c r="J130" s="7">
        <v>10980</v>
      </c>
      <c r="K130" s="8">
        <v>51530.6</v>
      </c>
      <c r="L130" s="9">
        <v>41922</v>
      </c>
      <c r="M130" s="10">
        <v>10981</v>
      </c>
      <c r="N130" s="8">
        <v>93717.41</v>
      </c>
      <c r="O130" s="18">
        <f t="shared" si="1"/>
        <v>482178.88</v>
      </c>
    </row>
    <row r="131" spans="1:15" ht="49.5">
      <c r="A131" s="17">
        <v>38902</v>
      </c>
      <c r="B131" s="13" t="s">
        <v>19</v>
      </c>
      <c r="C131" s="4" t="s">
        <v>98</v>
      </c>
      <c r="D131" s="14" t="s">
        <v>275</v>
      </c>
      <c r="E131" s="14" t="s">
        <v>20</v>
      </c>
      <c r="F131" s="5">
        <v>41922</v>
      </c>
      <c r="G131" s="3" t="s">
        <v>338</v>
      </c>
      <c r="H131" s="6">
        <v>11247.12</v>
      </c>
      <c r="I131" s="5">
        <v>41922</v>
      </c>
      <c r="J131" s="7">
        <v>10961</v>
      </c>
      <c r="K131" s="8">
        <v>1327.92</v>
      </c>
      <c r="L131" s="9"/>
      <c r="M131" s="10"/>
      <c r="N131" s="8"/>
      <c r="O131" s="18">
        <f t="shared" si="1"/>
        <v>12575.04</v>
      </c>
    </row>
    <row r="132" spans="1:15" ht="49.5">
      <c r="A132" s="17">
        <v>48135</v>
      </c>
      <c r="B132" s="13" t="s">
        <v>46</v>
      </c>
      <c r="C132" s="4" t="s">
        <v>64</v>
      </c>
      <c r="D132" s="14" t="s">
        <v>276</v>
      </c>
      <c r="E132" s="14" t="s">
        <v>14</v>
      </c>
      <c r="F132" s="5">
        <v>41922</v>
      </c>
      <c r="G132" s="3" t="s">
        <v>339</v>
      </c>
      <c r="H132" s="6">
        <v>11395.61</v>
      </c>
      <c r="I132" s="5">
        <v>41922</v>
      </c>
      <c r="J132" s="7">
        <v>10939</v>
      </c>
      <c r="K132" s="8">
        <v>2501.4699999999998</v>
      </c>
      <c r="L132" s="9"/>
      <c r="M132" s="10"/>
      <c r="N132" s="8"/>
      <c r="O132" s="18">
        <f t="shared" si="1"/>
        <v>13897.08</v>
      </c>
    </row>
    <row r="133" spans="1:15" ht="66">
      <c r="A133" s="17">
        <v>3765</v>
      </c>
      <c r="B133" s="13" t="s">
        <v>39</v>
      </c>
      <c r="C133" s="4" t="s">
        <v>273</v>
      </c>
      <c r="D133" s="14" t="s">
        <v>277</v>
      </c>
      <c r="E133" s="14" t="s">
        <v>14</v>
      </c>
      <c r="F133" s="5">
        <v>41922</v>
      </c>
      <c r="G133" s="3" t="s">
        <v>340</v>
      </c>
      <c r="H133" s="6">
        <v>59291.71</v>
      </c>
      <c r="I133" s="5">
        <v>41922</v>
      </c>
      <c r="J133" s="7">
        <v>10995</v>
      </c>
      <c r="K133" s="8">
        <v>9071.84</v>
      </c>
      <c r="L133" s="9">
        <v>41922</v>
      </c>
      <c r="M133" s="10">
        <v>10996</v>
      </c>
      <c r="N133" s="8">
        <v>32814.5</v>
      </c>
      <c r="O133" s="18">
        <f t="shared" si="1"/>
        <v>101178.05</v>
      </c>
    </row>
    <row r="134" spans="1:15" ht="49.5">
      <c r="A134" s="17">
        <v>32902</v>
      </c>
      <c r="B134" s="13" t="s">
        <v>39</v>
      </c>
      <c r="C134" s="4" t="s">
        <v>64</v>
      </c>
      <c r="D134" s="14" t="s">
        <v>278</v>
      </c>
      <c r="E134" s="14" t="s">
        <v>20</v>
      </c>
      <c r="F134" s="5">
        <v>41922</v>
      </c>
      <c r="G134" s="3" t="s">
        <v>341</v>
      </c>
      <c r="H134" s="6">
        <v>133790.21</v>
      </c>
      <c r="I134" s="5">
        <v>41922</v>
      </c>
      <c r="J134" s="7">
        <v>10988</v>
      </c>
      <c r="K134" s="8">
        <v>15796.34</v>
      </c>
      <c r="L134" s="9"/>
      <c r="M134" s="10"/>
      <c r="N134" s="8"/>
      <c r="O134" s="18">
        <f t="shared" ref="O134:O197" si="2">H134+K134+N134</f>
        <v>149586.54999999999</v>
      </c>
    </row>
    <row r="135" spans="1:15" ht="49.5">
      <c r="A135" s="17">
        <v>40801</v>
      </c>
      <c r="B135" s="13" t="s">
        <v>16</v>
      </c>
      <c r="C135" s="4" t="s">
        <v>258</v>
      </c>
      <c r="D135" s="14" t="s">
        <v>279</v>
      </c>
      <c r="E135" s="14" t="s">
        <v>14</v>
      </c>
      <c r="F135" s="5">
        <v>41922</v>
      </c>
      <c r="G135" s="3" t="s">
        <v>342</v>
      </c>
      <c r="H135" s="6">
        <v>496254.46</v>
      </c>
      <c r="I135" s="5">
        <v>41922</v>
      </c>
      <c r="J135" s="7">
        <v>10977</v>
      </c>
      <c r="K135" s="8">
        <v>109009.22</v>
      </c>
      <c r="L135" s="9"/>
      <c r="M135" s="10"/>
      <c r="N135" s="8"/>
      <c r="O135" s="18">
        <f t="shared" si="2"/>
        <v>605263.68000000005</v>
      </c>
    </row>
    <row r="136" spans="1:15" ht="49.5">
      <c r="A136" s="17">
        <v>12132</v>
      </c>
      <c r="B136" s="13" t="s">
        <v>17</v>
      </c>
      <c r="C136" s="4" t="s">
        <v>258</v>
      </c>
      <c r="D136" s="14" t="s">
        <v>280</v>
      </c>
      <c r="E136" s="14" t="s">
        <v>14</v>
      </c>
      <c r="F136" s="5">
        <v>41922</v>
      </c>
      <c r="G136" s="3" t="s">
        <v>343</v>
      </c>
      <c r="H136" s="6">
        <v>193387.47</v>
      </c>
      <c r="I136" s="5">
        <v>41922</v>
      </c>
      <c r="J136" s="7">
        <v>10968</v>
      </c>
      <c r="K136" s="8">
        <v>45709.77</v>
      </c>
      <c r="L136" s="9">
        <v>41922</v>
      </c>
      <c r="M136" s="10">
        <v>10969</v>
      </c>
      <c r="N136" s="8">
        <v>83479.89</v>
      </c>
      <c r="O136" s="18">
        <f t="shared" si="2"/>
        <v>322577.13</v>
      </c>
    </row>
    <row r="137" spans="1:15" ht="49.5">
      <c r="A137" s="17">
        <v>40756</v>
      </c>
      <c r="B137" s="13" t="s">
        <v>16</v>
      </c>
      <c r="C137" s="4" t="s">
        <v>64</v>
      </c>
      <c r="D137" s="14" t="s">
        <v>38</v>
      </c>
      <c r="E137" s="14" t="s">
        <v>14</v>
      </c>
      <c r="F137" s="5">
        <v>41922</v>
      </c>
      <c r="G137" s="3" t="s">
        <v>344</v>
      </c>
      <c r="H137" s="6">
        <v>56653.41</v>
      </c>
      <c r="I137" s="5">
        <v>41922</v>
      </c>
      <c r="J137" s="7">
        <v>10966</v>
      </c>
      <c r="K137" s="8">
        <v>19859.64</v>
      </c>
      <c r="L137" s="9"/>
      <c r="M137" s="10"/>
      <c r="N137" s="8"/>
      <c r="O137" s="18">
        <f t="shared" si="2"/>
        <v>76513.05</v>
      </c>
    </row>
    <row r="138" spans="1:15" ht="49.5">
      <c r="A138" s="17">
        <v>11206</v>
      </c>
      <c r="B138" s="13" t="s">
        <v>24</v>
      </c>
      <c r="C138" s="4" t="s">
        <v>266</v>
      </c>
      <c r="D138" s="14" t="s">
        <v>281</v>
      </c>
      <c r="E138" s="14" t="s">
        <v>14</v>
      </c>
      <c r="F138" s="5">
        <v>41922</v>
      </c>
      <c r="G138" s="3" t="s">
        <v>345</v>
      </c>
      <c r="H138" s="6">
        <v>64641.65</v>
      </c>
      <c r="I138" s="5">
        <v>41922</v>
      </c>
      <c r="J138" s="7">
        <v>11007</v>
      </c>
      <c r="K138" s="8">
        <v>9886.3700000000008</v>
      </c>
      <c r="L138" s="9">
        <v>41922</v>
      </c>
      <c r="M138" s="10">
        <v>11008</v>
      </c>
      <c r="N138" s="8">
        <v>18251.759999999998</v>
      </c>
      <c r="O138" s="18">
        <f t="shared" si="2"/>
        <v>92779.78</v>
      </c>
    </row>
    <row r="139" spans="1:15" ht="49.5">
      <c r="A139" s="17">
        <v>17852</v>
      </c>
      <c r="B139" s="13" t="s">
        <v>17</v>
      </c>
      <c r="C139" s="4" t="s">
        <v>258</v>
      </c>
      <c r="D139" s="14" t="s">
        <v>282</v>
      </c>
      <c r="E139" s="14" t="s">
        <v>14</v>
      </c>
      <c r="F139" s="5">
        <v>41922</v>
      </c>
      <c r="G139" s="3" t="s">
        <v>346</v>
      </c>
      <c r="H139" s="6">
        <v>248771.85</v>
      </c>
      <c r="I139" s="5">
        <v>41922</v>
      </c>
      <c r="J139" s="7">
        <v>10999</v>
      </c>
      <c r="K139" s="8">
        <v>38047.46</v>
      </c>
      <c r="L139" s="9">
        <v>41922</v>
      </c>
      <c r="M139" s="10">
        <v>11000</v>
      </c>
      <c r="N139" s="8">
        <v>56497.24</v>
      </c>
      <c r="O139" s="18">
        <f t="shared" si="2"/>
        <v>343316.55</v>
      </c>
    </row>
    <row r="140" spans="1:15" ht="49.5">
      <c r="A140" s="17">
        <v>45687</v>
      </c>
      <c r="B140" s="13" t="s">
        <v>51</v>
      </c>
      <c r="C140" s="4" t="s">
        <v>266</v>
      </c>
      <c r="D140" s="14" t="s">
        <v>283</v>
      </c>
      <c r="E140" s="14" t="s">
        <v>60</v>
      </c>
      <c r="F140" s="5">
        <v>41922</v>
      </c>
      <c r="G140" s="3" t="s">
        <v>347</v>
      </c>
      <c r="H140" s="6">
        <v>1110739.67</v>
      </c>
      <c r="I140" s="5">
        <v>41922</v>
      </c>
      <c r="J140" s="7">
        <v>10993</v>
      </c>
      <c r="K140" s="8">
        <v>370246.56</v>
      </c>
      <c r="L140" s="9"/>
      <c r="M140" s="10"/>
      <c r="N140" s="8"/>
      <c r="O140" s="18">
        <f t="shared" si="2"/>
        <v>1480986.23</v>
      </c>
    </row>
    <row r="141" spans="1:15" ht="49.5">
      <c r="A141" s="17">
        <v>6612</v>
      </c>
      <c r="B141" s="13" t="s">
        <v>24</v>
      </c>
      <c r="C141" s="4" t="s">
        <v>266</v>
      </c>
      <c r="D141" s="14" t="s">
        <v>281</v>
      </c>
      <c r="E141" s="14" t="s">
        <v>14</v>
      </c>
      <c r="F141" s="5">
        <v>41922</v>
      </c>
      <c r="G141" s="3" t="s">
        <v>348</v>
      </c>
      <c r="H141" s="6">
        <v>48330.43</v>
      </c>
      <c r="I141" s="5">
        <v>41922</v>
      </c>
      <c r="J141" s="7">
        <v>11003</v>
      </c>
      <c r="K141" s="8">
        <v>11423.56</v>
      </c>
      <c r="L141" s="9">
        <v>41922</v>
      </c>
      <c r="M141" s="10">
        <v>11004</v>
      </c>
      <c r="N141" s="8">
        <v>20943.04</v>
      </c>
      <c r="O141" s="18">
        <f t="shared" si="2"/>
        <v>80697.03</v>
      </c>
    </row>
    <row r="142" spans="1:15" ht="49.5">
      <c r="A142" s="17">
        <v>5636</v>
      </c>
      <c r="B142" s="13" t="s">
        <v>42</v>
      </c>
      <c r="C142" s="4" t="s">
        <v>268</v>
      </c>
      <c r="D142" s="14" t="s">
        <v>284</v>
      </c>
      <c r="E142" s="14" t="s">
        <v>14</v>
      </c>
      <c r="F142" s="5">
        <v>41922</v>
      </c>
      <c r="G142" s="3" t="s">
        <v>349</v>
      </c>
      <c r="H142" s="6">
        <v>1162766.54</v>
      </c>
      <c r="I142" s="5">
        <v>41922</v>
      </c>
      <c r="J142" s="7">
        <v>10963</v>
      </c>
      <c r="K142" s="8">
        <v>154587.45000000001</v>
      </c>
      <c r="L142" s="9">
        <v>41922</v>
      </c>
      <c r="M142" s="10">
        <v>10964</v>
      </c>
      <c r="N142" s="8">
        <v>322617.3</v>
      </c>
      <c r="O142" s="18">
        <f t="shared" si="2"/>
        <v>1639971.29</v>
      </c>
    </row>
    <row r="143" spans="1:15" ht="115.5">
      <c r="A143" s="17">
        <v>24893</v>
      </c>
      <c r="B143" s="13" t="s">
        <v>45</v>
      </c>
      <c r="C143" s="4" t="s">
        <v>18</v>
      </c>
      <c r="D143" s="14" t="s">
        <v>285</v>
      </c>
      <c r="E143" s="14" t="s">
        <v>14</v>
      </c>
      <c r="F143" s="5">
        <v>41922</v>
      </c>
      <c r="G143" s="3" t="s">
        <v>350</v>
      </c>
      <c r="H143" s="6">
        <v>399962.47</v>
      </c>
      <c r="I143" s="5">
        <v>41922</v>
      </c>
      <c r="J143" s="7">
        <v>10920</v>
      </c>
      <c r="K143" s="8">
        <v>61170.73</v>
      </c>
      <c r="L143" s="9">
        <v>41922</v>
      </c>
      <c r="M143" s="10">
        <v>10921</v>
      </c>
      <c r="N143" s="8">
        <v>111591.48</v>
      </c>
      <c r="O143" s="18">
        <f t="shared" si="2"/>
        <v>572724.67999999993</v>
      </c>
    </row>
    <row r="144" spans="1:15" ht="49.5">
      <c r="A144" s="17">
        <v>32644</v>
      </c>
      <c r="B144" s="13" t="s">
        <v>39</v>
      </c>
      <c r="C144" s="4" t="s">
        <v>286</v>
      </c>
      <c r="D144" s="14" t="s">
        <v>287</v>
      </c>
      <c r="E144" s="14" t="s">
        <v>20</v>
      </c>
      <c r="F144" s="5">
        <v>41922</v>
      </c>
      <c r="G144" s="3" t="s">
        <v>351</v>
      </c>
      <c r="H144" s="6">
        <v>44967.42</v>
      </c>
      <c r="I144" s="5">
        <v>41922</v>
      </c>
      <c r="J144" s="7">
        <v>10949</v>
      </c>
      <c r="K144" s="8">
        <v>6913.92</v>
      </c>
      <c r="L144" s="9"/>
      <c r="M144" s="10"/>
      <c r="N144" s="8"/>
      <c r="O144" s="18">
        <f t="shared" si="2"/>
        <v>51881.34</v>
      </c>
    </row>
    <row r="145" spans="1:15" ht="49.5">
      <c r="A145" s="17">
        <v>53854</v>
      </c>
      <c r="B145" s="13" t="s">
        <v>19</v>
      </c>
      <c r="C145" s="4" t="s">
        <v>18</v>
      </c>
      <c r="D145" s="14" t="s">
        <v>288</v>
      </c>
      <c r="E145" s="14" t="s">
        <v>20</v>
      </c>
      <c r="F145" s="5">
        <v>41922</v>
      </c>
      <c r="G145" s="3" t="s">
        <v>352</v>
      </c>
      <c r="H145" s="6">
        <v>67337.58</v>
      </c>
      <c r="I145" s="5">
        <v>41922</v>
      </c>
      <c r="J145" s="7">
        <v>10935</v>
      </c>
      <c r="K145" s="8">
        <v>7950.41</v>
      </c>
      <c r="L145" s="9"/>
      <c r="M145" s="10"/>
      <c r="N145" s="8"/>
      <c r="O145" s="18">
        <f t="shared" si="2"/>
        <v>75287.990000000005</v>
      </c>
    </row>
    <row r="146" spans="1:15" ht="33">
      <c r="A146" s="17">
        <v>1297</v>
      </c>
      <c r="B146" s="13" t="s">
        <v>42</v>
      </c>
      <c r="C146" s="4" t="s">
        <v>22</v>
      </c>
      <c r="D146" s="14" t="s">
        <v>289</v>
      </c>
      <c r="E146" s="14" t="s">
        <v>14</v>
      </c>
      <c r="F146" s="5">
        <v>41922</v>
      </c>
      <c r="G146" s="3" t="s">
        <v>353</v>
      </c>
      <c r="H146" s="6">
        <v>545374.06999999995</v>
      </c>
      <c r="I146" s="5">
        <v>41922</v>
      </c>
      <c r="J146" s="7">
        <v>11030</v>
      </c>
      <c r="K146" s="8">
        <v>111005.34</v>
      </c>
      <c r="L146" s="9">
        <v>41922</v>
      </c>
      <c r="M146" s="10">
        <v>11031</v>
      </c>
      <c r="N146" s="8">
        <v>231663.32</v>
      </c>
      <c r="O146" s="18">
        <f t="shared" si="2"/>
        <v>888042.73</v>
      </c>
    </row>
    <row r="147" spans="1:15" ht="33">
      <c r="A147" s="17">
        <v>16032</v>
      </c>
      <c r="B147" s="13" t="s">
        <v>17</v>
      </c>
      <c r="C147" s="4" t="s">
        <v>22</v>
      </c>
      <c r="D147" s="14" t="s">
        <v>290</v>
      </c>
      <c r="E147" s="14" t="s">
        <v>14</v>
      </c>
      <c r="F147" s="5">
        <v>41922</v>
      </c>
      <c r="G147" s="3" t="s">
        <v>354</v>
      </c>
      <c r="H147" s="6">
        <v>53234.31</v>
      </c>
      <c r="I147" s="5">
        <v>41922</v>
      </c>
      <c r="J147" s="7">
        <v>10925</v>
      </c>
      <c r="K147" s="8">
        <v>8141.72</v>
      </c>
      <c r="L147" s="9">
        <v>41922</v>
      </c>
      <c r="M147" s="10">
        <v>10926</v>
      </c>
      <c r="N147" s="8">
        <v>15030.86</v>
      </c>
      <c r="O147" s="18">
        <f t="shared" si="2"/>
        <v>76406.89</v>
      </c>
    </row>
    <row r="148" spans="1:15" ht="33">
      <c r="A148" s="17">
        <v>31814</v>
      </c>
      <c r="B148" s="13" t="s">
        <v>16</v>
      </c>
      <c r="C148" s="4" t="s">
        <v>22</v>
      </c>
      <c r="D148" s="14" t="s">
        <v>291</v>
      </c>
      <c r="E148" s="14" t="s">
        <v>14</v>
      </c>
      <c r="F148" s="5">
        <v>41922</v>
      </c>
      <c r="G148" s="3" t="s">
        <v>355</v>
      </c>
      <c r="H148" s="6">
        <v>206478.58</v>
      </c>
      <c r="I148" s="5">
        <v>41922</v>
      </c>
      <c r="J148" s="7">
        <v>10955</v>
      </c>
      <c r="K148" s="8">
        <v>72380.289999999994</v>
      </c>
      <c r="L148" s="9">
        <v>41922</v>
      </c>
      <c r="M148" s="10">
        <v>10956</v>
      </c>
      <c r="N148" s="8">
        <v>98420.78</v>
      </c>
      <c r="O148" s="18">
        <f t="shared" si="2"/>
        <v>377279.65</v>
      </c>
    </row>
    <row r="149" spans="1:15" ht="33">
      <c r="A149" s="17">
        <v>20502</v>
      </c>
      <c r="B149" s="13" t="s">
        <v>47</v>
      </c>
      <c r="C149" s="4" t="s">
        <v>92</v>
      </c>
      <c r="D149" s="14" t="s">
        <v>292</v>
      </c>
      <c r="E149" s="14" t="s">
        <v>20</v>
      </c>
      <c r="F149" s="5">
        <v>41922</v>
      </c>
      <c r="G149" s="3" t="s">
        <v>356</v>
      </c>
      <c r="H149" s="6">
        <v>237699</v>
      </c>
      <c r="I149" s="5">
        <v>41922</v>
      </c>
      <c r="J149" s="7">
        <v>10944</v>
      </c>
      <c r="K149" s="8">
        <v>20062.43</v>
      </c>
      <c r="L149" s="9"/>
      <c r="M149" s="10"/>
      <c r="N149" s="8"/>
      <c r="O149" s="18">
        <f t="shared" si="2"/>
        <v>257761.43</v>
      </c>
    </row>
    <row r="150" spans="1:15" ht="49.5">
      <c r="A150" s="17">
        <v>7602</v>
      </c>
      <c r="B150" s="13" t="s">
        <v>16</v>
      </c>
      <c r="C150" s="4" t="s">
        <v>152</v>
      </c>
      <c r="D150" s="14" t="s">
        <v>293</v>
      </c>
      <c r="E150" s="14" t="s">
        <v>14</v>
      </c>
      <c r="F150" s="5">
        <v>41922</v>
      </c>
      <c r="G150" s="3" t="s">
        <v>357</v>
      </c>
      <c r="H150" s="6">
        <v>242485.73</v>
      </c>
      <c r="I150" s="5">
        <v>41922</v>
      </c>
      <c r="J150" s="7">
        <v>11011</v>
      </c>
      <c r="K150" s="8">
        <v>53265.38</v>
      </c>
      <c r="L150" s="9">
        <v>41922</v>
      </c>
      <c r="M150" s="10">
        <v>11012</v>
      </c>
      <c r="N150" s="8">
        <v>54640.27</v>
      </c>
      <c r="O150" s="18">
        <f t="shared" si="2"/>
        <v>350391.38</v>
      </c>
    </row>
    <row r="151" spans="1:15" ht="99">
      <c r="A151" s="17">
        <v>39623</v>
      </c>
      <c r="B151" s="13" t="s">
        <v>16</v>
      </c>
      <c r="C151" s="4" t="s">
        <v>132</v>
      </c>
      <c r="D151" s="14" t="s">
        <v>135</v>
      </c>
      <c r="E151" s="14" t="s">
        <v>25</v>
      </c>
      <c r="F151" s="5">
        <v>41922</v>
      </c>
      <c r="G151" s="3" t="s">
        <v>358</v>
      </c>
      <c r="H151" s="6">
        <v>43149.41</v>
      </c>
      <c r="I151" s="5">
        <v>41922</v>
      </c>
      <c r="J151" s="7">
        <v>10914</v>
      </c>
      <c r="K151" s="8">
        <v>9478.3700000000008</v>
      </c>
      <c r="L151" s="9">
        <v>41922</v>
      </c>
      <c r="M151" s="10">
        <v>10915</v>
      </c>
      <c r="N151" s="8">
        <v>12888.44</v>
      </c>
      <c r="O151" s="18">
        <f t="shared" si="2"/>
        <v>65516.220000000008</v>
      </c>
    </row>
    <row r="152" spans="1:15" ht="49.5">
      <c r="A152" s="17">
        <v>27705</v>
      </c>
      <c r="B152" s="13" t="s">
        <v>50</v>
      </c>
      <c r="C152" s="4" t="s">
        <v>23</v>
      </c>
      <c r="D152" s="14" t="s">
        <v>294</v>
      </c>
      <c r="E152" s="14" t="s">
        <v>60</v>
      </c>
      <c r="F152" s="5">
        <v>41922</v>
      </c>
      <c r="G152" s="3" t="s">
        <v>359</v>
      </c>
      <c r="H152" s="6">
        <v>154713.44</v>
      </c>
      <c r="I152" s="5">
        <v>41922</v>
      </c>
      <c r="J152" s="7">
        <v>10896</v>
      </c>
      <c r="K152" s="8">
        <v>13062.56</v>
      </c>
      <c r="L152" s="9">
        <v>41922</v>
      </c>
      <c r="M152" s="10">
        <v>10897</v>
      </c>
      <c r="N152" s="8">
        <v>41088</v>
      </c>
      <c r="O152" s="18">
        <f t="shared" si="2"/>
        <v>208864</v>
      </c>
    </row>
    <row r="153" spans="1:15" ht="33">
      <c r="A153" s="17">
        <v>988</v>
      </c>
      <c r="B153" s="13" t="s">
        <v>42</v>
      </c>
      <c r="C153" s="4" t="s">
        <v>92</v>
      </c>
      <c r="D153" s="14" t="s">
        <v>295</v>
      </c>
      <c r="E153" s="14" t="s">
        <v>14</v>
      </c>
      <c r="F153" s="5">
        <v>41922</v>
      </c>
      <c r="G153" s="3" t="s">
        <v>360</v>
      </c>
      <c r="H153" s="6">
        <v>2319379.44</v>
      </c>
      <c r="I153" s="5">
        <v>41922</v>
      </c>
      <c r="J153" s="7">
        <v>10911</v>
      </c>
      <c r="K153" s="8">
        <v>308356.8</v>
      </c>
      <c r="L153" s="9">
        <v>41922</v>
      </c>
      <c r="M153" s="10">
        <v>10912</v>
      </c>
      <c r="N153" s="8">
        <v>627327.65</v>
      </c>
      <c r="O153" s="18">
        <f t="shared" si="2"/>
        <v>3255063.8899999997</v>
      </c>
    </row>
    <row r="154" spans="1:15" ht="66">
      <c r="A154" s="17">
        <v>52761</v>
      </c>
      <c r="B154" s="13" t="s">
        <v>19</v>
      </c>
      <c r="C154" s="4" t="s">
        <v>136</v>
      </c>
      <c r="D154" s="14" t="s">
        <v>296</v>
      </c>
      <c r="E154" s="14" t="s">
        <v>20</v>
      </c>
      <c r="F154" s="5">
        <v>41922</v>
      </c>
      <c r="G154" s="3" t="s">
        <v>361</v>
      </c>
      <c r="H154" s="6">
        <v>334571.75</v>
      </c>
      <c r="I154" s="5">
        <v>41922</v>
      </c>
      <c r="J154" s="7">
        <v>10930</v>
      </c>
      <c r="K154" s="8">
        <v>39502.21</v>
      </c>
      <c r="L154" s="9"/>
      <c r="M154" s="10"/>
      <c r="N154" s="8"/>
      <c r="O154" s="18">
        <f t="shared" si="2"/>
        <v>374073.96</v>
      </c>
    </row>
    <row r="155" spans="1:15" ht="33">
      <c r="A155" s="17">
        <v>3789</v>
      </c>
      <c r="B155" s="13" t="s">
        <v>24</v>
      </c>
      <c r="C155" s="4" t="s">
        <v>62</v>
      </c>
      <c r="D155" s="14" t="s">
        <v>297</v>
      </c>
      <c r="E155" s="14" t="s">
        <v>14</v>
      </c>
      <c r="F155" s="5">
        <v>41922</v>
      </c>
      <c r="G155" s="3" t="s">
        <v>362</v>
      </c>
      <c r="H155" s="6">
        <v>57123.56</v>
      </c>
      <c r="I155" s="5">
        <v>41922</v>
      </c>
      <c r="J155" s="7">
        <v>10908</v>
      </c>
      <c r="K155" s="8">
        <v>8736.5499999999993</v>
      </c>
      <c r="L155" s="9">
        <v>41922</v>
      </c>
      <c r="M155" s="10">
        <v>10909</v>
      </c>
      <c r="N155" s="8">
        <v>16129</v>
      </c>
      <c r="O155" s="18">
        <f t="shared" si="2"/>
        <v>81989.11</v>
      </c>
    </row>
    <row r="156" spans="1:15" ht="33">
      <c r="A156" s="17">
        <v>7607</v>
      </c>
      <c r="B156" s="13" t="s">
        <v>16</v>
      </c>
      <c r="C156" s="4" t="s">
        <v>22</v>
      </c>
      <c r="D156" s="14" t="s">
        <v>298</v>
      </c>
      <c r="E156" s="14" t="s">
        <v>14</v>
      </c>
      <c r="F156" s="5">
        <v>41922</v>
      </c>
      <c r="G156" s="3" t="s">
        <v>363</v>
      </c>
      <c r="H156" s="6">
        <v>2457556.3199999998</v>
      </c>
      <c r="I156" s="5">
        <v>41922</v>
      </c>
      <c r="J156" s="7">
        <v>10887</v>
      </c>
      <c r="K156" s="8">
        <v>539836.57999999996</v>
      </c>
      <c r="L156" s="9">
        <v>41922</v>
      </c>
      <c r="M156" s="10">
        <v>10888</v>
      </c>
      <c r="N156" s="8">
        <v>734055.41</v>
      </c>
      <c r="O156" s="18">
        <f t="shared" si="2"/>
        <v>3731448.31</v>
      </c>
    </row>
    <row r="157" spans="1:15" ht="33">
      <c r="A157" s="17">
        <v>44857</v>
      </c>
      <c r="B157" s="13" t="s">
        <v>47</v>
      </c>
      <c r="C157" s="4" t="s">
        <v>23</v>
      </c>
      <c r="D157" s="14" t="s">
        <v>299</v>
      </c>
      <c r="E157" s="14" t="s">
        <v>20</v>
      </c>
      <c r="F157" s="5">
        <v>41922</v>
      </c>
      <c r="G157" s="3" t="s">
        <v>364</v>
      </c>
      <c r="H157" s="6">
        <v>606242.55000000005</v>
      </c>
      <c r="I157" s="5">
        <v>41922</v>
      </c>
      <c r="J157" s="7">
        <v>10937</v>
      </c>
      <c r="K157" s="8">
        <v>111811.23</v>
      </c>
      <c r="L157" s="9"/>
      <c r="M157" s="10"/>
      <c r="N157" s="8"/>
      <c r="O157" s="18">
        <f t="shared" si="2"/>
        <v>718053.78</v>
      </c>
    </row>
    <row r="158" spans="1:15" ht="49.5">
      <c r="A158" s="17">
        <v>53444</v>
      </c>
      <c r="B158" s="13" t="s">
        <v>19</v>
      </c>
      <c r="C158" s="4" t="s">
        <v>18</v>
      </c>
      <c r="D158" s="14" t="s">
        <v>300</v>
      </c>
      <c r="E158" s="14" t="s">
        <v>20</v>
      </c>
      <c r="F158" s="5">
        <v>41922</v>
      </c>
      <c r="G158" s="3" t="s">
        <v>365</v>
      </c>
      <c r="H158" s="6">
        <v>120806.61</v>
      </c>
      <c r="I158" s="5">
        <v>41922</v>
      </c>
      <c r="J158" s="7">
        <v>10923</v>
      </c>
      <c r="K158" s="8">
        <v>14263.39</v>
      </c>
      <c r="L158" s="9"/>
      <c r="M158" s="10"/>
      <c r="N158" s="8"/>
      <c r="O158" s="18">
        <f t="shared" si="2"/>
        <v>135070</v>
      </c>
    </row>
    <row r="159" spans="1:15" ht="82.5">
      <c r="A159" s="17">
        <v>52717</v>
      </c>
      <c r="B159" s="13" t="s">
        <v>19</v>
      </c>
      <c r="C159" s="4" t="s">
        <v>18</v>
      </c>
      <c r="D159" s="14" t="s">
        <v>301</v>
      </c>
      <c r="E159" s="14" t="s">
        <v>20</v>
      </c>
      <c r="F159" s="5">
        <v>41922</v>
      </c>
      <c r="G159" s="3" t="s">
        <v>366</v>
      </c>
      <c r="H159" s="6">
        <v>53342.46</v>
      </c>
      <c r="I159" s="5">
        <v>41922</v>
      </c>
      <c r="J159" s="7">
        <v>10928</v>
      </c>
      <c r="K159" s="8">
        <v>6298.04</v>
      </c>
      <c r="L159" s="9"/>
      <c r="M159" s="10"/>
      <c r="N159" s="8"/>
      <c r="O159" s="18">
        <f t="shared" si="2"/>
        <v>59640.5</v>
      </c>
    </row>
    <row r="160" spans="1:15" ht="33">
      <c r="A160" s="17">
        <v>38624</v>
      </c>
      <c r="B160" s="13" t="s">
        <v>16</v>
      </c>
      <c r="C160" s="4" t="s">
        <v>18</v>
      </c>
      <c r="D160" s="14" t="s">
        <v>38</v>
      </c>
      <c r="E160" s="14" t="s">
        <v>14</v>
      </c>
      <c r="F160" s="5">
        <v>41922</v>
      </c>
      <c r="G160" s="3" t="s">
        <v>367</v>
      </c>
      <c r="H160" s="6">
        <v>60449.65</v>
      </c>
      <c r="I160" s="5">
        <v>41922</v>
      </c>
      <c r="J160" s="7">
        <v>10932</v>
      </c>
      <c r="K160" s="8">
        <v>13278.61</v>
      </c>
      <c r="L160" s="9">
        <v>41922</v>
      </c>
      <c r="M160" s="10">
        <v>10933</v>
      </c>
      <c r="N160" s="8">
        <v>18055.900000000001</v>
      </c>
      <c r="O160" s="18">
        <f t="shared" si="2"/>
        <v>91784.16</v>
      </c>
    </row>
    <row r="161" spans="1:15" ht="82.5">
      <c r="A161" s="17">
        <v>40125</v>
      </c>
      <c r="B161" s="13" t="s">
        <v>16</v>
      </c>
      <c r="C161" s="4" t="s">
        <v>64</v>
      </c>
      <c r="D161" s="14" t="s">
        <v>302</v>
      </c>
      <c r="E161" s="14" t="s">
        <v>14</v>
      </c>
      <c r="F161" s="5">
        <v>41922</v>
      </c>
      <c r="G161" s="3" t="s">
        <v>368</v>
      </c>
      <c r="H161" s="6">
        <v>218311.72</v>
      </c>
      <c r="I161" s="5">
        <v>41922</v>
      </c>
      <c r="J161" s="7">
        <v>10873</v>
      </c>
      <c r="K161" s="8">
        <v>54452.93</v>
      </c>
      <c r="L161" s="9">
        <v>41922</v>
      </c>
      <c r="M161" s="10">
        <v>10874</v>
      </c>
      <c r="N161" s="8">
        <v>72964.95</v>
      </c>
      <c r="O161" s="18">
        <f t="shared" si="2"/>
        <v>345729.60000000003</v>
      </c>
    </row>
    <row r="162" spans="1:15" ht="49.5">
      <c r="A162" s="17">
        <v>40036</v>
      </c>
      <c r="B162" s="13" t="s">
        <v>16</v>
      </c>
      <c r="C162" s="4" t="s">
        <v>303</v>
      </c>
      <c r="D162" s="14" t="s">
        <v>114</v>
      </c>
      <c r="E162" s="14" t="s">
        <v>14</v>
      </c>
      <c r="F162" s="5">
        <v>41922</v>
      </c>
      <c r="G162" s="3" t="s">
        <v>369</v>
      </c>
      <c r="H162" s="6">
        <v>2627.22</v>
      </c>
      <c r="I162" s="5">
        <v>41922</v>
      </c>
      <c r="J162" s="7">
        <v>10958</v>
      </c>
      <c r="K162" s="8">
        <v>570.29999999999995</v>
      </c>
      <c r="L162" s="9">
        <v>41922</v>
      </c>
      <c r="M162" s="10">
        <v>10959</v>
      </c>
      <c r="N162" s="8">
        <v>1537.89</v>
      </c>
      <c r="O162" s="18">
        <f t="shared" si="2"/>
        <v>4735.41</v>
      </c>
    </row>
    <row r="163" spans="1:15" ht="33">
      <c r="A163" s="17">
        <v>24294</v>
      </c>
      <c r="B163" s="13" t="s">
        <v>17</v>
      </c>
      <c r="C163" s="4" t="s">
        <v>18</v>
      </c>
      <c r="D163" s="14" t="s">
        <v>56</v>
      </c>
      <c r="E163" s="14" t="s">
        <v>14</v>
      </c>
      <c r="F163" s="5">
        <v>41922</v>
      </c>
      <c r="G163" s="3" t="s">
        <v>370</v>
      </c>
      <c r="H163" s="6">
        <v>3501389.23</v>
      </c>
      <c r="I163" s="5">
        <v>41922</v>
      </c>
      <c r="J163" s="7">
        <v>10946</v>
      </c>
      <c r="K163" s="8">
        <v>545907.18000000005</v>
      </c>
      <c r="L163" s="9">
        <v>41922</v>
      </c>
      <c r="M163" s="10">
        <v>10947</v>
      </c>
      <c r="N163" s="8">
        <v>1007828.64</v>
      </c>
      <c r="O163" s="18">
        <f t="shared" si="2"/>
        <v>5055125.05</v>
      </c>
    </row>
    <row r="164" spans="1:15" ht="33">
      <c r="A164" s="17">
        <v>18599</v>
      </c>
      <c r="B164" s="13" t="s">
        <v>45</v>
      </c>
      <c r="C164" s="4" t="s">
        <v>18</v>
      </c>
      <c r="D164" s="14" t="s">
        <v>304</v>
      </c>
      <c r="E164" s="14" t="s">
        <v>14</v>
      </c>
      <c r="F164" s="5">
        <v>41922</v>
      </c>
      <c r="G164" s="3" t="s">
        <v>371</v>
      </c>
      <c r="H164" s="6">
        <v>17350.599999999999</v>
      </c>
      <c r="I164" s="5">
        <v>41922</v>
      </c>
      <c r="J164" s="7">
        <v>10890</v>
      </c>
      <c r="K164" s="8">
        <v>2653.62</v>
      </c>
      <c r="L164" s="9">
        <v>41922</v>
      </c>
      <c r="M164" s="10">
        <v>10891</v>
      </c>
      <c r="N164" s="8">
        <v>3362.99</v>
      </c>
      <c r="O164" s="18">
        <f t="shared" si="2"/>
        <v>23367.21</v>
      </c>
    </row>
    <row r="165" spans="1:15" ht="33">
      <c r="A165" s="17">
        <v>7283</v>
      </c>
      <c r="B165" s="13" t="s">
        <v>16</v>
      </c>
      <c r="C165" s="4" t="s">
        <v>23</v>
      </c>
      <c r="D165" s="14" t="s">
        <v>282</v>
      </c>
      <c r="E165" s="14" t="s">
        <v>14</v>
      </c>
      <c r="F165" s="5">
        <v>41922</v>
      </c>
      <c r="G165" s="3" t="s">
        <v>372</v>
      </c>
      <c r="H165" s="6">
        <v>549793.26</v>
      </c>
      <c r="I165" s="5">
        <v>41922</v>
      </c>
      <c r="J165" s="7">
        <v>10893</v>
      </c>
      <c r="K165" s="8">
        <v>192727.93</v>
      </c>
      <c r="L165" s="9">
        <v>41922</v>
      </c>
      <c r="M165" s="10">
        <v>10894</v>
      </c>
      <c r="N165" s="8">
        <v>252061.25</v>
      </c>
      <c r="O165" s="18">
        <f t="shared" si="2"/>
        <v>994582.44</v>
      </c>
    </row>
    <row r="166" spans="1:15" ht="33">
      <c r="A166" s="17">
        <v>17852</v>
      </c>
      <c r="B166" s="13" t="s">
        <v>17</v>
      </c>
      <c r="C166" s="4" t="s">
        <v>18</v>
      </c>
      <c r="D166" s="14" t="s">
        <v>282</v>
      </c>
      <c r="E166" s="14" t="s">
        <v>14</v>
      </c>
      <c r="F166" s="5">
        <v>41922</v>
      </c>
      <c r="G166" s="3" t="s">
        <v>373</v>
      </c>
      <c r="H166" s="6">
        <v>207494.92</v>
      </c>
      <c r="I166" s="5">
        <v>41922</v>
      </c>
      <c r="J166" s="7">
        <v>10917</v>
      </c>
      <c r="K166" s="8">
        <v>31734.52</v>
      </c>
      <c r="L166" s="9">
        <v>41922</v>
      </c>
      <c r="M166" s="10">
        <v>10918</v>
      </c>
      <c r="N166" s="8">
        <v>57067.58</v>
      </c>
      <c r="O166" s="18">
        <f t="shared" si="2"/>
        <v>296297.02</v>
      </c>
    </row>
    <row r="167" spans="1:15" ht="49.5">
      <c r="A167" s="17">
        <v>33802</v>
      </c>
      <c r="B167" s="13" t="s">
        <v>16</v>
      </c>
      <c r="C167" s="4" t="s">
        <v>104</v>
      </c>
      <c r="D167" s="14" t="s">
        <v>305</v>
      </c>
      <c r="E167" s="14" t="s">
        <v>14</v>
      </c>
      <c r="F167" s="5">
        <v>41922</v>
      </c>
      <c r="G167" s="3" t="s">
        <v>374</v>
      </c>
      <c r="H167" s="6">
        <v>772304.72</v>
      </c>
      <c r="I167" s="5">
        <v>41922</v>
      </c>
      <c r="J167" s="7">
        <v>10985</v>
      </c>
      <c r="K167" s="8">
        <v>169647.52</v>
      </c>
      <c r="L167" s="9">
        <v>41922</v>
      </c>
      <c r="M167" s="10">
        <v>10986</v>
      </c>
      <c r="N167" s="8">
        <v>230113.6</v>
      </c>
      <c r="O167" s="18">
        <f t="shared" si="2"/>
        <v>1172065.8400000001</v>
      </c>
    </row>
    <row r="168" spans="1:15" ht="66">
      <c r="A168" s="19">
        <v>33802</v>
      </c>
      <c r="B168" s="20" t="s">
        <v>16</v>
      </c>
      <c r="C168" s="21" t="s">
        <v>306</v>
      </c>
      <c r="D168" s="22" t="s">
        <v>305</v>
      </c>
      <c r="E168" s="22" t="s">
        <v>14</v>
      </c>
      <c r="F168" s="23">
        <v>41922</v>
      </c>
      <c r="G168" s="24"/>
      <c r="H168" s="25"/>
      <c r="I168" s="23">
        <v>41922</v>
      </c>
      <c r="J168" s="26">
        <v>10982</v>
      </c>
      <c r="K168" s="27">
        <v>16583.509999999998</v>
      </c>
      <c r="L168" s="28">
        <v>41922</v>
      </c>
      <c r="M168" s="29">
        <v>10983</v>
      </c>
      <c r="N168" s="27">
        <v>4061.27</v>
      </c>
      <c r="O168" s="30">
        <f t="shared" si="2"/>
        <v>20644.78</v>
      </c>
    </row>
    <row r="169" spans="1:15" ht="49.5">
      <c r="A169" s="17">
        <v>32522</v>
      </c>
      <c r="B169" s="13" t="s">
        <v>16</v>
      </c>
      <c r="C169" s="4" t="s">
        <v>106</v>
      </c>
      <c r="D169" s="14" t="s">
        <v>72</v>
      </c>
      <c r="E169" s="14" t="s">
        <v>14</v>
      </c>
      <c r="F169" s="5">
        <v>41925</v>
      </c>
      <c r="G169" s="3" t="s">
        <v>393</v>
      </c>
      <c r="H169" s="6">
        <v>24178.13</v>
      </c>
      <c r="I169" s="5">
        <v>41925</v>
      </c>
      <c r="J169" s="7">
        <v>11062</v>
      </c>
      <c r="K169" s="8">
        <v>5311.06</v>
      </c>
      <c r="L169" s="9">
        <v>41925</v>
      </c>
      <c r="M169" s="10">
        <v>11063</v>
      </c>
      <c r="N169" s="8">
        <v>6871.39</v>
      </c>
      <c r="O169" s="18">
        <f t="shared" si="2"/>
        <v>36360.58</v>
      </c>
    </row>
    <row r="170" spans="1:15" ht="82.5">
      <c r="A170" s="17">
        <v>32523</v>
      </c>
      <c r="B170" s="13" t="s">
        <v>46</v>
      </c>
      <c r="C170" s="4" t="s">
        <v>375</v>
      </c>
      <c r="D170" s="14" t="s">
        <v>72</v>
      </c>
      <c r="E170" s="14" t="s">
        <v>14</v>
      </c>
      <c r="F170" s="5">
        <v>41925</v>
      </c>
      <c r="G170" s="3"/>
      <c r="H170" s="6"/>
      <c r="I170" s="5">
        <v>41925</v>
      </c>
      <c r="J170" s="7">
        <v>11059</v>
      </c>
      <c r="K170" s="8">
        <v>6581228.8799999999</v>
      </c>
      <c r="L170" s="9">
        <v>41925</v>
      </c>
      <c r="M170" s="10">
        <v>11060</v>
      </c>
      <c r="N170" s="8">
        <v>1598927.76</v>
      </c>
      <c r="O170" s="18">
        <f t="shared" si="2"/>
        <v>8180156.6399999997</v>
      </c>
    </row>
    <row r="171" spans="1:15" ht="33">
      <c r="A171" s="17">
        <v>20918</v>
      </c>
      <c r="B171" s="13" t="s">
        <v>16</v>
      </c>
      <c r="C171" s="4" t="s">
        <v>57</v>
      </c>
      <c r="D171" s="14" t="s">
        <v>376</v>
      </c>
      <c r="E171" s="14" t="s">
        <v>14</v>
      </c>
      <c r="F171" s="5">
        <v>41925</v>
      </c>
      <c r="G171" s="3" t="s">
        <v>394</v>
      </c>
      <c r="H171" s="6">
        <v>2175788.73</v>
      </c>
      <c r="I171" s="5">
        <v>41925</v>
      </c>
      <c r="J171" s="7">
        <v>11048</v>
      </c>
      <c r="K171" s="8">
        <v>477942.39</v>
      </c>
      <c r="L171" s="9">
        <v>41925</v>
      </c>
      <c r="M171" s="10">
        <v>11049</v>
      </c>
      <c r="N171" s="8">
        <v>642227.73</v>
      </c>
      <c r="O171" s="18">
        <f t="shared" si="2"/>
        <v>3295958.85</v>
      </c>
    </row>
    <row r="172" spans="1:15" ht="33">
      <c r="A172" s="17">
        <v>2547</v>
      </c>
      <c r="B172" s="13" t="s">
        <v>48</v>
      </c>
      <c r="C172" s="4" t="s">
        <v>22</v>
      </c>
      <c r="D172" s="14" t="s">
        <v>377</v>
      </c>
      <c r="E172" s="14" t="s">
        <v>14</v>
      </c>
      <c r="F172" s="5">
        <v>41925</v>
      </c>
      <c r="G172" s="3" t="s">
        <v>395</v>
      </c>
      <c r="H172" s="6">
        <v>228919.36</v>
      </c>
      <c r="I172" s="5">
        <v>41925</v>
      </c>
      <c r="J172" s="7">
        <v>11070</v>
      </c>
      <c r="K172" s="8">
        <v>35011.19</v>
      </c>
      <c r="L172" s="9">
        <v>41925</v>
      </c>
      <c r="M172" s="10">
        <v>11071</v>
      </c>
      <c r="N172" s="8">
        <v>64636.09</v>
      </c>
      <c r="O172" s="18">
        <f t="shared" si="2"/>
        <v>328566.64</v>
      </c>
    </row>
    <row r="173" spans="1:15" ht="49.5">
      <c r="A173" s="17">
        <v>52740</v>
      </c>
      <c r="B173" s="13" t="s">
        <v>19</v>
      </c>
      <c r="C173" s="4" t="s">
        <v>18</v>
      </c>
      <c r="D173" s="14" t="s">
        <v>378</v>
      </c>
      <c r="E173" s="14" t="s">
        <v>20</v>
      </c>
      <c r="F173" s="5">
        <v>41925</v>
      </c>
      <c r="G173" s="3" t="s">
        <v>396</v>
      </c>
      <c r="H173" s="6">
        <v>315753.12</v>
      </c>
      <c r="I173" s="5">
        <v>41925</v>
      </c>
      <c r="J173" s="7">
        <v>11073</v>
      </c>
      <c r="K173" s="8">
        <v>37280.33</v>
      </c>
      <c r="L173" s="9"/>
      <c r="M173" s="10"/>
      <c r="N173" s="8"/>
      <c r="O173" s="18">
        <f t="shared" si="2"/>
        <v>353033.45</v>
      </c>
    </row>
    <row r="174" spans="1:15" ht="82.5">
      <c r="A174" s="17">
        <v>52675</v>
      </c>
      <c r="B174" s="13" t="s">
        <v>19</v>
      </c>
      <c r="C174" s="4" t="s">
        <v>18</v>
      </c>
      <c r="D174" s="14" t="s">
        <v>379</v>
      </c>
      <c r="E174" s="14" t="s">
        <v>20</v>
      </c>
      <c r="F174" s="5">
        <v>41925</v>
      </c>
      <c r="G174" s="3" t="s">
        <v>397</v>
      </c>
      <c r="H174" s="6">
        <v>91707.34</v>
      </c>
      <c r="I174" s="5">
        <v>41925</v>
      </c>
      <c r="J174" s="7">
        <v>11035</v>
      </c>
      <c r="K174" s="8">
        <v>10827.7</v>
      </c>
      <c r="L174" s="9"/>
      <c r="M174" s="10"/>
      <c r="N174" s="8"/>
      <c r="O174" s="18">
        <f t="shared" si="2"/>
        <v>102535.03999999999</v>
      </c>
    </row>
    <row r="175" spans="1:15" ht="33">
      <c r="A175" s="17">
        <v>38906</v>
      </c>
      <c r="B175" s="13" t="s">
        <v>19</v>
      </c>
      <c r="C175" s="4" t="s">
        <v>23</v>
      </c>
      <c r="D175" s="14" t="s">
        <v>380</v>
      </c>
      <c r="E175" s="14" t="s">
        <v>20</v>
      </c>
      <c r="F175" s="5">
        <v>41925</v>
      </c>
      <c r="G175" s="3" t="s">
        <v>398</v>
      </c>
      <c r="H175" s="6">
        <v>88118.82</v>
      </c>
      <c r="I175" s="5">
        <v>41925</v>
      </c>
      <c r="J175" s="7">
        <v>11090</v>
      </c>
      <c r="K175" s="8">
        <v>10404.01</v>
      </c>
      <c r="L175" s="9"/>
      <c r="M175" s="10"/>
      <c r="N175" s="8"/>
      <c r="O175" s="18">
        <f t="shared" si="2"/>
        <v>98522.83</v>
      </c>
    </row>
    <row r="176" spans="1:15" ht="66">
      <c r="A176" s="17">
        <v>53715</v>
      </c>
      <c r="B176" s="13" t="s">
        <v>19</v>
      </c>
      <c r="C176" s="4" t="s">
        <v>18</v>
      </c>
      <c r="D176" s="14" t="s">
        <v>381</v>
      </c>
      <c r="E176" s="14" t="s">
        <v>20</v>
      </c>
      <c r="F176" s="5">
        <v>41925</v>
      </c>
      <c r="G176" s="3" t="s">
        <v>399</v>
      </c>
      <c r="H176" s="6">
        <v>515965.66</v>
      </c>
      <c r="I176" s="5">
        <v>41925</v>
      </c>
      <c r="J176" s="7">
        <v>11094</v>
      </c>
      <c r="K176" s="8">
        <v>60919.02</v>
      </c>
      <c r="L176" s="9"/>
      <c r="M176" s="10"/>
      <c r="N176" s="8"/>
      <c r="O176" s="18">
        <f t="shared" si="2"/>
        <v>576884.67999999993</v>
      </c>
    </row>
    <row r="177" spans="1:15" ht="33">
      <c r="A177" s="17">
        <v>12335</v>
      </c>
      <c r="B177" s="13" t="s">
        <v>24</v>
      </c>
      <c r="C177" s="4" t="s">
        <v>22</v>
      </c>
      <c r="D177" s="14" t="s">
        <v>376</v>
      </c>
      <c r="E177" s="14" t="s">
        <v>14</v>
      </c>
      <c r="F177" s="5">
        <v>41925</v>
      </c>
      <c r="G177" s="3" t="s">
        <v>400</v>
      </c>
      <c r="H177" s="6">
        <v>293439.25</v>
      </c>
      <c r="I177" s="5">
        <v>41925</v>
      </c>
      <c r="J177" s="7">
        <v>11054</v>
      </c>
      <c r="K177" s="8">
        <v>44844.42</v>
      </c>
      <c r="L177" s="9">
        <v>41925</v>
      </c>
      <c r="M177" s="10">
        <v>11055</v>
      </c>
      <c r="N177" s="8">
        <v>81819.91</v>
      </c>
      <c r="O177" s="18">
        <f t="shared" si="2"/>
        <v>420103.57999999996</v>
      </c>
    </row>
    <row r="178" spans="1:15" ht="49.5">
      <c r="A178" s="17">
        <v>13164</v>
      </c>
      <c r="B178" s="13" t="s">
        <v>48</v>
      </c>
      <c r="C178" s="4" t="s">
        <v>18</v>
      </c>
      <c r="D178" s="14" t="s">
        <v>382</v>
      </c>
      <c r="E178" s="14" t="s">
        <v>60</v>
      </c>
      <c r="F178" s="5">
        <v>41925</v>
      </c>
      <c r="G178" s="3" t="s">
        <v>401</v>
      </c>
      <c r="H178" s="6">
        <v>1717361.43</v>
      </c>
      <c r="I178" s="5">
        <v>41925</v>
      </c>
      <c r="J178" s="7">
        <v>11087</v>
      </c>
      <c r="K178" s="8">
        <v>144997.98000000001</v>
      </c>
      <c r="L178" s="9">
        <v>41925</v>
      </c>
      <c r="M178" s="10">
        <v>11088</v>
      </c>
      <c r="N178" s="8">
        <v>455711.23</v>
      </c>
      <c r="O178" s="18">
        <f t="shared" si="2"/>
        <v>2318070.6399999997</v>
      </c>
    </row>
    <row r="179" spans="1:15" ht="33">
      <c r="A179" s="17">
        <v>7888</v>
      </c>
      <c r="B179" s="13" t="s">
        <v>16</v>
      </c>
      <c r="C179" s="4" t="s">
        <v>131</v>
      </c>
      <c r="D179" s="14" t="s">
        <v>281</v>
      </c>
      <c r="E179" s="14" t="s">
        <v>14</v>
      </c>
      <c r="F179" s="5">
        <v>41925</v>
      </c>
      <c r="G179" s="3" t="s">
        <v>402</v>
      </c>
      <c r="H179" s="6">
        <v>2590669.71</v>
      </c>
      <c r="I179" s="5">
        <v>41925</v>
      </c>
      <c r="J179" s="7">
        <v>11084</v>
      </c>
      <c r="K179" s="8">
        <v>907120.3</v>
      </c>
      <c r="L179" s="9">
        <v>41925</v>
      </c>
      <c r="M179" s="10">
        <v>11085</v>
      </c>
      <c r="N179" s="8">
        <v>1219768</v>
      </c>
      <c r="O179" s="18">
        <f t="shared" si="2"/>
        <v>4717558.01</v>
      </c>
    </row>
    <row r="180" spans="1:15" ht="49.5">
      <c r="A180" s="17">
        <v>36735</v>
      </c>
      <c r="B180" s="13" t="s">
        <v>39</v>
      </c>
      <c r="C180" s="4" t="s">
        <v>22</v>
      </c>
      <c r="D180" s="14" t="s">
        <v>383</v>
      </c>
      <c r="E180" s="14" t="s">
        <v>20</v>
      </c>
      <c r="F180" s="5">
        <v>41925</v>
      </c>
      <c r="G180" s="3" t="s">
        <v>403</v>
      </c>
      <c r="H180" s="6">
        <v>602707.39</v>
      </c>
      <c r="I180" s="5">
        <v>41925</v>
      </c>
      <c r="J180" s="7">
        <v>11082</v>
      </c>
      <c r="K180" s="8">
        <v>71160.44</v>
      </c>
      <c r="L180" s="9"/>
      <c r="M180" s="10"/>
      <c r="N180" s="8"/>
      <c r="O180" s="18">
        <f t="shared" si="2"/>
        <v>673867.83000000007</v>
      </c>
    </row>
    <row r="181" spans="1:15" ht="99">
      <c r="A181" s="17">
        <v>40652</v>
      </c>
      <c r="B181" s="13" t="s">
        <v>16</v>
      </c>
      <c r="C181" s="4" t="s">
        <v>21</v>
      </c>
      <c r="D181" s="14" t="s">
        <v>135</v>
      </c>
      <c r="E181" s="14" t="s">
        <v>25</v>
      </c>
      <c r="F181" s="5">
        <v>41925</v>
      </c>
      <c r="G181" s="3" t="s">
        <v>404</v>
      </c>
      <c r="H181" s="6">
        <v>161169.43</v>
      </c>
      <c r="I181" s="5">
        <v>41925</v>
      </c>
      <c r="J181" s="7">
        <v>11065</v>
      </c>
      <c r="K181" s="8">
        <v>35403.120000000003</v>
      </c>
      <c r="L181" s="9"/>
      <c r="M181" s="10"/>
      <c r="N181" s="8"/>
      <c r="O181" s="18">
        <f t="shared" si="2"/>
        <v>196572.55</v>
      </c>
    </row>
    <row r="182" spans="1:15" ht="33">
      <c r="A182" s="17">
        <v>48249</v>
      </c>
      <c r="B182" s="13" t="s">
        <v>47</v>
      </c>
      <c r="C182" s="4" t="s">
        <v>23</v>
      </c>
      <c r="D182" s="14" t="s">
        <v>81</v>
      </c>
      <c r="E182" s="14" t="s">
        <v>20</v>
      </c>
      <c r="F182" s="5">
        <v>41925</v>
      </c>
      <c r="G182" s="3" t="s">
        <v>405</v>
      </c>
      <c r="H182" s="6">
        <v>755392.99</v>
      </c>
      <c r="I182" s="5">
        <v>41925</v>
      </c>
      <c r="J182" s="7">
        <v>11037</v>
      </c>
      <c r="K182" s="8">
        <v>63778.34</v>
      </c>
      <c r="L182" s="9"/>
      <c r="M182" s="10"/>
      <c r="N182" s="8"/>
      <c r="O182" s="18">
        <f t="shared" si="2"/>
        <v>819171.33</v>
      </c>
    </row>
    <row r="183" spans="1:15" ht="82.5">
      <c r="A183" s="17">
        <v>5300</v>
      </c>
      <c r="B183" s="13" t="s">
        <v>48</v>
      </c>
      <c r="C183" s="4" t="s">
        <v>23</v>
      </c>
      <c r="D183" s="14" t="s">
        <v>384</v>
      </c>
      <c r="E183" s="14" t="s">
        <v>60</v>
      </c>
      <c r="F183" s="5">
        <v>41925</v>
      </c>
      <c r="G183" s="3" t="s">
        <v>406</v>
      </c>
      <c r="H183" s="6">
        <v>197880</v>
      </c>
      <c r="I183" s="5">
        <v>41925</v>
      </c>
      <c r="J183" s="7">
        <v>11039</v>
      </c>
      <c r="K183" s="8">
        <v>30264</v>
      </c>
      <c r="L183" s="9">
        <v>41925</v>
      </c>
      <c r="M183" s="10">
        <v>11040</v>
      </c>
      <c r="N183" s="8">
        <v>55872</v>
      </c>
      <c r="O183" s="18">
        <f t="shared" si="2"/>
        <v>284016</v>
      </c>
    </row>
    <row r="184" spans="1:15" ht="33">
      <c r="A184" s="17">
        <v>12494</v>
      </c>
      <c r="B184" s="13" t="s">
        <v>16</v>
      </c>
      <c r="C184" s="4" t="s">
        <v>23</v>
      </c>
      <c r="D184" s="14" t="s">
        <v>385</v>
      </c>
      <c r="E184" s="14" t="s">
        <v>14</v>
      </c>
      <c r="F184" s="5">
        <v>41925</v>
      </c>
      <c r="G184" s="3" t="s">
        <v>407</v>
      </c>
      <c r="H184" s="6">
        <v>292144.40999999997</v>
      </c>
      <c r="I184" s="5">
        <v>41925</v>
      </c>
      <c r="J184" s="7">
        <v>11067</v>
      </c>
      <c r="K184" s="8">
        <v>102410.11</v>
      </c>
      <c r="L184" s="9">
        <v>41925</v>
      </c>
      <c r="M184" s="10">
        <v>11068</v>
      </c>
      <c r="N184" s="8">
        <v>129308.12</v>
      </c>
      <c r="O184" s="18">
        <f t="shared" si="2"/>
        <v>523862.63999999996</v>
      </c>
    </row>
    <row r="185" spans="1:15" ht="82.5">
      <c r="A185" s="17">
        <v>13333</v>
      </c>
      <c r="B185" s="13" t="s">
        <v>48</v>
      </c>
      <c r="C185" s="4" t="s">
        <v>115</v>
      </c>
      <c r="D185" s="14" t="s">
        <v>386</v>
      </c>
      <c r="E185" s="14" t="s">
        <v>14</v>
      </c>
      <c r="F185" s="5">
        <v>41925</v>
      </c>
      <c r="G185" s="3" t="s">
        <v>408</v>
      </c>
      <c r="H185" s="6">
        <v>334259.62</v>
      </c>
      <c r="I185" s="5">
        <v>41925</v>
      </c>
      <c r="J185" s="7">
        <v>11042</v>
      </c>
      <c r="K185" s="8">
        <v>51122.06</v>
      </c>
      <c r="L185" s="9">
        <v>41925</v>
      </c>
      <c r="M185" s="10">
        <v>11043</v>
      </c>
      <c r="N185" s="8">
        <v>94379.18</v>
      </c>
      <c r="O185" s="18">
        <f t="shared" si="2"/>
        <v>479760.86</v>
      </c>
    </row>
    <row r="186" spans="1:15" ht="33">
      <c r="A186" s="17">
        <v>20039</v>
      </c>
      <c r="B186" s="13" t="s">
        <v>16</v>
      </c>
      <c r="C186" s="4" t="s">
        <v>22</v>
      </c>
      <c r="D186" s="14" t="s">
        <v>146</v>
      </c>
      <c r="E186" s="14" t="s">
        <v>14</v>
      </c>
      <c r="F186" s="5">
        <v>41925</v>
      </c>
      <c r="G186" s="3" t="s">
        <v>409</v>
      </c>
      <c r="H186" s="6">
        <v>180232.79</v>
      </c>
      <c r="I186" s="5">
        <v>41925</v>
      </c>
      <c r="J186" s="7">
        <v>11045</v>
      </c>
      <c r="K186" s="8">
        <v>63179.91</v>
      </c>
      <c r="L186" s="9">
        <v>41925</v>
      </c>
      <c r="M186" s="10">
        <v>11046</v>
      </c>
      <c r="N186" s="8">
        <v>85910.37</v>
      </c>
      <c r="O186" s="18">
        <f t="shared" si="2"/>
        <v>329323.07</v>
      </c>
    </row>
    <row r="187" spans="1:15" ht="33">
      <c r="A187" s="17">
        <v>12921</v>
      </c>
      <c r="B187" s="13" t="s">
        <v>24</v>
      </c>
      <c r="C187" s="4" t="s">
        <v>387</v>
      </c>
      <c r="D187" s="14" t="s">
        <v>388</v>
      </c>
      <c r="E187" s="14" t="s">
        <v>14</v>
      </c>
      <c r="F187" s="5">
        <v>41925</v>
      </c>
      <c r="G187" s="3" t="s">
        <v>410</v>
      </c>
      <c r="H187" s="6">
        <v>643759.72</v>
      </c>
      <c r="I187" s="5">
        <v>41925</v>
      </c>
      <c r="J187" s="7">
        <v>11051</v>
      </c>
      <c r="K187" s="8">
        <v>98457.37</v>
      </c>
      <c r="L187" s="9">
        <v>41925</v>
      </c>
      <c r="M187" s="10">
        <v>11052</v>
      </c>
      <c r="N187" s="8">
        <v>181767.44</v>
      </c>
      <c r="O187" s="18">
        <f t="shared" si="2"/>
        <v>923984.53</v>
      </c>
    </row>
    <row r="188" spans="1:15" ht="33">
      <c r="A188" s="17">
        <v>7248</v>
      </c>
      <c r="B188" s="13" t="s">
        <v>16</v>
      </c>
      <c r="C188" s="4" t="s">
        <v>131</v>
      </c>
      <c r="D188" s="14" t="s">
        <v>389</v>
      </c>
      <c r="E188" s="14" t="s">
        <v>14</v>
      </c>
      <c r="F188" s="5">
        <v>41925</v>
      </c>
      <c r="G188" s="3" t="s">
        <v>411</v>
      </c>
      <c r="H188" s="6">
        <v>1021311.55</v>
      </c>
      <c r="I188" s="5">
        <v>41925</v>
      </c>
      <c r="J188" s="7">
        <v>11075</v>
      </c>
      <c r="K188" s="8">
        <v>224345.35</v>
      </c>
      <c r="L188" s="9">
        <v>41925</v>
      </c>
      <c r="M188" s="10">
        <v>11076</v>
      </c>
      <c r="N188" s="8">
        <v>305058.83</v>
      </c>
      <c r="O188" s="18">
        <f t="shared" si="2"/>
        <v>1550715.7300000002</v>
      </c>
    </row>
    <row r="189" spans="1:15" ht="33">
      <c r="A189" s="17">
        <v>53558</v>
      </c>
      <c r="B189" s="13" t="s">
        <v>19</v>
      </c>
      <c r="C189" s="4" t="s">
        <v>18</v>
      </c>
      <c r="D189" s="14" t="s">
        <v>416</v>
      </c>
      <c r="E189" s="14" t="s">
        <v>20</v>
      </c>
      <c r="F189" s="5">
        <v>41925</v>
      </c>
      <c r="G189" s="3" t="s">
        <v>412</v>
      </c>
      <c r="H189" s="6">
        <v>19511.62</v>
      </c>
      <c r="I189" s="5">
        <v>41925</v>
      </c>
      <c r="J189" s="7">
        <v>11078</v>
      </c>
      <c r="K189" s="8">
        <v>2303.6999999999998</v>
      </c>
      <c r="L189" s="9"/>
      <c r="M189" s="10"/>
      <c r="N189" s="8"/>
      <c r="O189" s="18">
        <f t="shared" si="2"/>
        <v>21815.32</v>
      </c>
    </row>
    <row r="190" spans="1:15" ht="33">
      <c r="A190" s="17">
        <v>53306</v>
      </c>
      <c r="B190" s="13" t="s">
        <v>19</v>
      </c>
      <c r="C190" s="4" t="s">
        <v>18</v>
      </c>
      <c r="D190" s="14" t="s">
        <v>390</v>
      </c>
      <c r="E190" s="14" t="s">
        <v>20</v>
      </c>
      <c r="F190" s="5">
        <v>41925</v>
      </c>
      <c r="G190" s="3" t="s">
        <v>413</v>
      </c>
      <c r="H190" s="6">
        <v>759453.71</v>
      </c>
      <c r="I190" s="5">
        <v>41925</v>
      </c>
      <c r="J190" s="7">
        <v>11080</v>
      </c>
      <c r="K190" s="8">
        <v>89667.16</v>
      </c>
      <c r="L190" s="9"/>
      <c r="M190" s="10"/>
      <c r="N190" s="8"/>
      <c r="O190" s="18">
        <f t="shared" si="2"/>
        <v>849120.87</v>
      </c>
    </row>
    <row r="191" spans="1:15" ht="33">
      <c r="A191" s="17">
        <v>28883</v>
      </c>
      <c r="B191" s="13" t="s">
        <v>19</v>
      </c>
      <c r="C191" s="4" t="s">
        <v>18</v>
      </c>
      <c r="D191" s="14" t="s">
        <v>391</v>
      </c>
      <c r="E191" s="14" t="s">
        <v>20</v>
      </c>
      <c r="F191" s="5">
        <v>41925</v>
      </c>
      <c r="G191" s="3" t="s">
        <v>414</v>
      </c>
      <c r="H191" s="6">
        <v>738684.96</v>
      </c>
      <c r="I191" s="5">
        <v>41925</v>
      </c>
      <c r="J191" s="7">
        <v>11092</v>
      </c>
      <c r="K191" s="8">
        <v>87215.039999999994</v>
      </c>
      <c r="L191" s="9"/>
      <c r="M191" s="10"/>
      <c r="N191" s="8"/>
      <c r="O191" s="18">
        <f t="shared" si="2"/>
        <v>825900</v>
      </c>
    </row>
    <row r="192" spans="1:15" ht="33">
      <c r="A192" s="17">
        <v>27638</v>
      </c>
      <c r="B192" s="13" t="s">
        <v>19</v>
      </c>
      <c r="C192" s="4" t="s">
        <v>92</v>
      </c>
      <c r="D192" s="14" t="s">
        <v>392</v>
      </c>
      <c r="E192" s="14" t="s">
        <v>20</v>
      </c>
      <c r="F192" s="5">
        <v>41925</v>
      </c>
      <c r="G192" s="3" t="s">
        <v>415</v>
      </c>
      <c r="H192" s="6">
        <v>318548.61</v>
      </c>
      <c r="I192" s="5">
        <v>41925</v>
      </c>
      <c r="J192" s="7">
        <v>11096</v>
      </c>
      <c r="K192" s="8">
        <v>37610.39</v>
      </c>
      <c r="L192" s="9"/>
      <c r="M192" s="10"/>
      <c r="N192" s="8"/>
      <c r="O192" s="18">
        <f t="shared" si="2"/>
        <v>356159</v>
      </c>
    </row>
    <row r="193" spans="1:15" ht="49.5">
      <c r="A193" s="17">
        <v>1297</v>
      </c>
      <c r="B193" s="13" t="s">
        <v>42</v>
      </c>
      <c r="C193" s="4" t="s">
        <v>417</v>
      </c>
      <c r="D193" s="14" t="s">
        <v>418</v>
      </c>
      <c r="E193" s="14" t="s">
        <v>14</v>
      </c>
      <c r="F193" s="5">
        <v>41926</v>
      </c>
      <c r="G193" s="3" t="s">
        <v>433</v>
      </c>
      <c r="H193" s="6">
        <v>11662.5</v>
      </c>
      <c r="I193" s="5">
        <v>41926</v>
      </c>
      <c r="J193" s="7">
        <v>11154</v>
      </c>
      <c r="K193" s="8">
        <v>2373.7800000000002</v>
      </c>
      <c r="L193" s="9">
        <v>41926</v>
      </c>
      <c r="M193" s="10">
        <v>11155</v>
      </c>
      <c r="N193" s="8">
        <v>4953.9799999999996</v>
      </c>
      <c r="O193" s="18">
        <f t="shared" si="2"/>
        <v>18990.260000000002</v>
      </c>
    </row>
    <row r="194" spans="1:15" ht="49.5">
      <c r="A194" s="17">
        <v>27873</v>
      </c>
      <c r="B194" s="13" t="s">
        <v>19</v>
      </c>
      <c r="C194" s="4" t="s">
        <v>419</v>
      </c>
      <c r="D194" s="14" t="s">
        <v>420</v>
      </c>
      <c r="E194" s="14" t="s">
        <v>20</v>
      </c>
      <c r="F194" s="5">
        <v>41926</v>
      </c>
      <c r="G194" s="3" t="s">
        <v>434</v>
      </c>
      <c r="H194" s="6">
        <v>1788.8</v>
      </c>
      <c r="I194" s="5">
        <v>41926</v>
      </c>
      <c r="J194" s="7">
        <v>11130</v>
      </c>
      <c r="K194" s="8">
        <v>211.2</v>
      </c>
      <c r="L194" s="9"/>
      <c r="M194" s="10"/>
      <c r="N194" s="8"/>
      <c r="O194" s="18">
        <f t="shared" si="2"/>
        <v>2000</v>
      </c>
    </row>
    <row r="195" spans="1:15" ht="49.5">
      <c r="A195" s="17">
        <v>38863</v>
      </c>
      <c r="B195" s="13" t="s">
        <v>19</v>
      </c>
      <c r="C195" s="4" t="s">
        <v>98</v>
      </c>
      <c r="D195" s="14" t="s">
        <v>275</v>
      </c>
      <c r="E195" s="14" t="s">
        <v>20</v>
      </c>
      <c r="F195" s="5">
        <v>41926</v>
      </c>
      <c r="G195" s="3" t="s">
        <v>435</v>
      </c>
      <c r="H195" s="6">
        <v>25977.94</v>
      </c>
      <c r="I195" s="5">
        <v>41926</v>
      </c>
      <c r="J195" s="7">
        <v>11152</v>
      </c>
      <c r="K195" s="8">
        <v>3067.16</v>
      </c>
      <c r="L195" s="9"/>
      <c r="M195" s="10"/>
      <c r="N195" s="8"/>
      <c r="O195" s="18">
        <f t="shared" si="2"/>
        <v>29045.1</v>
      </c>
    </row>
    <row r="196" spans="1:15" ht="115.5">
      <c r="A196" s="17">
        <v>12903</v>
      </c>
      <c r="B196" s="13" t="s">
        <v>45</v>
      </c>
      <c r="C196" s="4" t="s">
        <v>104</v>
      </c>
      <c r="D196" s="14" t="s">
        <v>421</v>
      </c>
      <c r="E196" s="14" t="s">
        <v>14</v>
      </c>
      <c r="F196" s="5">
        <v>41926</v>
      </c>
      <c r="G196" s="3" t="s">
        <v>436</v>
      </c>
      <c r="H196" s="6">
        <v>683131.97</v>
      </c>
      <c r="I196" s="5">
        <v>41926</v>
      </c>
      <c r="J196" s="7">
        <v>11104</v>
      </c>
      <c r="K196" s="8">
        <v>111078.61</v>
      </c>
      <c r="L196" s="9">
        <v>41926</v>
      </c>
      <c r="M196" s="10">
        <v>11105</v>
      </c>
      <c r="N196" s="8">
        <v>204118.04</v>
      </c>
      <c r="O196" s="18">
        <f t="shared" si="2"/>
        <v>998328.62</v>
      </c>
    </row>
    <row r="197" spans="1:15" ht="49.5">
      <c r="A197" s="17">
        <v>48166</v>
      </c>
      <c r="B197" s="13" t="s">
        <v>16</v>
      </c>
      <c r="C197" s="4" t="s">
        <v>64</v>
      </c>
      <c r="D197" s="14" t="s">
        <v>422</v>
      </c>
      <c r="E197" s="14" t="s">
        <v>14</v>
      </c>
      <c r="F197" s="5">
        <v>41926</v>
      </c>
      <c r="G197" s="3" t="s">
        <v>437</v>
      </c>
      <c r="H197" s="6">
        <v>66057.37</v>
      </c>
      <c r="I197" s="5">
        <v>41926</v>
      </c>
      <c r="J197" s="7">
        <v>11134</v>
      </c>
      <c r="K197" s="8">
        <v>14510.42</v>
      </c>
      <c r="L197" s="9"/>
      <c r="M197" s="10"/>
      <c r="N197" s="8"/>
      <c r="O197" s="18">
        <f t="shared" si="2"/>
        <v>80567.789999999994</v>
      </c>
    </row>
    <row r="198" spans="1:15" ht="49.5">
      <c r="A198" s="17">
        <v>16041</v>
      </c>
      <c r="B198" s="13" t="s">
        <v>48</v>
      </c>
      <c r="C198" s="4" t="s">
        <v>76</v>
      </c>
      <c r="D198" s="14" t="s">
        <v>423</v>
      </c>
      <c r="E198" s="14" t="s">
        <v>60</v>
      </c>
      <c r="F198" s="5">
        <v>41926</v>
      </c>
      <c r="G198" s="3" t="s">
        <v>438</v>
      </c>
      <c r="H198" s="6">
        <v>183403.07</v>
      </c>
      <c r="I198" s="5">
        <v>41926</v>
      </c>
      <c r="J198" s="7">
        <v>11145</v>
      </c>
      <c r="K198" s="8">
        <v>15484.85</v>
      </c>
      <c r="L198" s="9">
        <v>41926</v>
      </c>
      <c r="M198" s="10">
        <v>11146</v>
      </c>
      <c r="N198" s="8">
        <v>48707.24</v>
      </c>
      <c r="O198" s="18">
        <f t="shared" ref="O198:O261" si="3">H198+K198+N198</f>
        <v>247595.16</v>
      </c>
    </row>
    <row r="199" spans="1:15" ht="49.5">
      <c r="A199" s="17">
        <v>48015</v>
      </c>
      <c r="B199" s="13" t="s">
        <v>46</v>
      </c>
      <c r="C199" s="4" t="s">
        <v>40</v>
      </c>
      <c r="D199" s="14" t="s">
        <v>65</v>
      </c>
      <c r="E199" s="14" t="s">
        <v>14</v>
      </c>
      <c r="F199" s="5">
        <v>41926</v>
      </c>
      <c r="G199" s="3" t="s">
        <v>439</v>
      </c>
      <c r="H199" s="6">
        <v>181767.86</v>
      </c>
      <c r="I199" s="5">
        <v>41926</v>
      </c>
      <c r="J199" s="7">
        <v>11150</v>
      </c>
      <c r="K199" s="8">
        <v>68778.22</v>
      </c>
      <c r="L199" s="9"/>
      <c r="M199" s="10"/>
      <c r="N199" s="8"/>
      <c r="O199" s="18">
        <f t="shared" si="3"/>
        <v>250546.08</v>
      </c>
    </row>
    <row r="200" spans="1:15" ht="49.5">
      <c r="A200" s="17">
        <v>48133</v>
      </c>
      <c r="B200" s="13" t="s">
        <v>46</v>
      </c>
      <c r="C200" s="4" t="s">
        <v>64</v>
      </c>
      <c r="D200" s="14" t="s">
        <v>65</v>
      </c>
      <c r="E200" s="14" t="s">
        <v>14</v>
      </c>
      <c r="F200" s="5">
        <v>41926</v>
      </c>
      <c r="G200" s="3" t="s">
        <v>440</v>
      </c>
      <c r="H200" s="6">
        <v>97785.07</v>
      </c>
      <c r="I200" s="5">
        <v>41926</v>
      </c>
      <c r="J200" s="7">
        <v>11136</v>
      </c>
      <c r="K200" s="8">
        <v>40055.629999999997</v>
      </c>
      <c r="L200" s="9"/>
      <c r="M200" s="10"/>
      <c r="N200" s="8"/>
      <c r="O200" s="18">
        <f t="shared" si="3"/>
        <v>137840.70000000001</v>
      </c>
    </row>
    <row r="201" spans="1:15" ht="49.5">
      <c r="A201" s="17">
        <v>53558</v>
      </c>
      <c r="B201" s="13" t="s">
        <v>19</v>
      </c>
      <c r="C201" s="4" t="s">
        <v>64</v>
      </c>
      <c r="D201" s="14" t="s">
        <v>416</v>
      </c>
      <c r="E201" s="14" t="s">
        <v>20</v>
      </c>
      <c r="F201" s="5">
        <v>41926</v>
      </c>
      <c r="G201" s="3" t="s">
        <v>441</v>
      </c>
      <c r="H201" s="6">
        <v>2827.99</v>
      </c>
      <c r="I201" s="5">
        <v>41926</v>
      </c>
      <c r="J201" s="7">
        <v>11132</v>
      </c>
      <c r="K201" s="8">
        <v>333.89</v>
      </c>
      <c r="L201" s="9"/>
      <c r="M201" s="10"/>
      <c r="N201" s="8"/>
      <c r="O201" s="18">
        <f t="shared" si="3"/>
        <v>3161.8799999999997</v>
      </c>
    </row>
    <row r="202" spans="1:15" ht="49.5">
      <c r="A202" s="17">
        <v>37788</v>
      </c>
      <c r="B202" s="13" t="s">
        <v>16</v>
      </c>
      <c r="C202" s="4" t="s">
        <v>424</v>
      </c>
      <c r="D202" s="14" t="s">
        <v>425</v>
      </c>
      <c r="E202" s="14" t="s">
        <v>14</v>
      </c>
      <c r="F202" s="5">
        <v>41926</v>
      </c>
      <c r="G202" s="3" t="s">
        <v>442</v>
      </c>
      <c r="H202" s="6">
        <v>134926.28</v>
      </c>
      <c r="I202" s="5">
        <v>41926</v>
      </c>
      <c r="J202" s="7">
        <v>11101</v>
      </c>
      <c r="K202" s="8">
        <v>29638.44</v>
      </c>
      <c r="L202" s="9">
        <v>41926</v>
      </c>
      <c r="M202" s="10">
        <v>11102</v>
      </c>
      <c r="N202" s="8">
        <v>32948.400000000001</v>
      </c>
      <c r="O202" s="18">
        <f t="shared" si="3"/>
        <v>197513.12</v>
      </c>
    </row>
    <row r="203" spans="1:15" ht="49.5">
      <c r="A203" s="17">
        <v>48013</v>
      </c>
      <c r="B203" s="13" t="s">
        <v>46</v>
      </c>
      <c r="C203" s="4" t="s">
        <v>64</v>
      </c>
      <c r="D203" s="14" t="s">
        <v>65</v>
      </c>
      <c r="E203" s="14" t="s">
        <v>14</v>
      </c>
      <c r="F203" s="5">
        <v>41926</v>
      </c>
      <c r="G203" s="3" t="s">
        <v>443</v>
      </c>
      <c r="H203" s="6">
        <v>156985.63</v>
      </c>
      <c r="I203" s="5">
        <v>41926</v>
      </c>
      <c r="J203" s="7">
        <v>11141</v>
      </c>
      <c r="K203" s="8">
        <v>57737.57</v>
      </c>
      <c r="L203" s="9"/>
      <c r="M203" s="10"/>
      <c r="N203" s="8"/>
      <c r="O203" s="18">
        <f t="shared" si="3"/>
        <v>214723.20000000001</v>
      </c>
    </row>
    <row r="204" spans="1:15" ht="49.5">
      <c r="A204" s="17">
        <v>25483</v>
      </c>
      <c r="B204" s="13" t="s">
        <v>19</v>
      </c>
      <c r="C204" s="4" t="s">
        <v>64</v>
      </c>
      <c r="D204" s="14" t="s">
        <v>426</v>
      </c>
      <c r="E204" s="14" t="s">
        <v>20</v>
      </c>
      <c r="F204" s="5">
        <v>41926</v>
      </c>
      <c r="G204" s="3" t="s">
        <v>444</v>
      </c>
      <c r="H204" s="6">
        <v>3344.22</v>
      </c>
      <c r="I204" s="5">
        <v>41926</v>
      </c>
      <c r="J204" s="7">
        <v>11123</v>
      </c>
      <c r="K204" s="8">
        <v>394.85</v>
      </c>
      <c r="L204" s="9"/>
      <c r="M204" s="10"/>
      <c r="N204" s="8"/>
      <c r="O204" s="18">
        <f t="shared" si="3"/>
        <v>3739.0699999999997</v>
      </c>
    </row>
    <row r="205" spans="1:15" ht="49.5">
      <c r="A205" s="17">
        <v>40810</v>
      </c>
      <c r="B205" s="13" t="s">
        <v>16</v>
      </c>
      <c r="C205" s="4" t="s">
        <v>64</v>
      </c>
      <c r="D205" s="14" t="s">
        <v>427</v>
      </c>
      <c r="E205" s="14" t="s">
        <v>14</v>
      </c>
      <c r="F205" s="5">
        <v>41926</v>
      </c>
      <c r="G205" s="3" t="s">
        <v>445</v>
      </c>
      <c r="H205" s="6">
        <v>56067.56</v>
      </c>
      <c r="I205" s="5">
        <v>41926</v>
      </c>
      <c r="J205" s="7">
        <v>11148</v>
      </c>
      <c r="K205" s="8">
        <v>12307.51</v>
      </c>
      <c r="L205" s="9"/>
      <c r="M205" s="10"/>
      <c r="N205" s="8"/>
      <c r="O205" s="18">
        <f t="shared" si="3"/>
        <v>68375.069999999992</v>
      </c>
    </row>
    <row r="206" spans="1:15" ht="49.5">
      <c r="A206" s="17">
        <v>40802</v>
      </c>
      <c r="B206" s="13" t="s">
        <v>16</v>
      </c>
      <c r="C206" s="4" t="s">
        <v>37</v>
      </c>
      <c r="D206" s="14" t="s">
        <v>428</v>
      </c>
      <c r="E206" s="14" t="s">
        <v>14</v>
      </c>
      <c r="F206" s="5">
        <v>41926</v>
      </c>
      <c r="G206" s="3" t="s">
        <v>446</v>
      </c>
      <c r="H206" s="6">
        <v>755890.62</v>
      </c>
      <c r="I206" s="5">
        <v>41926</v>
      </c>
      <c r="J206" s="7">
        <v>11143</v>
      </c>
      <c r="K206" s="8">
        <v>166041.93</v>
      </c>
      <c r="L206" s="9"/>
      <c r="M206" s="10"/>
      <c r="N206" s="8"/>
      <c r="O206" s="18">
        <f t="shared" si="3"/>
        <v>921932.55</v>
      </c>
    </row>
    <row r="207" spans="1:15" ht="49.5">
      <c r="A207" s="17">
        <v>3881</v>
      </c>
      <c r="B207" s="13" t="s">
        <v>50</v>
      </c>
      <c r="C207" s="4" t="s">
        <v>429</v>
      </c>
      <c r="D207" s="14" t="s">
        <v>430</v>
      </c>
      <c r="E207" s="14" t="s">
        <v>14</v>
      </c>
      <c r="F207" s="5">
        <v>41926</v>
      </c>
      <c r="G207" s="3" t="s">
        <v>447</v>
      </c>
      <c r="H207" s="6">
        <v>1081.95</v>
      </c>
      <c r="I207" s="5">
        <v>41926</v>
      </c>
      <c r="J207" s="7">
        <v>11138</v>
      </c>
      <c r="K207" s="8">
        <v>165.49</v>
      </c>
      <c r="L207" s="9">
        <v>41926</v>
      </c>
      <c r="M207" s="10">
        <v>11139</v>
      </c>
      <c r="N207" s="8">
        <v>305.49</v>
      </c>
      <c r="O207" s="18">
        <f t="shared" si="3"/>
        <v>1552.93</v>
      </c>
    </row>
    <row r="208" spans="1:15" ht="49.5">
      <c r="A208" s="17">
        <v>22230</v>
      </c>
      <c r="B208" s="13" t="s">
        <v>50</v>
      </c>
      <c r="C208" s="4" t="s">
        <v>55</v>
      </c>
      <c r="D208" s="14" t="s">
        <v>108</v>
      </c>
      <c r="E208" s="14" t="s">
        <v>60</v>
      </c>
      <c r="F208" s="5">
        <v>41926</v>
      </c>
      <c r="G208" s="3" t="s">
        <v>448</v>
      </c>
      <c r="H208" s="6">
        <v>67319.09</v>
      </c>
      <c r="I208" s="5">
        <v>41926</v>
      </c>
      <c r="J208" s="7">
        <v>11107</v>
      </c>
      <c r="K208" s="8">
        <v>10295.86</v>
      </c>
      <c r="L208" s="9">
        <v>41926</v>
      </c>
      <c r="M208" s="10">
        <v>11108</v>
      </c>
      <c r="N208" s="8">
        <v>18643.66</v>
      </c>
      <c r="O208" s="18">
        <f t="shared" si="3"/>
        <v>96258.61</v>
      </c>
    </row>
    <row r="209" spans="1:15" ht="49.5">
      <c r="A209" s="17">
        <v>11377</v>
      </c>
      <c r="B209" s="13" t="s">
        <v>24</v>
      </c>
      <c r="C209" s="4" t="s">
        <v>106</v>
      </c>
      <c r="D209" s="14" t="s">
        <v>431</v>
      </c>
      <c r="E209" s="14" t="s">
        <v>14</v>
      </c>
      <c r="F209" s="5">
        <v>41926</v>
      </c>
      <c r="G209" s="3" t="s">
        <v>449</v>
      </c>
      <c r="H209" s="6">
        <v>193341.5</v>
      </c>
      <c r="I209" s="5">
        <v>41926</v>
      </c>
      <c r="J209" s="7">
        <v>11125</v>
      </c>
      <c r="K209" s="8">
        <v>45698.9</v>
      </c>
      <c r="L209" s="9">
        <v>41926</v>
      </c>
      <c r="M209" s="10">
        <v>11126</v>
      </c>
      <c r="N209" s="8">
        <v>84367.2</v>
      </c>
      <c r="O209" s="18">
        <f t="shared" si="3"/>
        <v>323407.59999999998</v>
      </c>
    </row>
    <row r="210" spans="1:15" ht="49.5">
      <c r="A210" s="17">
        <v>48114</v>
      </c>
      <c r="B210" s="13" t="s">
        <v>16</v>
      </c>
      <c r="C210" s="4" t="s">
        <v>258</v>
      </c>
      <c r="D210" s="14" t="s">
        <v>432</v>
      </c>
      <c r="E210" s="14" t="s">
        <v>14</v>
      </c>
      <c r="F210" s="5">
        <v>41926</v>
      </c>
      <c r="G210" s="3" t="s">
        <v>450</v>
      </c>
      <c r="H210" s="6">
        <v>3061257.2</v>
      </c>
      <c r="I210" s="5">
        <v>41926</v>
      </c>
      <c r="J210" s="7">
        <v>11128</v>
      </c>
      <c r="K210" s="8">
        <v>672447.91</v>
      </c>
      <c r="L210" s="9"/>
      <c r="M210" s="10"/>
      <c r="N210" s="8"/>
      <c r="O210" s="18">
        <f t="shared" si="3"/>
        <v>3733705.1100000003</v>
      </c>
    </row>
    <row r="211" spans="1:15" ht="49.5">
      <c r="A211" s="17">
        <v>11177</v>
      </c>
      <c r="B211" s="13" t="s">
        <v>16</v>
      </c>
      <c r="C211" s="4" t="s">
        <v>263</v>
      </c>
      <c r="D211" s="14" t="s">
        <v>451</v>
      </c>
      <c r="E211" s="14" t="s">
        <v>14</v>
      </c>
      <c r="F211" s="5">
        <v>41927</v>
      </c>
      <c r="G211" s="3" t="s">
        <v>486</v>
      </c>
      <c r="H211" s="6">
        <v>34104.83</v>
      </c>
      <c r="I211" s="5">
        <v>41927</v>
      </c>
      <c r="J211" s="7">
        <v>11216</v>
      </c>
      <c r="K211" s="8">
        <v>7491.6</v>
      </c>
      <c r="L211" s="9">
        <v>41927</v>
      </c>
      <c r="M211" s="10">
        <v>11217</v>
      </c>
      <c r="N211" s="8">
        <v>10186.879999999999</v>
      </c>
      <c r="O211" s="18">
        <f t="shared" si="3"/>
        <v>51783.31</v>
      </c>
    </row>
    <row r="212" spans="1:15" ht="82.5">
      <c r="A212" s="17">
        <v>37689</v>
      </c>
      <c r="B212" s="13" t="s">
        <v>54</v>
      </c>
      <c r="C212" s="4" t="s">
        <v>76</v>
      </c>
      <c r="D212" s="14" t="s">
        <v>452</v>
      </c>
      <c r="E212" s="14" t="s">
        <v>25</v>
      </c>
      <c r="F212" s="5">
        <v>41927</v>
      </c>
      <c r="G212" s="3" t="s">
        <v>487</v>
      </c>
      <c r="H212" s="6">
        <v>44881.2</v>
      </c>
      <c r="I212" s="5">
        <v>41927</v>
      </c>
      <c r="J212" s="7">
        <v>11261</v>
      </c>
      <c r="K212" s="8">
        <v>6046.02</v>
      </c>
      <c r="L212" s="9">
        <v>41927</v>
      </c>
      <c r="M212" s="10">
        <v>11262</v>
      </c>
      <c r="N212" s="8">
        <v>11054.97</v>
      </c>
      <c r="O212" s="18">
        <f t="shared" si="3"/>
        <v>61982.19</v>
      </c>
    </row>
    <row r="213" spans="1:15" ht="49.5">
      <c r="A213" s="17">
        <v>48581</v>
      </c>
      <c r="B213" s="13" t="s">
        <v>46</v>
      </c>
      <c r="C213" s="4" t="s">
        <v>64</v>
      </c>
      <c r="D213" s="14" t="s">
        <v>453</v>
      </c>
      <c r="E213" s="14" t="s">
        <v>14</v>
      </c>
      <c r="F213" s="5">
        <v>41927</v>
      </c>
      <c r="G213" s="3" t="s">
        <v>488</v>
      </c>
      <c r="H213" s="6">
        <v>106.67</v>
      </c>
      <c r="I213" s="5">
        <v>41927</v>
      </c>
      <c r="J213" s="7">
        <v>11270</v>
      </c>
      <c r="K213" s="8">
        <v>23.41</v>
      </c>
      <c r="L213" s="9"/>
      <c r="M213" s="10"/>
      <c r="N213" s="8"/>
      <c r="O213" s="18">
        <f t="shared" si="3"/>
        <v>130.08000000000001</v>
      </c>
    </row>
    <row r="214" spans="1:15" ht="49.5">
      <c r="A214" s="17">
        <v>6226</v>
      </c>
      <c r="B214" s="13" t="s">
        <v>42</v>
      </c>
      <c r="C214" s="4" t="s">
        <v>64</v>
      </c>
      <c r="D214" s="14" t="s">
        <v>454</v>
      </c>
      <c r="E214" s="14" t="s">
        <v>14</v>
      </c>
      <c r="F214" s="5">
        <v>41927</v>
      </c>
      <c r="G214" s="3" t="s">
        <v>489</v>
      </c>
      <c r="H214" s="6">
        <v>139125.91</v>
      </c>
      <c r="I214" s="5">
        <v>41927</v>
      </c>
      <c r="J214" s="7">
        <v>11253</v>
      </c>
      <c r="K214" s="8">
        <v>18496.509999999998</v>
      </c>
      <c r="L214" s="9">
        <v>41927</v>
      </c>
      <c r="M214" s="10">
        <v>11254</v>
      </c>
      <c r="N214" s="8">
        <v>34754.36</v>
      </c>
      <c r="O214" s="18">
        <f t="shared" si="3"/>
        <v>192376.78000000003</v>
      </c>
    </row>
    <row r="215" spans="1:15" ht="49.5">
      <c r="A215" s="17">
        <v>48143</v>
      </c>
      <c r="B215" s="13" t="s">
        <v>46</v>
      </c>
      <c r="C215" s="4" t="s">
        <v>64</v>
      </c>
      <c r="D215" s="14" t="s">
        <v>58</v>
      </c>
      <c r="E215" s="14" t="s">
        <v>14</v>
      </c>
      <c r="F215" s="5">
        <v>41927</v>
      </c>
      <c r="G215" s="3" t="s">
        <v>490</v>
      </c>
      <c r="H215" s="6">
        <v>24692.43</v>
      </c>
      <c r="I215" s="5">
        <v>41927</v>
      </c>
      <c r="J215" s="7">
        <v>11259</v>
      </c>
      <c r="K215" s="8">
        <v>5420.29</v>
      </c>
      <c r="L215" s="9"/>
      <c r="M215" s="10"/>
      <c r="N215" s="8"/>
      <c r="O215" s="18">
        <f t="shared" si="3"/>
        <v>30112.720000000001</v>
      </c>
    </row>
    <row r="216" spans="1:15" ht="49.5">
      <c r="A216" s="17">
        <v>27010</v>
      </c>
      <c r="B216" s="13" t="s">
        <v>19</v>
      </c>
      <c r="C216" s="4" t="s">
        <v>64</v>
      </c>
      <c r="D216" s="14" t="s">
        <v>455</v>
      </c>
      <c r="E216" s="14" t="s">
        <v>20</v>
      </c>
      <c r="F216" s="5">
        <v>41927</v>
      </c>
      <c r="G216" s="3" t="s">
        <v>491</v>
      </c>
      <c r="H216" s="6">
        <v>202737.23</v>
      </c>
      <c r="I216" s="5">
        <v>41927</v>
      </c>
      <c r="J216" s="7">
        <v>11246</v>
      </c>
      <c r="K216" s="8">
        <v>23936.77</v>
      </c>
      <c r="L216" s="9"/>
      <c r="M216" s="10"/>
      <c r="N216" s="8"/>
      <c r="O216" s="18">
        <f t="shared" si="3"/>
        <v>226674</v>
      </c>
    </row>
    <row r="217" spans="1:15" ht="49.5">
      <c r="A217" s="17">
        <v>35058</v>
      </c>
      <c r="B217" s="13" t="s">
        <v>19</v>
      </c>
      <c r="C217" s="4" t="s">
        <v>419</v>
      </c>
      <c r="D217" s="14" t="s">
        <v>456</v>
      </c>
      <c r="E217" s="14" t="s">
        <v>20</v>
      </c>
      <c r="F217" s="5">
        <v>41927</v>
      </c>
      <c r="G217" s="3" t="s">
        <v>492</v>
      </c>
      <c r="H217" s="6">
        <v>126442.31</v>
      </c>
      <c r="I217" s="5">
        <v>41927</v>
      </c>
      <c r="J217" s="7">
        <v>11266</v>
      </c>
      <c r="K217" s="8">
        <v>14928.79</v>
      </c>
      <c r="L217" s="9"/>
      <c r="M217" s="10"/>
      <c r="N217" s="8"/>
      <c r="O217" s="18">
        <f t="shared" si="3"/>
        <v>141371.1</v>
      </c>
    </row>
    <row r="218" spans="1:15" ht="49.5">
      <c r="A218" s="17">
        <v>7146</v>
      </c>
      <c r="B218" s="13" t="s">
        <v>16</v>
      </c>
      <c r="C218" s="4" t="s">
        <v>258</v>
      </c>
      <c r="D218" s="14" t="s">
        <v>457</v>
      </c>
      <c r="E218" s="14" t="s">
        <v>14</v>
      </c>
      <c r="F218" s="5">
        <v>41927</v>
      </c>
      <c r="G218" s="3" t="s">
        <v>493</v>
      </c>
      <c r="H218" s="6">
        <v>129248.81</v>
      </c>
      <c r="I218" s="5">
        <v>41927</v>
      </c>
      <c r="J218" s="7">
        <v>11231</v>
      </c>
      <c r="K218" s="8">
        <v>45307.68</v>
      </c>
      <c r="L218" s="9">
        <v>41927</v>
      </c>
      <c r="M218" s="10">
        <v>11232</v>
      </c>
      <c r="N218" s="8">
        <v>60660.89</v>
      </c>
      <c r="O218" s="18">
        <f t="shared" si="3"/>
        <v>235217.38</v>
      </c>
    </row>
    <row r="219" spans="1:15" ht="49.5">
      <c r="A219" s="17">
        <v>52377</v>
      </c>
      <c r="B219" s="13" t="s">
        <v>19</v>
      </c>
      <c r="C219" s="4" t="s">
        <v>64</v>
      </c>
      <c r="D219" s="14" t="s">
        <v>458</v>
      </c>
      <c r="E219" s="14" t="s">
        <v>20</v>
      </c>
      <c r="F219" s="5">
        <v>41927</v>
      </c>
      <c r="G219" s="3" t="s">
        <v>494</v>
      </c>
      <c r="H219" s="6">
        <v>15185.62</v>
      </c>
      <c r="I219" s="5">
        <v>41927</v>
      </c>
      <c r="J219" s="7">
        <v>11242</v>
      </c>
      <c r="K219" s="8">
        <v>1792.94</v>
      </c>
      <c r="L219" s="9"/>
      <c r="M219" s="10"/>
      <c r="N219" s="8"/>
      <c r="O219" s="18">
        <f t="shared" si="3"/>
        <v>16978.560000000001</v>
      </c>
    </row>
    <row r="220" spans="1:15" ht="49.5">
      <c r="A220" s="17">
        <v>10833</v>
      </c>
      <c r="B220" s="13" t="s">
        <v>16</v>
      </c>
      <c r="C220" s="4" t="s">
        <v>55</v>
      </c>
      <c r="D220" s="14" t="s">
        <v>459</v>
      </c>
      <c r="E220" s="14" t="s">
        <v>14</v>
      </c>
      <c r="F220" s="5">
        <v>41927</v>
      </c>
      <c r="G220" s="3" t="s">
        <v>495</v>
      </c>
      <c r="H220" s="6">
        <v>185884.04</v>
      </c>
      <c r="I220" s="5">
        <v>41927</v>
      </c>
      <c r="J220" s="7">
        <v>11237</v>
      </c>
      <c r="K220" s="8">
        <v>40832.03</v>
      </c>
      <c r="L220" s="9">
        <v>41927</v>
      </c>
      <c r="M220" s="10">
        <v>11238</v>
      </c>
      <c r="N220" s="8">
        <v>55130.52</v>
      </c>
      <c r="O220" s="18">
        <f t="shared" si="3"/>
        <v>281846.59000000003</v>
      </c>
    </row>
    <row r="221" spans="1:15" ht="49.5">
      <c r="A221" s="17">
        <v>25316</v>
      </c>
      <c r="B221" s="13" t="s">
        <v>19</v>
      </c>
      <c r="C221" s="4" t="s">
        <v>37</v>
      </c>
      <c r="D221" s="14" t="s">
        <v>460</v>
      </c>
      <c r="E221" s="14" t="s">
        <v>20</v>
      </c>
      <c r="F221" s="5">
        <v>41927</v>
      </c>
      <c r="G221" s="3" t="s">
        <v>496</v>
      </c>
      <c r="H221" s="6">
        <v>227850.5</v>
      </c>
      <c r="I221" s="5">
        <v>41927</v>
      </c>
      <c r="J221" s="7">
        <v>11244</v>
      </c>
      <c r="K221" s="8">
        <v>26901.85</v>
      </c>
      <c r="L221" s="9"/>
      <c r="M221" s="10"/>
      <c r="N221" s="8"/>
      <c r="O221" s="18">
        <f t="shared" si="3"/>
        <v>254752.35</v>
      </c>
    </row>
    <row r="222" spans="1:15" ht="115.5">
      <c r="A222" s="17">
        <v>24313</v>
      </c>
      <c r="B222" s="13" t="s">
        <v>45</v>
      </c>
      <c r="C222" s="4" t="s">
        <v>461</v>
      </c>
      <c r="D222" s="14" t="s">
        <v>462</v>
      </c>
      <c r="E222" s="14" t="s">
        <v>14</v>
      </c>
      <c r="F222" s="5">
        <v>41927</v>
      </c>
      <c r="G222" s="3" t="s">
        <v>497</v>
      </c>
      <c r="H222" s="6">
        <v>85198.79</v>
      </c>
      <c r="I222" s="5">
        <v>41927</v>
      </c>
      <c r="J222" s="7">
        <v>11169</v>
      </c>
      <c r="K222" s="8">
        <v>13030.4</v>
      </c>
      <c r="L222" s="9">
        <v>41927</v>
      </c>
      <c r="M222" s="10">
        <v>11170</v>
      </c>
      <c r="N222" s="8">
        <v>23204.07</v>
      </c>
      <c r="O222" s="18">
        <f t="shared" si="3"/>
        <v>121433.25999999998</v>
      </c>
    </row>
    <row r="223" spans="1:15" ht="49.5">
      <c r="A223" s="17">
        <v>24964</v>
      </c>
      <c r="B223" s="13" t="s">
        <v>50</v>
      </c>
      <c r="C223" s="4" t="s">
        <v>419</v>
      </c>
      <c r="D223" s="14" t="s">
        <v>463</v>
      </c>
      <c r="E223" s="14" t="s">
        <v>60</v>
      </c>
      <c r="F223" s="5">
        <v>41927</v>
      </c>
      <c r="G223" s="3" t="s">
        <v>498</v>
      </c>
      <c r="H223" s="6">
        <v>96942.5</v>
      </c>
      <c r="I223" s="5">
        <v>41927</v>
      </c>
      <c r="J223" s="7">
        <v>11172</v>
      </c>
      <c r="K223" s="8">
        <v>14826.5</v>
      </c>
      <c r="L223" s="9">
        <v>41927</v>
      </c>
      <c r="M223" s="10">
        <v>11173</v>
      </c>
      <c r="N223" s="8">
        <v>3924</v>
      </c>
      <c r="O223" s="18">
        <f t="shared" si="3"/>
        <v>115693</v>
      </c>
    </row>
    <row r="224" spans="1:15" ht="49.5">
      <c r="A224" s="17">
        <v>38876</v>
      </c>
      <c r="B224" s="13" t="s">
        <v>19</v>
      </c>
      <c r="C224" s="4" t="s">
        <v>68</v>
      </c>
      <c r="D224" s="14" t="s">
        <v>464</v>
      </c>
      <c r="E224" s="14" t="s">
        <v>20</v>
      </c>
      <c r="F224" s="5">
        <v>41927</v>
      </c>
      <c r="G224" s="3" t="s">
        <v>499</v>
      </c>
      <c r="H224" s="6">
        <v>4323.88</v>
      </c>
      <c r="I224" s="5">
        <v>41927</v>
      </c>
      <c r="J224" s="7">
        <v>11240</v>
      </c>
      <c r="K224" s="8">
        <v>510.51</v>
      </c>
      <c r="L224" s="9"/>
      <c r="M224" s="10"/>
      <c r="N224" s="8"/>
      <c r="O224" s="18">
        <f t="shared" si="3"/>
        <v>4834.3900000000003</v>
      </c>
    </row>
    <row r="225" spans="1:15" ht="49.5">
      <c r="A225" s="17">
        <v>26524</v>
      </c>
      <c r="B225" s="13" t="s">
        <v>19</v>
      </c>
      <c r="C225" s="4" t="s">
        <v>258</v>
      </c>
      <c r="D225" s="14" t="s">
        <v>465</v>
      </c>
      <c r="E225" s="14" t="s">
        <v>20</v>
      </c>
      <c r="F225" s="5">
        <v>41927</v>
      </c>
      <c r="G225" s="3" t="s">
        <v>500</v>
      </c>
      <c r="H225" s="6">
        <v>333366.64</v>
      </c>
      <c r="I225" s="5">
        <v>41927</v>
      </c>
      <c r="J225" s="7">
        <v>11250</v>
      </c>
      <c r="K225" s="8">
        <v>39359.919999999998</v>
      </c>
      <c r="L225" s="9"/>
      <c r="M225" s="10"/>
      <c r="N225" s="8"/>
      <c r="O225" s="18">
        <f t="shared" si="3"/>
        <v>372726.56</v>
      </c>
    </row>
    <row r="226" spans="1:15" ht="49.5">
      <c r="A226" s="17">
        <v>14777</v>
      </c>
      <c r="B226" s="13" t="s">
        <v>47</v>
      </c>
      <c r="C226" s="4" t="s">
        <v>40</v>
      </c>
      <c r="D226" s="14" t="s">
        <v>466</v>
      </c>
      <c r="E226" s="14" t="s">
        <v>14</v>
      </c>
      <c r="F226" s="5">
        <v>41927</v>
      </c>
      <c r="G226" s="3" t="s">
        <v>501</v>
      </c>
      <c r="H226" s="6">
        <v>696354.98</v>
      </c>
      <c r="I226" s="5"/>
      <c r="J226" s="7"/>
      <c r="K226" s="8"/>
      <c r="L226" s="9">
        <v>41927</v>
      </c>
      <c r="M226" s="10">
        <v>11268</v>
      </c>
      <c r="N226" s="8">
        <v>334250.39</v>
      </c>
      <c r="O226" s="18">
        <f t="shared" si="3"/>
        <v>1030605.37</v>
      </c>
    </row>
    <row r="227" spans="1:15" ht="66">
      <c r="A227" s="17">
        <v>52722</v>
      </c>
      <c r="B227" s="13" t="s">
        <v>19</v>
      </c>
      <c r="C227" s="4" t="s">
        <v>467</v>
      </c>
      <c r="D227" s="14" t="s">
        <v>468</v>
      </c>
      <c r="E227" s="14" t="s">
        <v>20</v>
      </c>
      <c r="F227" s="5">
        <v>41927</v>
      </c>
      <c r="G227" s="3" t="s">
        <v>502</v>
      </c>
      <c r="H227" s="6">
        <v>381559.98</v>
      </c>
      <c r="I227" s="5">
        <v>41927</v>
      </c>
      <c r="J227" s="7">
        <v>11248</v>
      </c>
      <c r="K227" s="8">
        <v>45050.02</v>
      </c>
      <c r="L227" s="9"/>
      <c r="M227" s="10"/>
      <c r="N227" s="8"/>
      <c r="O227" s="18">
        <f t="shared" si="3"/>
        <v>426610</v>
      </c>
    </row>
    <row r="228" spans="1:15" ht="49.5">
      <c r="A228" s="17">
        <v>37295</v>
      </c>
      <c r="B228" s="13" t="s">
        <v>19</v>
      </c>
      <c r="C228" s="4" t="s">
        <v>64</v>
      </c>
      <c r="D228" s="14" t="s">
        <v>469</v>
      </c>
      <c r="E228" s="14" t="s">
        <v>20</v>
      </c>
      <c r="F228" s="5">
        <v>41927</v>
      </c>
      <c r="G228" s="3" t="s">
        <v>503</v>
      </c>
      <c r="H228" s="6">
        <v>13769.29</v>
      </c>
      <c r="I228" s="5">
        <v>41927</v>
      </c>
      <c r="J228" s="7">
        <v>11264</v>
      </c>
      <c r="K228" s="8">
        <v>1625.71</v>
      </c>
      <c r="L228" s="9"/>
      <c r="M228" s="10"/>
      <c r="N228" s="8"/>
      <c r="O228" s="18">
        <f t="shared" si="3"/>
        <v>15395</v>
      </c>
    </row>
    <row r="229" spans="1:15" ht="33">
      <c r="A229" s="17">
        <v>24618</v>
      </c>
      <c r="B229" s="13" t="s">
        <v>45</v>
      </c>
      <c r="C229" s="4" t="s">
        <v>23</v>
      </c>
      <c r="D229" s="14" t="s">
        <v>470</v>
      </c>
      <c r="E229" s="14" t="s">
        <v>14</v>
      </c>
      <c r="F229" s="5">
        <v>41927</v>
      </c>
      <c r="G229" s="3" t="s">
        <v>504</v>
      </c>
      <c r="H229" s="6">
        <v>255633.14</v>
      </c>
      <c r="I229" s="5">
        <v>41927</v>
      </c>
      <c r="J229" s="7">
        <v>11228</v>
      </c>
      <c r="K229" s="8">
        <v>39096.83</v>
      </c>
      <c r="L229" s="9">
        <v>41927</v>
      </c>
      <c r="M229" s="10">
        <v>11229</v>
      </c>
      <c r="N229" s="8">
        <v>72178.77</v>
      </c>
      <c r="O229" s="18">
        <f t="shared" si="3"/>
        <v>366908.74000000005</v>
      </c>
    </row>
    <row r="230" spans="1:15" ht="33">
      <c r="A230" s="17">
        <v>12868</v>
      </c>
      <c r="B230" s="13" t="s">
        <v>24</v>
      </c>
      <c r="C230" s="4" t="s">
        <v>23</v>
      </c>
      <c r="D230" s="14" t="s">
        <v>471</v>
      </c>
      <c r="E230" s="14" t="s">
        <v>14</v>
      </c>
      <c r="F230" s="5">
        <v>41927</v>
      </c>
      <c r="G230" s="3" t="s">
        <v>505</v>
      </c>
      <c r="H230" s="6">
        <v>79245.59</v>
      </c>
      <c r="I230" s="5">
        <v>41927</v>
      </c>
      <c r="J230" s="7">
        <v>11175</v>
      </c>
      <c r="K230" s="8">
        <v>12119.92</v>
      </c>
      <c r="L230" s="9">
        <v>41927</v>
      </c>
      <c r="M230" s="10">
        <v>11176</v>
      </c>
      <c r="N230" s="8">
        <v>22375.23</v>
      </c>
      <c r="O230" s="18">
        <f t="shared" si="3"/>
        <v>113740.73999999999</v>
      </c>
    </row>
    <row r="231" spans="1:15" ht="33">
      <c r="A231" s="17">
        <v>38624</v>
      </c>
      <c r="B231" s="13" t="s">
        <v>16</v>
      </c>
      <c r="C231" s="4" t="s">
        <v>23</v>
      </c>
      <c r="D231" s="14" t="s">
        <v>38</v>
      </c>
      <c r="E231" s="14" t="s">
        <v>14</v>
      </c>
      <c r="F231" s="5">
        <v>41927</v>
      </c>
      <c r="G231" s="3" t="s">
        <v>506</v>
      </c>
      <c r="H231" s="6">
        <v>2146419.79</v>
      </c>
      <c r="I231" s="5">
        <v>41927</v>
      </c>
      <c r="J231" s="7">
        <v>11161</v>
      </c>
      <c r="K231" s="8">
        <v>471491.09</v>
      </c>
      <c r="L231" s="9">
        <v>41927</v>
      </c>
      <c r="M231" s="10">
        <v>11162</v>
      </c>
      <c r="N231" s="8">
        <v>641121.03</v>
      </c>
      <c r="O231" s="18">
        <f t="shared" si="3"/>
        <v>3259031.91</v>
      </c>
    </row>
    <row r="232" spans="1:15" ht="33">
      <c r="A232" s="17">
        <v>52467</v>
      </c>
      <c r="B232" s="13" t="s">
        <v>19</v>
      </c>
      <c r="C232" s="4" t="s">
        <v>18</v>
      </c>
      <c r="D232" s="14" t="s">
        <v>472</v>
      </c>
      <c r="E232" s="14" t="s">
        <v>20</v>
      </c>
      <c r="F232" s="5">
        <v>41927</v>
      </c>
      <c r="G232" s="3" t="s">
        <v>507</v>
      </c>
      <c r="H232" s="6">
        <v>15190.01</v>
      </c>
      <c r="I232" s="5">
        <v>41927</v>
      </c>
      <c r="J232" s="7">
        <v>11164</v>
      </c>
      <c r="K232" s="8">
        <v>1793.45</v>
      </c>
      <c r="L232" s="9"/>
      <c r="M232" s="10"/>
      <c r="N232" s="8"/>
      <c r="O232" s="18">
        <f t="shared" si="3"/>
        <v>16983.46</v>
      </c>
    </row>
    <row r="233" spans="1:15" ht="33">
      <c r="A233" s="17">
        <v>1433</v>
      </c>
      <c r="B233" s="13" t="s">
        <v>42</v>
      </c>
      <c r="C233" s="4" t="s">
        <v>387</v>
      </c>
      <c r="D233" s="14" t="s">
        <v>473</v>
      </c>
      <c r="E233" s="14" t="s">
        <v>14</v>
      </c>
      <c r="F233" s="5">
        <v>41927</v>
      </c>
      <c r="G233" s="3" t="s">
        <v>508</v>
      </c>
      <c r="H233" s="6">
        <v>525381.93999999994</v>
      </c>
      <c r="I233" s="5">
        <v>41927</v>
      </c>
      <c r="J233" s="7">
        <v>11166</v>
      </c>
      <c r="K233" s="8">
        <v>69848.47</v>
      </c>
      <c r="L233" s="9">
        <v>41927</v>
      </c>
      <c r="M233" s="10">
        <v>11167</v>
      </c>
      <c r="N233" s="8">
        <v>145770.71</v>
      </c>
      <c r="O233" s="18">
        <f t="shared" si="3"/>
        <v>741001.11999999988</v>
      </c>
    </row>
    <row r="234" spans="1:15" ht="49.5">
      <c r="A234" s="17">
        <v>13323</v>
      </c>
      <c r="B234" s="13" t="s">
        <v>24</v>
      </c>
      <c r="C234" s="4" t="s">
        <v>40</v>
      </c>
      <c r="D234" s="14" t="s">
        <v>474</v>
      </c>
      <c r="E234" s="14" t="s">
        <v>14</v>
      </c>
      <c r="F234" s="5">
        <v>41927</v>
      </c>
      <c r="G234" s="3" t="s">
        <v>509</v>
      </c>
      <c r="H234" s="6">
        <v>44741.82</v>
      </c>
      <c r="I234" s="5">
        <v>41927</v>
      </c>
      <c r="J234" s="7">
        <v>11192</v>
      </c>
      <c r="K234" s="8">
        <v>6842.87</v>
      </c>
      <c r="L234" s="9">
        <v>41927</v>
      </c>
      <c r="M234" s="10">
        <v>11193</v>
      </c>
      <c r="N234" s="8">
        <v>12632.99</v>
      </c>
      <c r="O234" s="18">
        <f t="shared" si="3"/>
        <v>64217.68</v>
      </c>
    </row>
    <row r="235" spans="1:15" ht="49.5">
      <c r="A235" s="17">
        <v>24684</v>
      </c>
      <c r="B235" s="13" t="s">
        <v>45</v>
      </c>
      <c r="C235" s="4" t="s">
        <v>37</v>
      </c>
      <c r="D235" s="14" t="s">
        <v>103</v>
      </c>
      <c r="E235" s="14" t="s">
        <v>14</v>
      </c>
      <c r="F235" s="5">
        <v>41927</v>
      </c>
      <c r="G235" s="3" t="s">
        <v>510</v>
      </c>
      <c r="H235" s="6">
        <v>378498.48</v>
      </c>
      <c r="I235" s="5">
        <v>41927</v>
      </c>
      <c r="J235" s="7">
        <v>11234</v>
      </c>
      <c r="K235" s="8">
        <v>57888</v>
      </c>
      <c r="L235" s="9">
        <v>41927</v>
      </c>
      <c r="M235" s="10">
        <v>11235</v>
      </c>
      <c r="N235" s="8">
        <v>105938.35</v>
      </c>
      <c r="O235" s="18">
        <f t="shared" si="3"/>
        <v>542324.82999999996</v>
      </c>
    </row>
    <row r="236" spans="1:15" ht="49.5">
      <c r="A236" s="17">
        <v>25634</v>
      </c>
      <c r="B236" s="13" t="s">
        <v>50</v>
      </c>
      <c r="C236" s="4" t="s">
        <v>258</v>
      </c>
      <c r="D236" s="14" t="s">
        <v>475</v>
      </c>
      <c r="E236" s="14" t="s">
        <v>14</v>
      </c>
      <c r="F236" s="5">
        <v>41927</v>
      </c>
      <c r="G236" s="3" t="s">
        <v>511</v>
      </c>
      <c r="H236" s="6">
        <v>154530</v>
      </c>
      <c r="I236" s="5">
        <v>41927</v>
      </c>
      <c r="J236" s="7">
        <v>11256</v>
      </c>
      <c r="K236" s="8">
        <v>23634</v>
      </c>
      <c r="L236" s="9">
        <v>41927</v>
      </c>
      <c r="M236" s="10">
        <v>11257</v>
      </c>
      <c r="N236" s="8">
        <v>43632</v>
      </c>
      <c r="O236" s="18">
        <f t="shared" si="3"/>
        <v>221796</v>
      </c>
    </row>
    <row r="237" spans="1:15" ht="33">
      <c r="A237" s="17">
        <v>13532</v>
      </c>
      <c r="B237" s="13" t="s">
        <v>24</v>
      </c>
      <c r="C237" s="4" t="s">
        <v>387</v>
      </c>
      <c r="D237" s="14" t="s">
        <v>476</v>
      </c>
      <c r="E237" s="14" t="s">
        <v>14</v>
      </c>
      <c r="F237" s="5">
        <v>41927</v>
      </c>
      <c r="G237" s="3" t="s">
        <v>512</v>
      </c>
      <c r="H237" s="6">
        <v>1215208.96</v>
      </c>
      <c r="I237" s="5">
        <v>41927</v>
      </c>
      <c r="J237" s="7">
        <v>11178</v>
      </c>
      <c r="K237" s="8">
        <v>185855.49</v>
      </c>
      <c r="L237" s="9">
        <v>41927</v>
      </c>
      <c r="M237" s="10">
        <v>11179</v>
      </c>
      <c r="N237" s="8">
        <v>340719.35999999999</v>
      </c>
      <c r="O237" s="18">
        <f t="shared" si="3"/>
        <v>1741783.81</v>
      </c>
    </row>
    <row r="238" spans="1:15" ht="33">
      <c r="A238" s="17">
        <v>25819</v>
      </c>
      <c r="B238" s="13" t="s">
        <v>19</v>
      </c>
      <c r="C238" s="4" t="s">
        <v>477</v>
      </c>
      <c r="D238" s="14" t="s">
        <v>478</v>
      </c>
      <c r="E238" s="14" t="s">
        <v>20</v>
      </c>
      <c r="F238" s="5">
        <v>41927</v>
      </c>
      <c r="G238" s="3" t="s">
        <v>513</v>
      </c>
      <c r="H238" s="6">
        <v>56069.94</v>
      </c>
      <c r="I238" s="5">
        <v>41927</v>
      </c>
      <c r="J238" s="7">
        <v>11181</v>
      </c>
      <c r="K238" s="8">
        <v>6620.06</v>
      </c>
      <c r="L238" s="9"/>
      <c r="M238" s="10"/>
      <c r="N238" s="8"/>
      <c r="O238" s="18">
        <f t="shared" si="3"/>
        <v>62690</v>
      </c>
    </row>
    <row r="239" spans="1:15" ht="33">
      <c r="A239" s="17">
        <v>15343</v>
      </c>
      <c r="B239" s="13" t="s">
        <v>48</v>
      </c>
      <c r="C239" s="4" t="s">
        <v>21</v>
      </c>
      <c r="D239" s="14" t="s">
        <v>479</v>
      </c>
      <c r="E239" s="14" t="s">
        <v>60</v>
      </c>
      <c r="F239" s="5">
        <v>41927</v>
      </c>
      <c r="G239" s="3" t="s">
        <v>514</v>
      </c>
      <c r="H239" s="6">
        <v>80524.28</v>
      </c>
      <c r="I239" s="5">
        <v>41927</v>
      </c>
      <c r="J239" s="7">
        <v>11183</v>
      </c>
      <c r="K239" s="8">
        <v>6798.72</v>
      </c>
      <c r="L239" s="9">
        <v>41927</v>
      </c>
      <c r="M239" s="10">
        <v>11184</v>
      </c>
      <c r="N239" s="8">
        <v>21385.23</v>
      </c>
      <c r="O239" s="18">
        <f t="shared" si="3"/>
        <v>108708.23</v>
      </c>
    </row>
    <row r="240" spans="1:15" ht="33">
      <c r="A240" s="17">
        <v>7263</v>
      </c>
      <c r="B240" s="13" t="s">
        <v>16</v>
      </c>
      <c r="C240" s="4" t="s">
        <v>118</v>
      </c>
      <c r="D240" s="14" t="s">
        <v>480</v>
      </c>
      <c r="E240" s="14" t="s">
        <v>14</v>
      </c>
      <c r="F240" s="5">
        <v>41927</v>
      </c>
      <c r="G240" s="3" t="s">
        <v>515</v>
      </c>
      <c r="H240" s="6">
        <v>136094.10999999999</v>
      </c>
      <c r="I240" s="5">
        <v>41927</v>
      </c>
      <c r="J240" s="7">
        <v>11186</v>
      </c>
      <c r="K240" s="8">
        <v>29894.97</v>
      </c>
      <c r="L240" s="9">
        <v>41927</v>
      </c>
      <c r="M240" s="10">
        <v>11187</v>
      </c>
      <c r="N240" s="8">
        <v>42307.66</v>
      </c>
      <c r="O240" s="18">
        <f t="shared" si="3"/>
        <v>208296.74</v>
      </c>
    </row>
    <row r="241" spans="1:15" ht="33">
      <c r="A241" s="17">
        <v>1459</v>
      </c>
      <c r="B241" s="13" t="s">
        <v>42</v>
      </c>
      <c r="C241" s="4" t="s">
        <v>115</v>
      </c>
      <c r="D241" s="14" t="s">
        <v>481</v>
      </c>
      <c r="E241" s="14" t="s">
        <v>14</v>
      </c>
      <c r="F241" s="5">
        <v>41927</v>
      </c>
      <c r="G241" s="3" t="s">
        <v>516</v>
      </c>
      <c r="H241" s="6">
        <v>430550.62</v>
      </c>
      <c r="I241" s="5">
        <v>41927</v>
      </c>
      <c r="J241" s="7">
        <v>11189</v>
      </c>
      <c r="K241" s="8">
        <v>57240.83</v>
      </c>
      <c r="L241" s="9">
        <v>41927</v>
      </c>
      <c r="M241" s="10">
        <v>11190</v>
      </c>
      <c r="N241" s="8">
        <v>118356.33</v>
      </c>
      <c r="O241" s="18">
        <f t="shared" si="3"/>
        <v>606147.78</v>
      </c>
    </row>
    <row r="242" spans="1:15" ht="33">
      <c r="A242" s="17">
        <v>6957</v>
      </c>
      <c r="B242" s="13" t="s">
        <v>16</v>
      </c>
      <c r="C242" s="4" t="s">
        <v>57</v>
      </c>
      <c r="D242" s="14" t="s">
        <v>482</v>
      </c>
      <c r="E242" s="14" t="s">
        <v>14</v>
      </c>
      <c r="F242" s="5">
        <v>41927</v>
      </c>
      <c r="G242" s="3" t="s">
        <v>517</v>
      </c>
      <c r="H242" s="6">
        <v>185992.83</v>
      </c>
      <c r="I242" s="5">
        <v>41927</v>
      </c>
      <c r="J242" s="7">
        <v>11195</v>
      </c>
      <c r="K242" s="8">
        <v>40855.919999999998</v>
      </c>
      <c r="L242" s="9">
        <v>41927</v>
      </c>
      <c r="M242" s="10">
        <v>11196</v>
      </c>
      <c r="N242" s="8">
        <v>55554.79</v>
      </c>
      <c r="O242" s="18">
        <f t="shared" si="3"/>
        <v>282403.53999999998</v>
      </c>
    </row>
    <row r="243" spans="1:15" ht="33">
      <c r="A243" s="17">
        <v>3073</v>
      </c>
      <c r="B243" s="13" t="s">
        <v>42</v>
      </c>
      <c r="C243" s="4" t="s">
        <v>23</v>
      </c>
      <c r="D243" s="14" t="s">
        <v>430</v>
      </c>
      <c r="E243" s="14" t="s">
        <v>14</v>
      </c>
      <c r="F243" s="5">
        <v>41927</v>
      </c>
      <c r="G243" s="3" t="s">
        <v>518</v>
      </c>
      <c r="H243" s="6">
        <v>1072655.82</v>
      </c>
      <c r="I243" s="5">
        <v>41927</v>
      </c>
      <c r="J243" s="7">
        <v>11198</v>
      </c>
      <c r="K243" s="8">
        <v>142607.42000000001</v>
      </c>
      <c r="L243" s="9">
        <v>41927</v>
      </c>
      <c r="M243" s="10">
        <v>11199</v>
      </c>
      <c r="N243" s="8">
        <v>297615.48</v>
      </c>
      <c r="O243" s="18">
        <f t="shared" si="3"/>
        <v>1512878.72</v>
      </c>
    </row>
    <row r="244" spans="1:15" ht="33">
      <c r="A244" s="17">
        <v>13324</v>
      </c>
      <c r="B244" s="13" t="s">
        <v>24</v>
      </c>
      <c r="C244" s="4" t="s">
        <v>92</v>
      </c>
      <c r="D244" s="14" t="s">
        <v>483</v>
      </c>
      <c r="E244" s="14" t="s">
        <v>14</v>
      </c>
      <c r="F244" s="5">
        <v>41927</v>
      </c>
      <c r="G244" s="3" t="s">
        <v>519</v>
      </c>
      <c r="H244" s="6">
        <v>116613.65</v>
      </c>
      <c r="I244" s="5">
        <v>41927</v>
      </c>
      <c r="J244" s="7">
        <v>11201</v>
      </c>
      <c r="K244" s="8">
        <v>27563.22</v>
      </c>
      <c r="L244" s="9">
        <v>41927</v>
      </c>
      <c r="M244" s="10">
        <v>11202</v>
      </c>
      <c r="N244" s="8">
        <v>50885.95</v>
      </c>
      <c r="O244" s="18">
        <f t="shared" si="3"/>
        <v>195062.82</v>
      </c>
    </row>
    <row r="245" spans="1:15" ht="33">
      <c r="A245" s="17">
        <v>40253</v>
      </c>
      <c r="B245" s="13" t="s">
        <v>16</v>
      </c>
      <c r="C245" s="4" t="s">
        <v>131</v>
      </c>
      <c r="D245" s="14" t="s">
        <v>432</v>
      </c>
      <c r="E245" s="14" t="s">
        <v>14</v>
      </c>
      <c r="F245" s="5">
        <v>41927</v>
      </c>
      <c r="G245" s="3" t="s">
        <v>520</v>
      </c>
      <c r="H245" s="6">
        <v>3925126.42</v>
      </c>
      <c r="I245" s="5">
        <v>41927</v>
      </c>
      <c r="J245" s="7">
        <v>11204</v>
      </c>
      <c r="K245" s="8">
        <v>862208.85</v>
      </c>
      <c r="L245" s="9">
        <v>41927</v>
      </c>
      <c r="M245" s="10">
        <v>11205</v>
      </c>
      <c r="N245" s="8">
        <v>1163291.57</v>
      </c>
      <c r="O245" s="18">
        <f t="shared" si="3"/>
        <v>5950626.8399999999</v>
      </c>
    </row>
    <row r="246" spans="1:15" ht="33">
      <c r="A246" s="17">
        <v>18600</v>
      </c>
      <c r="B246" s="13" t="s">
        <v>45</v>
      </c>
      <c r="C246" s="4" t="s">
        <v>62</v>
      </c>
      <c r="D246" s="14" t="s">
        <v>484</v>
      </c>
      <c r="E246" s="14" t="s">
        <v>14</v>
      </c>
      <c r="F246" s="5">
        <v>41927</v>
      </c>
      <c r="G246" s="3" t="s">
        <v>521</v>
      </c>
      <c r="H246" s="6">
        <v>71392.399999999994</v>
      </c>
      <c r="I246" s="5">
        <v>41927</v>
      </c>
      <c r="J246" s="7">
        <v>11207</v>
      </c>
      <c r="K246" s="8">
        <v>10918.84</v>
      </c>
      <c r="L246" s="9">
        <v>41927</v>
      </c>
      <c r="M246" s="10">
        <v>11208</v>
      </c>
      <c r="N246" s="8">
        <v>20157.849999999999</v>
      </c>
      <c r="O246" s="18">
        <f t="shared" si="3"/>
        <v>102469.09</v>
      </c>
    </row>
    <row r="247" spans="1:15" ht="33">
      <c r="A247" s="17">
        <v>7843</v>
      </c>
      <c r="B247" s="13" t="s">
        <v>16</v>
      </c>
      <c r="C247" s="4" t="s">
        <v>387</v>
      </c>
      <c r="D247" s="14" t="s">
        <v>484</v>
      </c>
      <c r="E247" s="14" t="s">
        <v>14</v>
      </c>
      <c r="F247" s="5">
        <v>41927</v>
      </c>
      <c r="G247" s="3" t="s">
        <v>522</v>
      </c>
      <c r="H247" s="6">
        <v>580160.23</v>
      </c>
      <c r="I247" s="5">
        <v>41927</v>
      </c>
      <c r="J247" s="7">
        <v>11210</v>
      </c>
      <c r="K247" s="8">
        <v>127440.3</v>
      </c>
      <c r="L247" s="9">
        <v>41927</v>
      </c>
      <c r="M247" s="10">
        <v>11211</v>
      </c>
      <c r="N247" s="8">
        <v>172953.92</v>
      </c>
      <c r="O247" s="18">
        <f t="shared" si="3"/>
        <v>880554.45000000007</v>
      </c>
    </row>
    <row r="248" spans="1:15" ht="33">
      <c r="A248" s="17">
        <v>6562</v>
      </c>
      <c r="B248" s="13" t="s">
        <v>42</v>
      </c>
      <c r="C248" s="4" t="s">
        <v>141</v>
      </c>
      <c r="D248" s="14" t="s">
        <v>485</v>
      </c>
      <c r="E248" s="14" t="s">
        <v>14</v>
      </c>
      <c r="F248" s="5">
        <v>41927</v>
      </c>
      <c r="G248" s="3" t="s">
        <v>523</v>
      </c>
      <c r="H248" s="6">
        <v>14676.25</v>
      </c>
      <c r="I248" s="5">
        <v>41927</v>
      </c>
      <c r="J248" s="7">
        <v>11213</v>
      </c>
      <c r="K248" s="8">
        <v>1951.17</v>
      </c>
      <c r="L248" s="9">
        <v>41927</v>
      </c>
      <c r="M248" s="10">
        <v>11214</v>
      </c>
      <c r="N248" s="8">
        <v>4072.02</v>
      </c>
      <c r="O248" s="18">
        <f t="shared" si="3"/>
        <v>20699.439999999999</v>
      </c>
    </row>
    <row r="249" spans="1:15" ht="33">
      <c r="A249" s="17">
        <v>12157</v>
      </c>
      <c r="B249" s="13" t="s">
        <v>48</v>
      </c>
      <c r="C249" s="4" t="s">
        <v>23</v>
      </c>
      <c r="D249" s="14" t="s">
        <v>295</v>
      </c>
      <c r="E249" s="14" t="s">
        <v>14</v>
      </c>
      <c r="F249" s="5">
        <v>41927</v>
      </c>
      <c r="G249" s="3" t="s">
        <v>524</v>
      </c>
      <c r="H249" s="6">
        <v>396169.12</v>
      </c>
      <c r="I249" s="5">
        <v>41927</v>
      </c>
      <c r="J249" s="7">
        <v>11219</v>
      </c>
      <c r="K249" s="8">
        <v>33448.83</v>
      </c>
      <c r="L249" s="9">
        <v>41927</v>
      </c>
      <c r="M249" s="10">
        <v>11220</v>
      </c>
      <c r="N249" s="8">
        <v>104056.84</v>
      </c>
      <c r="O249" s="18">
        <f t="shared" si="3"/>
        <v>533674.79</v>
      </c>
    </row>
    <row r="250" spans="1:15" ht="33">
      <c r="A250" s="17">
        <v>12936</v>
      </c>
      <c r="B250" s="13" t="s">
        <v>24</v>
      </c>
      <c r="C250" s="4" t="s">
        <v>23</v>
      </c>
      <c r="D250" s="14" t="s">
        <v>94</v>
      </c>
      <c r="E250" s="14" t="s">
        <v>14</v>
      </c>
      <c r="F250" s="5">
        <v>41927</v>
      </c>
      <c r="G250" s="3" t="s">
        <v>525</v>
      </c>
      <c r="H250" s="6">
        <v>217386.03</v>
      </c>
      <c r="I250" s="5">
        <v>41927</v>
      </c>
      <c r="J250" s="7">
        <v>11222</v>
      </c>
      <c r="K250" s="8">
        <v>33247.269999999997</v>
      </c>
      <c r="L250" s="9">
        <v>41927</v>
      </c>
      <c r="M250" s="10">
        <v>11223</v>
      </c>
      <c r="N250" s="8">
        <v>61379.58</v>
      </c>
      <c r="O250" s="18">
        <f t="shared" si="3"/>
        <v>312012.88</v>
      </c>
    </row>
    <row r="251" spans="1:15" ht="33">
      <c r="A251" s="19">
        <v>12183</v>
      </c>
      <c r="B251" s="20" t="s">
        <v>16</v>
      </c>
      <c r="C251" s="21" t="s">
        <v>62</v>
      </c>
      <c r="D251" s="22" t="s">
        <v>72</v>
      </c>
      <c r="E251" s="22" t="s">
        <v>14</v>
      </c>
      <c r="F251" s="23">
        <v>41927</v>
      </c>
      <c r="G251" s="24" t="s">
        <v>526</v>
      </c>
      <c r="H251" s="25">
        <v>24105</v>
      </c>
      <c r="I251" s="23">
        <v>41927</v>
      </c>
      <c r="J251" s="26">
        <v>11225</v>
      </c>
      <c r="K251" s="27">
        <v>5295</v>
      </c>
      <c r="L251" s="28">
        <v>41927</v>
      </c>
      <c r="M251" s="29">
        <v>11226</v>
      </c>
      <c r="N251" s="27">
        <v>7200</v>
      </c>
      <c r="O251" s="30">
        <f t="shared" si="3"/>
        <v>36600</v>
      </c>
    </row>
    <row r="252" spans="1:15" ht="49.5">
      <c r="A252" s="17">
        <v>4614</v>
      </c>
      <c r="B252" s="13" t="s">
        <v>48</v>
      </c>
      <c r="C252" s="4" t="s">
        <v>37</v>
      </c>
      <c r="D252" s="14" t="s">
        <v>134</v>
      </c>
      <c r="E252" s="14" t="s">
        <v>14</v>
      </c>
      <c r="F252" s="5">
        <v>41928</v>
      </c>
      <c r="G252" s="3" t="s">
        <v>527</v>
      </c>
      <c r="H252" s="6">
        <f>331431.84+4807.68</f>
        <v>336239.52</v>
      </c>
      <c r="I252" s="5">
        <v>41928</v>
      </c>
      <c r="J252" s="7">
        <v>11298</v>
      </c>
      <c r="K252" s="8">
        <v>28388.93</v>
      </c>
      <c r="L252" s="9">
        <v>41928</v>
      </c>
      <c r="M252" s="10">
        <v>11299</v>
      </c>
      <c r="N252" s="8">
        <v>88657.03</v>
      </c>
      <c r="O252" s="18">
        <f t="shared" si="3"/>
        <v>453285.48</v>
      </c>
    </row>
    <row r="253" spans="1:15" s="2" customFormat="1" ht="49.5">
      <c r="A253" s="19">
        <v>45572</v>
      </c>
      <c r="B253" s="20" t="s">
        <v>51</v>
      </c>
      <c r="C253" s="21" t="s">
        <v>124</v>
      </c>
      <c r="D253" s="22" t="s">
        <v>528</v>
      </c>
      <c r="E253" s="22" t="s">
        <v>60</v>
      </c>
      <c r="F253" s="23">
        <v>41929</v>
      </c>
      <c r="G253" s="24" t="s">
        <v>532</v>
      </c>
      <c r="H253" s="25">
        <v>757735.8</v>
      </c>
      <c r="I253" s="23">
        <v>41929</v>
      </c>
      <c r="J253" s="26">
        <v>11336</v>
      </c>
      <c r="K253" s="27">
        <v>252578.6</v>
      </c>
      <c r="L253" s="28"/>
      <c r="M253" s="29"/>
      <c r="N253" s="27"/>
      <c r="O253" s="30">
        <f t="shared" si="3"/>
        <v>1010314.4</v>
      </c>
    </row>
    <row r="254" spans="1:15" s="2" customFormat="1" ht="33">
      <c r="A254" s="17">
        <v>7022</v>
      </c>
      <c r="B254" s="13" t="s">
        <v>16</v>
      </c>
      <c r="C254" s="4" t="s">
        <v>57</v>
      </c>
      <c r="D254" s="14" t="s">
        <v>529</v>
      </c>
      <c r="E254" s="14" t="s">
        <v>14</v>
      </c>
      <c r="F254" s="5">
        <v>41929</v>
      </c>
      <c r="G254" s="3" t="s">
        <v>533</v>
      </c>
      <c r="H254" s="6">
        <v>658277.48</v>
      </c>
      <c r="I254" s="5">
        <v>41929</v>
      </c>
      <c r="J254" s="7">
        <v>11338</v>
      </c>
      <c r="K254" s="8">
        <v>144599.85</v>
      </c>
      <c r="L254" s="9">
        <v>41929</v>
      </c>
      <c r="M254" s="10">
        <v>11338</v>
      </c>
      <c r="N254" s="8">
        <v>195184.7</v>
      </c>
      <c r="O254" s="18">
        <f t="shared" si="3"/>
        <v>998062.03</v>
      </c>
    </row>
    <row r="255" spans="1:15" s="2" customFormat="1" ht="33">
      <c r="A255" s="19">
        <v>7265</v>
      </c>
      <c r="B255" s="20" t="s">
        <v>16</v>
      </c>
      <c r="C255" s="21" t="s">
        <v>62</v>
      </c>
      <c r="D255" s="22" t="s">
        <v>530</v>
      </c>
      <c r="E255" s="22" t="s">
        <v>14</v>
      </c>
      <c r="F255" s="23">
        <v>41929</v>
      </c>
      <c r="G255" s="24" t="s">
        <v>534</v>
      </c>
      <c r="H255" s="25">
        <v>36193.07</v>
      </c>
      <c r="I255" s="23">
        <v>41929</v>
      </c>
      <c r="J255" s="26">
        <v>11344</v>
      </c>
      <c r="K255" s="27">
        <v>7950.31</v>
      </c>
      <c r="L255" s="28">
        <v>41929</v>
      </c>
      <c r="M255" s="29">
        <v>11345</v>
      </c>
      <c r="N255" s="27">
        <v>10810.63</v>
      </c>
      <c r="O255" s="30">
        <f t="shared" si="3"/>
        <v>54954.009999999995</v>
      </c>
    </row>
    <row r="256" spans="1:15" s="2" customFormat="1" ht="115.5">
      <c r="A256" s="17">
        <v>15943</v>
      </c>
      <c r="B256" s="13" t="s">
        <v>45</v>
      </c>
      <c r="C256" s="4" t="s">
        <v>23</v>
      </c>
      <c r="D256" s="14" t="s">
        <v>285</v>
      </c>
      <c r="E256" s="14" t="s">
        <v>14</v>
      </c>
      <c r="F256" s="5">
        <v>41929</v>
      </c>
      <c r="G256" s="3" t="s">
        <v>535</v>
      </c>
      <c r="H256" s="6">
        <v>154892.23000000001</v>
      </c>
      <c r="I256" s="5">
        <v>41929</v>
      </c>
      <c r="J256" s="7">
        <v>11350</v>
      </c>
      <c r="K256" s="8">
        <v>36610.89</v>
      </c>
      <c r="L256" s="9">
        <v>41929</v>
      </c>
      <c r="M256" s="10">
        <v>11351</v>
      </c>
      <c r="N256" s="8">
        <v>67589.34</v>
      </c>
      <c r="O256" s="18">
        <f t="shared" si="3"/>
        <v>259092.46</v>
      </c>
    </row>
    <row r="257" spans="1:16" s="2" customFormat="1" ht="33">
      <c r="A257" s="19">
        <v>40040</v>
      </c>
      <c r="B257" s="20" t="s">
        <v>16</v>
      </c>
      <c r="C257" s="21" t="s">
        <v>387</v>
      </c>
      <c r="D257" s="22" t="s">
        <v>114</v>
      </c>
      <c r="E257" s="22" t="s">
        <v>14</v>
      </c>
      <c r="F257" s="23">
        <v>41929</v>
      </c>
      <c r="G257" s="24" t="s">
        <v>536</v>
      </c>
      <c r="H257" s="25">
        <v>194435.86</v>
      </c>
      <c r="I257" s="23">
        <v>41929</v>
      </c>
      <c r="J257" s="26">
        <v>11341</v>
      </c>
      <c r="K257" s="27">
        <v>42681.04</v>
      </c>
      <c r="L257" s="28">
        <v>41929</v>
      </c>
      <c r="M257" s="29">
        <v>11342</v>
      </c>
      <c r="N257" s="27">
        <v>113816.11</v>
      </c>
      <c r="O257" s="30">
        <f t="shared" si="3"/>
        <v>350933.01</v>
      </c>
    </row>
    <row r="258" spans="1:16" s="2" customFormat="1" ht="49.5">
      <c r="A258" s="17">
        <v>19936</v>
      </c>
      <c r="B258" s="13" t="s">
        <v>45</v>
      </c>
      <c r="C258" s="4" t="s">
        <v>23</v>
      </c>
      <c r="D258" s="14" t="s">
        <v>531</v>
      </c>
      <c r="E258" s="14" t="s">
        <v>14</v>
      </c>
      <c r="F258" s="5">
        <v>41929</v>
      </c>
      <c r="G258" s="3" t="s">
        <v>537</v>
      </c>
      <c r="H258" s="6">
        <v>149103.41</v>
      </c>
      <c r="I258" s="5">
        <v>41929</v>
      </c>
      <c r="J258" s="7">
        <v>11347</v>
      </c>
      <c r="K258" s="8">
        <v>22804.05</v>
      </c>
      <c r="L258" s="9">
        <v>41929</v>
      </c>
      <c r="M258" s="10">
        <v>11348</v>
      </c>
      <c r="N258" s="8">
        <v>41876.75</v>
      </c>
      <c r="O258" s="18">
        <f t="shared" si="3"/>
        <v>213784.21</v>
      </c>
    </row>
    <row r="259" spans="1:16" ht="49.5">
      <c r="A259" s="17">
        <v>41715</v>
      </c>
      <c r="B259" s="13" t="s">
        <v>50</v>
      </c>
      <c r="C259" s="4" t="s">
        <v>71</v>
      </c>
      <c r="D259" s="14" t="s">
        <v>100</v>
      </c>
      <c r="E259" s="14" t="s">
        <v>101</v>
      </c>
      <c r="F259" s="5">
        <v>41932</v>
      </c>
      <c r="G259" s="3" t="s">
        <v>575</v>
      </c>
      <c r="H259" s="6">
        <v>474499.72</v>
      </c>
      <c r="I259" s="5"/>
      <c r="J259" s="7"/>
      <c r="K259" s="8"/>
      <c r="L259" s="9"/>
      <c r="M259" s="10"/>
      <c r="N259" s="8"/>
      <c r="O259" s="18">
        <f t="shared" si="3"/>
        <v>474499.72</v>
      </c>
    </row>
    <row r="260" spans="1:16" ht="49.5">
      <c r="A260" s="17">
        <v>24834</v>
      </c>
      <c r="B260" s="13" t="s">
        <v>19</v>
      </c>
      <c r="C260" s="4" t="s">
        <v>614</v>
      </c>
      <c r="D260" s="14" t="s">
        <v>539</v>
      </c>
      <c r="E260" s="14" t="s">
        <v>20</v>
      </c>
      <c r="F260" s="5">
        <v>41932</v>
      </c>
      <c r="G260" s="3" t="s">
        <v>576</v>
      </c>
      <c r="H260" s="6">
        <v>848.96</v>
      </c>
      <c r="I260" s="5">
        <v>41932</v>
      </c>
      <c r="J260" s="7">
        <v>11433</v>
      </c>
      <c r="K260" s="8">
        <v>100.24</v>
      </c>
      <c r="L260" s="9"/>
      <c r="M260" s="10"/>
      <c r="N260" s="8"/>
      <c r="O260" s="18">
        <f t="shared" si="3"/>
        <v>949.2</v>
      </c>
    </row>
    <row r="261" spans="1:16" ht="66">
      <c r="A261" s="17">
        <v>25782</v>
      </c>
      <c r="B261" s="13" t="s">
        <v>19</v>
      </c>
      <c r="C261" s="4" t="s">
        <v>424</v>
      </c>
      <c r="D261" s="14" t="s">
        <v>541</v>
      </c>
      <c r="E261" s="14" t="s">
        <v>20</v>
      </c>
      <c r="F261" s="5">
        <v>41932</v>
      </c>
      <c r="G261" s="3" t="s">
        <v>577</v>
      </c>
      <c r="H261" s="6">
        <v>15147.07</v>
      </c>
      <c r="I261" s="5">
        <v>41932</v>
      </c>
      <c r="J261" s="7">
        <v>11431</v>
      </c>
      <c r="K261" s="8">
        <v>1791.24</v>
      </c>
      <c r="L261" s="9"/>
      <c r="M261" s="10"/>
      <c r="N261" s="8"/>
      <c r="O261" s="18">
        <f t="shared" si="3"/>
        <v>16938.310000000001</v>
      </c>
    </row>
    <row r="262" spans="1:16" ht="49.5">
      <c r="A262" s="17">
        <v>38332</v>
      </c>
      <c r="B262" s="13" t="s">
        <v>16</v>
      </c>
      <c r="C262" s="4" t="s">
        <v>615</v>
      </c>
      <c r="D262" s="14" t="s">
        <v>543</v>
      </c>
      <c r="E262" s="14" t="s">
        <v>14</v>
      </c>
      <c r="F262" s="5">
        <v>41932</v>
      </c>
      <c r="G262" s="3" t="s">
        <v>578</v>
      </c>
      <c r="H262" s="6">
        <v>628384.21</v>
      </c>
      <c r="I262" s="5">
        <v>41932</v>
      </c>
      <c r="J262" s="7">
        <v>11417</v>
      </c>
      <c r="K262" s="8">
        <v>138033.37</v>
      </c>
      <c r="L262" s="9">
        <v>41932</v>
      </c>
      <c r="M262" s="10">
        <v>11418</v>
      </c>
      <c r="N262" s="8">
        <v>179357.25</v>
      </c>
      <c r="O262" s="18">
        <f t="shared" ref="O262:O325" si="4">H262+K262+N262</f>
        <v>945774.83</v>
      </c>
    </row>
    <row r="263" spans="1:16" ht="148.5">
      <c r="A263" s="17">
        <v>24355</v>
      </c>
      <c r="B263" s="13" t="s">
        <v>45</v>
      </c>
      <c r="C263" s="4" t="s">
        <v>76</v>
      </c>
      <c r="D263" s="14" t="s">
        <v>544</v>
      </c>
      <c r="E263" s="14" t="s">
        <v>14</v>
      </c>
      <c r="F263" s="5">
        <v>41932</v>
      </c>
      <c r="G263" s="3" t="s">
        <v>579</v>
      </c>
      <c r="H263" s="6">
        <v>8708.61</v>
      </c>
      <c r="I263" s="5">
        <v>41932</v>
      </c>
      <c r="J263" s="7">
        <v>11425</v>
      </c>
      <c r="K263" s="8">
        <v>1331.9</v>
      </c>
      <c r="L263" s="9">
        <v>41932</v>
      </c>
      <c r="M263" s="10">
        <v>11426</v>
      </c>
      <c r="N263" s="8">
        <v>2057.14</v>
      </c>
      <c r="O263" s="18">
        <f t="shared" si="4"/>
        <v>12097.65</v>
      </c>
    </row>
    <row r="264" spans="1:16" ht="49.5">
      <c r="A264" s="17">
        <v>38384</v>
      </c>
      <c r="B264" s="13" t="s">
        <v>16</v>
      </c>
      <c r="C264" s="4" t="s">
        <v>64</v>
      </c>
      <c r="D264" s="14" t="s">
        <v>38</v>
      </c>
      <c r="E264" s="14" t="s">
        <v>14</v>
      </c>
      <c r="F264" s="5">
        <v>41932</v>
      </c>
      <c r="G264" s="3" t="s">
        <v>580</v>
      </c>
      <c r="H264" s="6">
        <v>471529.1</v>
      </c>
      <c r="I264" s="5">
        <v>41932</v>
      </c>
      <c r="J264" s="7">
        <v>11412</v>
      </c>
      <c r="K264" s="8">
        <v>165292.72</v>
      </c>
      <c r="L264" s="9">
        <v>41932</v>
      </c>
      <c r="M264" s="10">
        <v>11413</v>
      </c>
      <c r="N264" s="8">
        <v>205830.69</v>
      </c>
      <c r="O264" s="18">
        <f t="shared" si="4"/>
        <v>842652.51</v>
      </c>
      <c r="P264" s="32"/>
    </row>
    <row r="265" spans="1:16" ht="49.5">
      <c r="A265" s="17">
        <v>10834</v>
      </c>
      <c r="B265" s="13" t="s">
        <v>16</v>
      </c>
      <c r="C265" s="4" t="s">
        <v>71</v>
      </c>
      <c r="D265" s="14" t="s">
        <v>545</v>
      </c>
      <c r="E265" s="14" t="s">
        <v>14</v>
      </c>
      <c r="F265" s="5">
        <v>41932</v>
      </c>
      <c r="G265" s="3" t="s">
        <v>581</v>
      </c>
      <c r="H265" s="6">
        <v>448373.67</v>
      </c>
      <c r="I265" s="5">
        <v>41932</v>
      </c>
      <c r="J265" s="7">
        <v>11406</v>
      </c>
      <c r="K265" s="8">
        <v>98491.54</v>
      </c>
      <c r="L265" s="9">
        <v>41932</v>
      </c>
      <c r="M265" s="10">
        <v>11407</v>
      </c>
      <c r="N265" s="8">
        <v>132995.21</v>
      </c>
      <c r="O265" s="18">
        <f t="shared" si="4"/>
        <v>679860.41999999993</v>
      </c>
    </row>
    <row r="266" spans="1:16" ht="115.5">
      <c r="A266" s="17">
        <v>15943</v>
      </c>
      <c r="B266" s="13" t="s">
        <v>45</v>
      </c>
      <c r="C266" s="4" t="s">
        <v>55</v>
      </c>
      <c r="D266" s="14" t="s">
        <v>285</v>
      </c>
      <c r="E266" s="14" t="s">
        <v>14</v>
      </c>
      <c r="F266" s="5">
        <v>41932</v>
      </c>
      <c r="G266" s="3" t="s">
        <v>582</v>
      </c>
      <c r="H266" s="6">
        <v>5837.28</v>
      </c>
      <c r="I266" s="5">
        <v>41932</v>
      </c>
      <c r="J266" s="7">
        <v>11428</v>
      </c>
      <c r="K266" s="8">
        <v>1379.72</v>
      </c>
      <c r="L266" s="9">
        <v>41932</v>
      </c>
      <c r="M266" s="10">
        <v>11429</v>
      </c>
      <c r="N266" s="8">
        <v>1990.56</v>
      </c>
      <c r="O266" s="18">
        <f t="shared" si="4"/>
        <v>9207.56</v>
      </c>
    </row>
    <row r="267" spans="1:16" ht="49.5">
      <c r="A267" s="17">
        <v>48130</v>
      </c>
      <c r="B267" s="13" t="s">
        <v>46</v>
      </c>
      <c r="C267" s="4" t="s">
        <v>64</v>
      </c>
      <c r="D267" s="14" t="s">
        <v>546</v>
      </c>
      <c r="E267" s="14" t="s">
        <v>14</v>
      </c>
      <c r="F267" s="5">
        <v>41932</v>
      </c>
      <c r="G267" s="3" t="s">
        <v>583</v>
      </c>
      <c r="H267" s="6">
        <v>41199.46</v>
      </c>
      <c r="I267" s="5">
        <v>41932</v>
      </c>
      <c r="J267" s="7">
        <v>11420</v>
      </c>
      <c r="K267" s="8">
        <v>23174.7</v>
      </c>
      <c r="L267" s="9"/>
      <c r="M267" s="10"/>
      <c r="N267" s="8"/>
      <c r="O267" s="18">
        <f t="shared" si="4"/>
        <v>64374.16</v>
      </c>
    </row>
    <row r="268" spans="1:16" ht="49.5">
      <c r="A268" s="17">
        <v>19732</v>
      </c>
      <c r="B268" s="13" t="s">
        <v>17</v>
      </c>
      <c r="C268" s="4" t="s">
        <v>37</v>
      </c>
      <c r="D268" s="14" t="s">
        <v>547</v>
      </c>
      <c r="E268" s="14" t="s">
        <v>14</v>
      </c>
      <c r="F268" s="5">
        <v>41932</v>
      </c>
      <c r="G268" s="3" t="s">
        <v>584</v>
      </c>
      <c r="H268" s="6">
        <v>148238.16</v>
      </c>
      <c r="I268" s="5">
        <v>41932</v>
      </c>
      <c r="J268" s="7">
        <v>11422</v>
      </c>
      <c r="K268" s="8">
        <v>35038.11</v>
      </c>
      <c r="L268" s="9">
        <v>41932</v>
      </c>
      <c r="M268" s="10">
        <v>11423</v>
      </c>
      <c r="N268" s="8">
        <v>64240.33</v>
      </c>
      <c r="O268" s="18">
        <f t="shared" si="4"/>
        <v>247516.60000000003</v>
      </c>
    </row>
    <row r="269" spans="1:16" ht="49.5">
      <c r="A269" s="17">
        <v>19772</v>
      </c>
      <c r="B269" s="13" t="s">
        <v>50</v>
      </c>
      <c r="C269" s="4" t="s">
        <v>66</v>
      </c>
      <c r="D269" s="14" t="s">
        <v>549</v>
      </c>
      <c r="E269" s="14" t="s">
        <v>14</v>
      </c>
      <c r="F269" s="5">
        <v>41932</v>
      </c>
      <c r="G269" s="3" t="s">
        <v>585</v>
      </c>
      <c r="H269" s="6">
        <v>850</v>
      </c>
      <c r="I269" s="5">
        <v>41932</v>
      </c>
      <c r="J269" s="7">
        <v>11440</v>
      </c>
      <c r="K269" s="8">
        <v>130</v>
      </c>
      <c r="L269" s="9">
        <v>41932</v>
      </c>
      <c r="M269" s="10">
        <v>11441</v>
      </c>
      <c r="N269" s="8">
        <v>240</v>
      </c>
      <c r="O269" s="18">
        <f t="shared" si="4"/>
        <v>1220</v>
      </c>
    </row>
    <row r="270" spans="1:16" ht="49.5">
      <c r="A270" s="17">
        <v>10868</v>
      </c>
      <c r="B270" s="13" t="s">
        <v>16</v>
      </c>
      <c r="C270" s="4" t="s">
        <v>37</v>
      </c>
      <c r="D270" s="14" t="s">
        <v>550</v>
      </c>
      <c r="E270" s="14" t="s">
        <v>14</v>
      </c>
      <c r="F270" s="5">
        <v>41932</v>
      </c>
      <c r="G270" s="3" t="s">
        <v>586</v>
      </c>
      <c r="H270" s="6">
        <v>244426.16</v>
      </c>
      <c r="I270" s="5">
        <v>41932</v>
      </c>
      <c r="J270" s="7">
        <v>11409</v>
      </c>
      <c r="K270" s="8">
        <v>85364.83</v>
      </c>
      <c r="L270" s="9">
        <v>41932</v>
      </c>
      <c r="M270" s="10">
        <v>11410</v>
      </c>
      <c r="N270" s="8">
        <v>116076.82</v>
      </c>
      <c r="O270" s="18">
        <f t="shared" si="4"/>
        <v>445867.81</v>
      </c>
    </row>
    <row r="271" spans="1:16" ht="66">
      <c r="A271" s="17">
        <v>52726</v>
      </c>
      <c r="B271" s="13" t="s">
        <v>19</v>
      </c>
      <c r="C271" s="4" t="s">
        <v>64</v>
      </c>
      <c r="D271" s="14" t="s">
        <v>551</v>
      </c>
      <c r="E271" s="14" t="s">
        <v>20</v>
      </c>
      <c r="F271" s="5">
        <v>41932</v>
      </c>
      <c r="G271" s="3" t="s">
        <v>587</v>
      </c>
      <c r="H271" s="6">
        <v>278615.37</v>
      </c>
      <c r="I271" s="5">
        <v>41932</v>
      </c>
      <c r="J271" s="7">
        <v>11435</v>
      </c>
      <c r="K271" s="8">
        <v>32895.550000000003</v>
      </c>
      <c r="L271" s="9"/>
      <c r="M271" s="10"/>
      <c r="N271" s="8"/>
      <c r="O271" s="18">
        <f t="shared" si="4"/>
        <v>311510.92</v>
      </c>
    </row>
    <row r="272" spans="1:16" ht="49.5">
      <c r="A272" s="17">
        <v>17772</v>
      </c>
      <c r="B272" s="13" t="s">
        <v>47</v>
      </c>
      <c r="C272" s="4" t="s">
        <v>76</v>
      </c>
      <c r="D272" s="14" t="s">
        <v>453</v>
      </c>
      <c r="E272" s="14" t="s">
        <v>14</v>
      </c>
      <c r="F272" s="5">
        <v>41932</v>
      </c>
      <c r="G272" s="3" t="s">
        <v>588</v>
      </c>
      <c r="H272" s="6">
        <v>54595.839999999997</v>
      </c>
      <c r="I272" s="5">
        <v>41932</v>
      </c>
      <c r="J272" s="7">
        <v>11437</v>
      </c>
      <c r="K272" s="8">
        <v>6900.22</v>
      </c>
      <c r="L272" s="9">
        <v>41932</v>
      </c>
      <c r="M272" s="10">
        <v>11438</v>
      </c>
      <c r="N272" s="8">
        <v>21497.96</v>
      </c>
      <c r="O272" s="18">
        <f t="shared" si="4"/>
        <v>82994.01999999999</v>
      </c>
    </row>
    <row r="273" spans="1:15" ht="99">
      <c r="A273" s="17">
        <v>40812</v>
      </c>
      <c r="B273" s="13" t="s">
        <v>16</v>
      </c>
      <c r="C273" s="4" t="s">
        <v>40</v>
      </c>
      <c r="D273" s="14" t="s">
        <v>552</v>
      </c>
      <c r="E273" s="14" t="s">
        <v>14</v>
      </c>
      <c r="F273" s="5">
        <v>41932</v>
      </c>
      <c r="G273" s="3" t="s">
        <v>589</v>
      </c>
      <c r="H273" s="6">
        <v>957650.87</v>
      </c>
      <c r="I273" s="5">
        <v>41932</v>
      </c>
      <c r="J273" s="7">
        <v>11415</v>
      </c>
      <c r="K273" s="8">
        <v>210361.39</v>
      </c>
      <c r="L273" s="9"/>
      <c r="M273" s="10"/>
      <c r="N273" s="8"/>
      <c r="O273" s="18">
        <f t="shared" si="4"/>
        <v>1168012.26</v>
      </c>
    </row>
    <row r="274" spans="1:15" ht="49.5">
      <c r="A274" s="17">
        <v>39400</v>
      </c>
      <c r="B274" s="13" t="s">
        <v>16</v>
      </c>
      <c r="C274" s="4" t="s">
        <v>37</v>
      </c>
      <c r="D274" s="14" t="s">
        <v>553</v>
      </c>
      <c r="E274" s="14" t="s">
        <v>14</v>
      </c>
      <c r="F274" s="5">
        <v>41932</v>
      </c>
      <c r="G274" s="3" t="s">
        <v>590</v>
      </c>
      <c r="H274" s="6">
        <v>49521.29</v>
      </c>
      <c r="I274" s="5">
        <v>41932</v>
      </c>
      <c r="J274" s="7">
        <v>11403</v>
      </c>
      <c r="K274" s="8">
        <v>17359.5</v>
      </c>
      <c r="L274" s="9">
        <v>41932</v>
      </c>
      <c r="M274" s="10">
        <v>11404</v>
      </c>
      <c r="N274" s="8">
        <v>23329.26</v>
      </c>
      <c r="O274" s="18">
        <f t="shared" si="4"/>
        <v>90210.05</v>
      </c>
    </row>
    <row r="275" spans="1:15" ht="49.5">
      <c r="A275" s="17">
        <v>48273</v>
      </c>
      <c r="B275" s="13" t="s">
        <v>49</v>
      </c>
      <c r="C275" s="4" t="s">
        <v>76</v>
      </c>
      <c r="D275" s="14" t="s">
        <v>528</v>
      </c>
      <c r="E275" s="14" t="s">
        <v>60</v>
      </c>
      <c r="F275" s="5">
        <v>41932</v>
      </c>
      <c r="G275" s="3" t="s">
        <v>591</v>
      </c>
      <c r="H275" s="6">
        <v>5562.31</v>
      </c>
      <c r="I275" s="5">
        <v>41932</v>
      </c>
      <c r="J275" s="7">
        <v>11448</v>
      </c>
      <c r="K275" s="8">
        <v>3090.17</v>
      </c>
      <c r="L275" s="9"/>
      <c r="M275" s="10"/>
      <c r="N275" s="8"/>
      <c r="O275" s="18">
        <f t="shared" si="4"/>
        <v>8652.48</v>
      </c>
    </row>
    <row r="276" spans="1:15" ht="49.5">
      <c r="A276" s="17">
        <v>28397</v>
      </c>
      <c r="B276" s="13" t="s">
        <v>50</v>
      </c>
      <c r="C276" s="4" t="s">
        <v>98</v>
      </c>
      <c r="D276" s="14" t="s">
        <v>554</v>
      </c>
      <c r="E276" s="14" t="s">
        <v>20</v>
      </c>
      <c r="F276" s="5">
        <v>41932</v>
      </c>
      <c r="G276" s="3" t="s">
        <v>592</v>
      </c>
      <c r="H276" s="6">
        <v>52396.14</v>
      </c>
      <c r="I276" s="5">
        <v>41932</v>
      </c>
      <c r="J276" s="7">
        <v>11444</v>
      </c>
      <c r="K276" s="8">
        <v>8013.53</v>
      </c>
      <c r="L276" s="9">
        <v>41932</v>
      </c>
      <c r="M276" s="10">
        <v>11445</v>
      </c>
      <c r="N276" s="8">
        <v>14430.18</v>
      </c>
      <c r="O276" s="18">
        <f t="shared" si="4"/>
        <v>74839.850000000006</v>
      </c>
    </row>
    <row r="277" spans="1:15" ht="49.5">
      <c r="A277" s="17">
        <v>52859</v>
      </c>
      <c r="B277" s="13" t="s">
        <v>19</v>
      </c>
      <c r="C277" s="4" t="s">
        <v>18</v>
      </c>
      <c r="D277" s="14" t="s">
        <v>555</v>
      </c>
      <c r="E277" s="14" t="s">
        <v>20</v>
      </c>
      <c r="F277" s="5">
        <v>41932</v>
      </c>
      <c r="G277" s="3" t="s">
        <v>593</v>
      </c>
      <c r="H277" s="6">
        <v>286190.11</v>
      </c>
      <c r="I277" s="5">
        <v>41932</v>
      </c>
      <c r="J277" s="7">
        <v>11391</v>
      </c>
      <c r="K277" s="8">
        <v>33789.89</v>
      </c>
      <c r="L277" s="9"/>
      <c r="M277" s="10"/>
      <c r="N277" s="8"/>
      <c r="O277" s="18">
        <f t="shared" si="4"/>
        <v>319980</v>
      </c>
    </row>
    <row r="278" spans="1:15" ht="33">
      <c r="A278" s="17">
        <v>32522</v>
      </c>
      <c r="B278" s="13" t="s">
        <v>16</v>
      </c>
      <c r="C278" s="4" t="s">
        <v>132</v>
      </c>
      <c r="D278" s="14" t="s">
        <v>556</v>
      </c>
      <c r="E278" s="14" t="s">
        <v>14</v>
      </c>
      <c r="F278" s="5">
        <v>41932</v>
      </c>
      <c r="G278" s="3" t="s">
        <v>594</v>
      </c>
      <c r="H278" s="6">
        <v>10417.200000000001</v>
      </c>
      <c r="I278" s="5">
        <v>41932</v>
      </c>
      <c r="J278" s="7">
        <v>11353</v>
      </c>
      <c r="K278" s="8">
        <v>2288.2800000000002</v>
      </c>
      <c r="L278" s="9">
        <v>41932</v>
      </c>
      <c r="M278" s="10">
        <v>11354</v>
      </c>
      <c r="N278" s="8">
        <v>3111.55</v>
      </c>
      <c r="O278" s="18">
        <f t="shared" si="4"/>
        <v>15817.030000000002</v>
      </c>
    </row>
    <row r="279" spans="1:15" ht="33">
      <c r="A279" s="17">
        <v>37080</v>
      </c>
      <c r="B279" s="13" t="s">
        <v>17</v>
      </c>
      <c r="C279" s="4" t="s">
        <v>62</v>
      </c>
      <c r="D279" s="14" t="s">
        <v>557</v>
      </c>
      <c r="E279" s="14" t="s">
        <v>14</v>
      </c>
      <c r="F279" s="5">
        <v>41932</v>
      </c>
      <c r="G279" s="3" t="s">
        <v>595</v>
      </c>
      <c r="H279" s="6">
        <v>98904.92</v>
      </c>
      <c r="I279" s="5">
        <v>41932</v>
      </c>
      <c r="J279" s="7">
        <v>11384</v>
      </c>
      <c r="K279" s="8">
        <v>23377.53</v>
      </c>
      <c r="L279" s="9">
        <v>41932</v>
      </c>
      <c r="M279" s="10">
        <v>11385</v>
      </c>
      <c r="N279" s="8">
        <v>42246.51</v>
      </c>
      <c r="O279" s="18">
        <f t="shared" si="4"/>
        <v>164528.95999999999</v>
      </c>
    </row>
    <row r="280" spans="1:15" ht="33">
      <c r="A280" s="17">
        <v>45253</v>
      </c>
      <c r="B280" s="13" t="s">
        <v>47</v>
      </c>
      <c r="C280" s="4" t="s">
        <v>18</v>
      </c>
      <c r="D280" s="14" t="s">
        <v>558</v>
      </c>
      <c r="E280" s="14" t="s">
        <v>14</v>
      </c>
      <c r="F280" s="5">
        <v>41932</v>
      </c>
      <c r="G280" s="3" t="s">
        <v>596</v>
      </c>
      <c r="H280" s="6">
        <v>948696.72</v>
      </c>
      <c r="I280" s="5">
        <v>41932</v>
      </c>
      <c r="J280" s="7">
        <v>11399</v>
      </c>
      <c r="K280" s="8">
        <v>80099.100000000006</v>
      </c>
      <c r="L280" s="9"/>
      <c r="M280" s="10"/>
      <c r="N280" s="8"/>
      <c r="O280" s="18">
        <f t="shared" si="4"/>
        <v>1028795.82</v>
      </c>
    </row>
    <row r="281" spans="1:15" ht="49.5">
      <c r="A281" s="17">
        <v>52657</v>
      </c>
      <c r="B281" s="13" t="s">
        <v>19</v>
      </c>
      <c r="C281" s="4" t="s">
        <v>18</v>
      </c>
      <c r="D281" s="14" t="s">
        <v>559</v>
      </c>
      <c r="E281" s="14" t="s">
        <v>20</v>
      </c>
      <c r="F281" s="5">
        <v>41932</v>
      </c>
      <c r="G281" s="3" t="s">
        <v>597</v>
      </c>
      <c r="H281" s="6">
        <v>163955.15</v>
      </c>
      <c r="I281" s="5">
        <v>41932</v>
      </c>
      <c r="J281" s="7">
        <v>11387</v>
      </c>
      <c r="K281" s="8">
        <v>19357.849999999999</v>
      </c>
      <c r="L281" s="9"/>
      <c r="M281" s="10"/>
      <c r="N281" s="8"/>
      <c r="O281" s="18">
        <f t="shared" si="4"/>
        <v>183313</v>
      </c>
    </row>
    <row r="282" spans="1:15" ht="33">
      <c r="A282" s="17">
        <v>26487</v>
      </c>
      <c r="B282" s="13" t="s">
        <v>39</v>
      </c>
      <c r="C282" s="4" t="s">
        <v>131</v>
      </c>
      <c r="D282" s="14" t="s">
        <v>560</v>
      </c>
      <c r="E282" s="14" t="s">
        <v>14</v>
      </c>
      <c r="F282" s="5">
        <v>41932</v>
      </c>
      <c r="G282" s="3" t="s">
        <v>598</v>
      </c>
      <c r="H282" s="6">
        <v>918218.9</v>
      </c>
      <c r="I282" s="5">
        <v>41932</v>
      </c>
      <c r="J282" s="7">
        <v>11373</v>
      </c>
      <c r="K282" s="8">
        <v>108412.25</v>
      </c>
      <c r="L282" s="9">
        <v>41932</v>
      </c>
      <c r="M282" s="10">
        <v>11374</v>
      </c>
      <c r="N282" s="8">
        <v>492782.95</v>
      </c>
      <c r="O282" s="18">
        <f t="shared" si="4"/>
        <v>1519414.1</v>
      </c>
    </row>
    <row r="283" spans="1:15" ht="33">
      <c r="A283" s="17">
        <v>47453</v>
      </c>
      <c r="B283" s="13" t="s">
        <v>46</v>
      </c>
      <c r="C283" s="4" t="s">
        <v>57</v>
      </c>
      <c r="D283" s="14" t="s">
        <v>561</v>
      </c>
      <c r="E283" s="14" t="s">
        <v>14</v>
      </c>
      <c r="F283" s="5">
        <v>41932</v>
      </c>
      <c r="G283" s="3" t="s">
        <v>599</v>
      </c>
      <c r="H283" s="6">
        <v>179686.19</v>
      </c>
      <c r="I283" s="5">
        <v>41932</v>
      </c>
      <c r="J283" s="7">
        <v>11362</v>
      </c>
      <c r="K283" s="8">
        <v>39443.31</v>
      </c>
      <c r="L283" s="9"/>
      <c r="M283" s="10"/>
      <c r="N283" s="8"/>
      <c r="O283" s="18">
        <f t="shared" si="4"/>
        <v>219129.5</v>
      </c>
    </row>
    <row r="284" spans="1:15" ht="33">
      <c r="A284" s="17">
        <v>16042</v>
      </c>
      <c r="B284" s="13" t="s">
        <v>17</v>
      </c>
      <c r="C284" s="4" t="s">
        <v>132</v>
      </c>
      <c r="D284" s="14" t="s">
        <v>562</v>
      </c>
      <c r="E284" s="14" t="s">
        <v>14</v>
      </c>
      <c r="F284" s="5">
        <v>41932</v>
      </c>
      <c r="G284" s="3" t="s">
        <v>600</v>
      </c>
      <c r="H284" s="6">
        <v>203828.13</v>
      </c>
      <c r="I284" s="5">
        <v>41932</v>
      </c>
      <c r="J284" s="7">
        <v>11367</v>
      </c>
      <c r="K284" s="8">
        <v>31173.71</v>
      </c>
      <c r="L284" s="9">
        <v>41932</v>
      </c>
      <c r="M284" s="10">
        <v>11368</v>
      </c>
      <c r="N284" s="8">
        <v>57551.47</v>
      </c>
      <c r="O284" s="18">
        <f t="shared" si="4"/>
        <v>292553.31</v>
      </c>
    </row>
    <row r="285" spans="1:15" ht="33">
      <c r="A285" s="17">
        <v>14689</v>
      </c>
      <c r="B285" s="13" t="s">
        <v>48</v>
      </c>
      <c r="C285" s="4" t="s">
        <v>22</v>
      </c>
      <c r="D285" s="14" t="s">
        <v>563</v>
      </c>
      <c r="E285" s="14" t="s">
        <v>14</v>
      </c>
      <c r="F285" s="5">
        <v>41932</v>
      </c>
      <c r="G285" s="3" t="s">
        <v>601</v>
      </c>
      <c r="H285" s="6">
        <v>32048.880000000001</v>
      </c>
      <c r="I285" s="5">
        <v>41932</v>
      </c>
      <c r="J285" s="7">
        <v>11396</v>
      </c>
      <c r="K285" s="8">
        <v>2705.91</v>
      </c>
      <c r="L285" s="9">
        <v>41932</v>
      </c>
      <c r="M285" s="10">
        <v>11397</v>
      </c>
      <c r="N285" s="8">
        <v>8461.61</v>
      </c>
      <c r="O285" s="18">
        <f t="shared" si="4"/>
        <v>43216.4</v>
      </c>
    </row>
    <row r="286" spans="1:15" ht="49.5">
      <c r="A286" s="17">
        <v>52369</v>
      </c>
      <c r="B286" s="13" t="s">
        <v>19</v>
      </c>
      <c r="C286" s="4" t="s">
        <v>18</v>
      </c>
      <c r="D286" s="14" t="s">
        <v>564</v>
      </c>
      <c r="E286" s="14" t="s">
        <v>20</v>
      </c>
      <c r="F286" s="5">
        <v>41932</v>
      </c>
      <c r="G286" s="3" t="s">
        <v>602</v>
      </c>
      <c r="H286" s="6">
        <v>642849.57999999996</v>
      </c>
      <c r="I286" s="5">
        <v>41932</v>
      </c>
      <c r="J286" s="7">
        <v>11382</v>
      </c>
      <c r="K286" s="8">
        <v>75899.95</v>
      </c>
      <c r="L286" s="9"/>
      <c r="M286" s="10"/>
      <c r="N286" s="8"/>
      <c r="O286" s="18">
        <f t="shared" si="4"/>
        <v>718749.52999999991</v>
      </c>
    </row>
    <row r="287" spans="1:15" ht="33">
      <c r="A287" s="17">
        <v>52376</v>
      </c>
      <c r="B287" s="13" t="s">
        <v>19</v>
      </c>
      <c r="C287" s="4" t="s">
        <v>23</v>
      </c>
      <c r="D287" s="14" t="s">
        <v>565</v>
      </c>
      <c r="E287" s="14" t="s">
        <v>20</v>
      </c>
      <c r="F287" s="5">
        <v>41932</v>
      </c>
      <c r="G287" s="3" t="s">
        <v>603</v>
      </c>
      <c r="H287" s="6">
        <v>105782.69</v>
      </c>
      <c r="I287" s="5">
        <v>41932</v>
      </c>
      <c r="J287" s="7">
        <v>11389</v>
      </c>
      <c r="K287" s="8">
        <v>12489.55</v>
      </c>
      <c r="L287" s="9"/>
      <c r="M287" s="10"/>
      <c r="N287" s="8"/>
      <c r="O287" s="18">
        <f t="shared" si="4"/>
        <v>118272.24</v>
      </c>
    </row>
    <row r="288" spans="1:15" ht="33">
      <c r="A288" s="17">
        <v>993</v>
      </c>
      <c r="B288" s="13" t="s">
        <v>42</v>
      </c>
      <c r="C288" s="4" t="s">
        <v>22</v>
      </c>
      <c r="D288" s="14" t="s">
        <v>566</v>
      </c>
      <c r="E288" s="14" t="s">
        <v>14</v>
      </c>
      <c r="F288" s="5">
        <v>41932</v>
      </c>
      <c r="G288" s="3" t="s">
        <v>604</v>
      </c>
      <c r="H288" s="6">
        <v>1972080.89</v>
      </c>
      <c r="I288" s="5">
        <v>41932</v>
      </c>
      <c r="J288" s="7">
        <v>11364</v>
      </c>
      <c r="K288" s="8">
        <v>262184.15999999997</v>
      </c>
      <c r="L288" s="9">
        <v>41932</v>
      </c>
      <c r="M288" s="10">
        <v>11365</v>
      </c>
      <c r="N288" s="8">
        <v>544470.04</v>
      </c>
      <c r="O288" s="18">
        <f t="shared" si="4"/>
        <v>2778735.09</v>
      </c>
    </row>
    <row r="289" spans="1:15" ht="148.5">
      <c r="A289" s="17">
        <v>12933</v>
      </c>
      <c r="B289" s="13" t="s">
        <v>48</v>
      </c>
      <c r="C289" s="4" t="s">
        <v>57</v>
      </c>
      <c r="D289" s="14" t="s">
        <v>567</v>
      </c>
      <c r="E289" s="14" t="s">
        <v>14</v>
      </c>
      <c r="F289" s="5">
        <v>41932</v>
      </c>
      <c r="G289" s="3" t="s">
        <v>605</v>
      </c>
      <c r="H289" s="6">
        <v>110407.67</v>
      </c>
      <c r="I289" s="5">
        <v>41932</v>
      </c>
      <c r="J289" s="7">
        <v>11393</v>
      </c>
      <c r="K289" s="8">
        <v>9321.7900000000009</v>
      </c>
      <c r="L289" s="9">
        <v>41932</v>
      </c>
      <c r="M289" s="10">
        <v>11394</v>
      </c>
      <c r="N289" s="8">
        <v>33165.370000000003</v>
      </c>
      <c r="O289" s="18">
        <f t="shared" si="4"/>
        <v>152894.82999999999</v>
      </c>
    </row>
    <row r="290" spans="1:15" ht="33">
      <c r="A290" s="17">
        <v>44793</v>
      </c>
      <c r="B290" s="13" t="s">
        <v>47</v>
      </c>
      <c r="C290" s="4" t="s">
        <v>62</v>
      </c>
      <c r="D290" s="14" t="s">
        <v>568</v>
      </c>
      <c r="E290" s="14" t="s">
        <v>20</v>
      </c>
      <c r="F290" s="5">
        <v>41932</v>
      </c>
      <c r="G290" s="3" t="s">
        <v>606</v>
      </c>
      <c r="H290" s="6">
        <v>307835.69</v>
      </c>
      <c r="I290" s="5">
        <v>41932</v>
      </c>
      <c r="J290" s="7">
        <v>11401</v>
      </c>
      <c r="K290" s="8">
        <v>25990.77</v>
      </c>
      <c r="L290" s="9"/>
      <c r="M290" s="10"/>
      <c r="N290" s="8"/>
      <c r="O290" s="18">
        <f t="shared" si="4"/>
        <v>333826.46000000002</v>
      </c>
    </row>
    <row r="291" spans="1:15" ht="49.5">
      <c r="A291" s="17">
        <v>16892</v>
      </c>
      <c r="B291" s="13" t="s">
        <v>45</v>
      </c>
      <c r="C291" s="4" t="s">
        <v>131</v>
      </c>
      <c r="D291" s="14" t="s">
        <v>569</v>
      </c>
      <c r="E291" s="14" t="s">
        <v>14</v>
      </c>
      <c r="F291" s="5">
        <v>41932</v>
      </c>
      <c r="G291" s="3" t="s">
        <v>607</v>
      </c>
      <c r="H291" s="6">
        <v>136744.41</v>
      </c>
      <c r="I291" s="5">
        <v>41932</v>
      </c>
      <c r="J291" s="7">
        <v>11370</v>
      </c>
      <c r="K291" s="8">
        <v>20913.849999999999</v>
      </c>
      <c r="L291" s="9">
        <v>41932</v>
      </c>
      <c r="M291" s="10">
        <v>11371</v>
      </c>
      <c r="N291" s="8">
        <v>38610.19</v>
      </c>
      <c r="O291" s="18">
        <f t="shared" si="4"/>
        <v>196268.45</v>
      </c>
    </row>
    <row r="292" spans="1:15" ht="49.5">
      <c r="A292" s="17">
        <v>52484</v>
      </c>
      <c r="B292" s="13" t="s">
        <v>19</v>
      </c>
      <c r="C292" s="4" t="s">
        <v>18</v>
      </c>
      <c r="D292" s="14" t="s">
        <v>570</v>
      </c>
      <c r="E292" s="14" t="s">
        <v>20</v>
      </c>
      <c r="F292" s="5">
        <v>41932</v>
      </c>
      <c r="G292" s="3" t="s">
        <v>608</v>
      </c>
      <c r="H292" s="6">
        <v>56340.04</v>
      </c>
      <c r="I292" s="5">
        <v>41932</v>
      </c>
      <c r="J292" s="7">
        <v>11376</v>
      </c>
      <c r="K292" s="8">
        <v>6651.96</v>
      </c>
      <c r="L292" s="9"/>
      <c r="M292" s="10"/>
      <c r="N292" s="8"/>
      <c r="O292" s="18">
        <f t="shared" si="4"/>
        <v>62992</v>
      </c>
    </row>
    <row r="293" spans="1:15" ht="33">
      <c r="A293" s="17">
        <v>52748</v>
      </c>
      <c r="B293" s="13" t="s">
        <v>19</v>
      </c>
      <c r="C293" s="4" t="s">
        <v>18</v>
      </c>
      <c r="D293" s="14" t="s">
        <v>571</v>
      </c>
      <c r="E293" s="14" t="s">
        <v>20</v>
      </c>
      <c r="F293" s="5">
        <v>41932</v>
      </c>
      <c r="G293" s="3" t="s">
        <v>609</v>
      </c>
      <c r="H293" s="6">
        <v>37121.03</v>
      </c>
      <c r="I293" s="5">
        <v>41932</v>
      </c>
      <c r="J293" s="7">
        <v>11378</v>
      </c>
      <c r="K293" s="8">
        <v>4382.8</v>
      </c>
      <c r="L293" s="9"/>
      <c r="M293" s="10"/>
      <c r="N293" s="8"/>
      <c r="O293" s="18">
        <f t="shared" si="4"/>
        <v>41503.83</v>
      </c>
    </row>
    <row r="294" spans="1:15" ht="33">
      <c r="A294" s="17">
        <v>48117</v>
      </c>
      <c r="B294" s="13" t="s">
        <v>46</v>
      </c>
      <c r="C294" s="4" t="s">
        <v>18</v>
      </c>
      <c r="D294" s="14" t="s">
        <v>572</v>
      </c>
      <c r="E294" s="14" t="s">
        <v>14</v>
      </c>
      <c r="F294" s="5">
        <v>41932</v>
      </c>
      <c r="G294" s="3" t="s">
        <v>610</v>
      </c>
      <c r="H294" s="6">
        <v>99900.65</v>
      </c>
      <c r="I294" s="5">
        <v>41932</v>
      </c>
      <c r="J294" s="7">
        <v>11360</v>
      </c>
      <c r="K294" s="8">
        <v>21929.41</v>
      </c>
      <c r="L294" s="9"/>
      <c r="M294" s="10"/>
      <c r="N294" s="8"/>
      <c r="O294" s="18">
        <f t="shared" si="4"/>
        <v>121830.06</v>
      </c>
    </row>
    <row r="295" spans="1:15" ht="33">
      <c r="A295" s="17">
        <v>48118</v>
      </c>
      <c r="B295" s="13" t="s">
        <v>46</v>
      </c>
      <c r="C295" s="4" t="s">
        <v>18</v>
      </c>
      <c r="D295" s="14" t="s">
        <v>572</v>
      </c>
      <c r="E295" s="14" t="s">
        <v>14</v>
      </c>
      <c r="F295" s="5">
        <v>41932</v>
      </c>
      <c r="G295" s="3" t="s">
        <v>611</v>
      </c>
      <c r="H295" s="6">
        <v>244450.15</v>
      </c>
      <c r="I295" s="5">
        <v>41932</v>
      </c>
      <c r="J295" s="7">
        <v>11358</v>
      </c>
      <c r="K295" s="8">
        <v>53659.79</v>
      </c>
      <c r="L295" s="9"/>
      <c r="M295" s="10"/>
      <c r="N295" s="8"/>
      <c r="O295" s="18">
        <f t="shared" si="4"/>
        <v>298109.94</v>
      </c>
    </row>
    <row r="296" spans="1:15" ht="49.5">
      <c r="A296" s="17">
        <v>32522</v>
      </c>
      <c r="B296" s="13" t="s">
        <v>16</v>
      </c>
      <c r="C296" s="4" t="s">
        <v>573</v>
      </c>
      <c r="D296" s="14" t="s">
        <v>556</v>
      </c>
      <c r="E296" s="14" t="s">
        <v>14</v>
      </c>
      <c r="F296" s="5">
        <v>41932</v>
      </c>
      <c r="G296" s="3"/>
      <c r="H296" s="6"/>
      <c r="I296" s="5">
        <v>41932</v>
      </c>
      <c r="J296" s="7">
        <v>11355</v>
      </c>
      <c r="K296" s="8">
        <v>2082762.68</v>
      </c>
      <c r="L296" s="9">
        <v>41932</v>
      </c>
      <c r="M296" s="10">
        <v>11356</v>
      </c>
      <c r="N296" s="8">
        <v>502595.42</v>
      </c>
      <c r="O296" s="18">
        <f t="shared" si="4"/>
        <v>2585358.1</v>
      </c>
    </row>
    <row r="297" spans="1:15" ht="33">
      <c r="A297" s="17">
        <v>53855</v>
      </c>
      <c r="B297" s="13" t="s">
        <v>19</v>
      </c>
      <c r="C297" s="4" t="s">
        <v>23</v>
      </c>
      <c r="D297" s="14" t="s">
        <v>574</v>
      </c>
      <c r="E297" s="14" t="s">
        <v>20</v>
      </c>
      <c r="F297" s="5">
        <v>41932</v>
      </c>
      <c r="G297" s="3" t="s">
        <v>612</v>
      </c>
      <c r="H297" s="6">
        <v>73102.47</v>
      </c>
      <c r="I297" s="5">
        <v>41932</v>
      </c>
      <c r="J297" s="7">
        <v>11380</v>
      </c>
      <c r="K297" s="8">
        <v>8631.06</v>
      </c>
      <c r="L297" s="9"/>
      <c r="M297" s="10"/>
      <c r="N297" s="8"/>
      <c r="O297" s="18">
        <f t="shared" si="4"/>
        <v>81733.53</v>
      </c>
    </row>
    <row r="298" spans="1:15" ht="49.5">
      <c r="A298" s="17">
        <v>41715</v>
      </c>
      <c r="B298" s="13" t="s">
        <v>50</v>
      </c>
      <c r="C298" s="4" t="s">
        <v>37</v>
      </c>
      <c r="D298" s="14" t="s">
        <v>100</v>
      </c>
      <c r="E298" s="14" t="s">
        <v>101</v>
      </c>
      <c r="F298" s="5">
        <v>41932</v>
      </c>
      <c r="G298" s="3" t="s">
        <v>613</v>
      </c>
      <c r="H298" s="6">
        <v>153027.70000000001</v>
      </c>
      <c r="I298" s="5"/>
      <c r="J298" s="7"/>
      <c r="K298" s="8"/>
      <c r="L298" s="9"/>
      <c r="M298" s="10"/>
      <c r="N298" s="8"/>
      <c r="O298" s="18">
        <f t="shared" si="4"/>
        <v>153027.70000000001</v>
      </c>
    </row>
    <row r="299" spans="1:15" ht="49.5">
      <c r="A299" s="17">
        <v>37736</v>
      </c>
      <c r="B299" s="13" t="s">
        <v>16</v>
      </c>
      <c r="C299" s="4" t="s">
        <v>76</v>
      </c>
      <c r="D299" s="14" t="s">
        <v>616</v>
      </c>
      <c r="E299" s="14" t="s">
        <v>14</v>
      </c>
      <c r="F299" s="5">
        <v>41933</v>
      </c>
      <c r="G299" s="3" t="s">
        <v>618</v>
      </c>
      <c r="H299" s="6">
        <v>293429.21999999997</v>
      </c>
      <c r="I299" s="5">
        <v>41933</v>
      </c>
      <c r="J299" s="7">
        <v>11465</v>
      </c>
      <c r="K299" s="8">
        <v>64455.83</v>
      </c>
      <c r="L299" s="9">
        <v>41933</v>
      </c>
      <c r="M299" s="10">
        <v>11466</v>
      </c>
      <c r="N299" s="8">
        <v>86541.21</v>
      </c>
      <c r="O299" s="18">
        <f t="shared" si="4"/>
        <v>444426.26</v>
      </c>
    </row>
    <row r="300" spans="1:15" ht="66">
      <c r="A300" s="17">
        <v>7740</v>
      </c>
      <c r="B300" s="13" t="s">
        <v>16</v>
      </c>
      <c r="C300" s="4" t="s">
        <v>131</v>
      </c>
      <c r="D300" s="14" t="s">
        <v>617</v>
      </c>
      <c r="E300" s="14" t="s">
        <v>14</v>
      </c>
      <c r="F300" s="5">
        <v>41933</v>
      </c>
      <c r="G300" s="3" t="s">
        <v>619</v>
      </c>
      <c r="H300" s="6">
        <v>335794.83</v>
      </c>
      <c r="I300" s="5">
        <v>41933</v>
      </c>
      <c r="J300" s="7">
        <v>11455</v>
      </c>
      <c r="K300" s="8">
        <v>73762.02</v>
      </c>
      <c r="L300" s="9">
        <v>41933</v>
      </c>
      <c r="M300" s="10">
        <v>11456</v>
      </c>
      <c r="N300" s="8">
        <v>100299.64</v>
      </c>
      <c r="O300" s="18">
        <f t="shared" si="4"/>
        <v>509856.49000000005</v>
      </c>
    </row>
    <row r="301" spans="1:15" ht="49.5">
      <c r="A301" s="17">
        <v>48128</v>
      </c>
      <c r="B301" s="13" t="s">
        <v>46</v>
      </c>
      <c r="C301" s="4" t="s">
        <v>258</v>
      </c>
      <c r="D301" s="14" t="s">
        <v>65</v>
      </c>
      <c r="E301" s="14" t="s">
        <v>14</v>
      </c>
      <c r="F301" s="5">
        <v>41934</v>
      </c>
      <c r="G301" s="3" t="s">
        <v>648</v>
      </c>
      <c r="H301" s="6">
        <v>81151.75</v>
      </c>
      <c r="I301" s="5">
        <v>41934</v>
      </c>
      <c r="J301" s="7">
        <v>11545</v>
      </c>
      <c r="K301" s="8">
        <v>29863.79</v>
      </c>
      <c r="L301" s="9"/>
      <c r="M301" s="10"/>
      <c r="N301" s="8"/>
      <c r="O301" s="18">
        <f t="shared" si="4"/>
        <v>111015.54000000001</v>
      </c>
    </row>
    <row r="302" spans="1:15" ht="49.5">
      <c r="A302" s="17">
        <v>27860</v>
      </c>
      <c r="B302" s="13" t="s">
        <v>19</v>
      </c>
      <c r="C302" s="4" t="s">
        <v>64</v>
      </c>
      <c r="D302" s="14" t="s">
        <v>620</v>
      </c>
      <c r="E302" s="14" t="s">
        <v>20</v>
      </c>
      <c r="F302" s="5">
        <v>41934</v>
      </c>
      <c r="G302" s="3" t="s">
        <v>649</v>
      </c>
      <c r="H302" s="6">
        <v>771389.69</v>
      </c>
      <c r="I302" s="5">
        <v>41934</v>
      </c>
      <c r="J302" s="7">
        <v>11554</v>
      </c>
      <c r="K302" s="8">
        <v>91076.42</v>
      </c>
      <c r="L302" s="9"/>
      <c r="M302" s="10"/>
      <c r="N302" s="8"/>
      <c r="O302" s="18">
        <f t="shared" si="4"/>
        <v>862466.11</v>
      </c>
    </row>
    <row r="303" spans="1:15" ht="49.5">
      <c r="A303" s="17">
        <v>7268</v>
      </c>
      <c r="B303" s="13" t="s">
        <v>16</v>
      </c>
      <c r="C303" s="4" t="s">
        <v>268</v>
      </c>
      <c r="D303" s="14" t="s">
        <v>621</v>
      </c>
      <c r="E303" s="14" t="s">
        <v>14</v>
      </c>
      <c r="F303" s="5">
        <v>41934</v>
      </c>
      <c r="G303" s="3" t="s">
        <v>650</v>
      </c>
      <c r="H303" s="6">
        <v>620609.12</v>
      </c>
      <c r="I303" s="5">
        <v>41934</v>
      </c>
      <c r="J303" s="7">
        <v>11539</v>
      </c>
      <c r="K303" s="8">
        <v>136325.46</v>
      </c>
      <c r="L303" s="9">
        <v>41934</v>
      </c>
      <c r="M303" s="10">
        <v>11540</v>
      </c>
      <c r="N303" s="8">
        <v>183930.34</v>
      </c>
      <c r="O303" s="18">
        <f t="shared" si="4"/>
        <v>940864.91999999993</v>
      </c>
    </row>
    <row r="304" spans="1:15" ht="49.5">
      <c r="A304" s="17">
        <v>52367</v>
      </c>
      <c r="B304" s="13" t="s">
        <v>19</v>
      </c>
      <c r="C304" s="4" t="s">
        <v>258</v>
      </c>
      <c r="D304" s="14" t="s">
        <v>622</v>
      </c>
      <c r="E304" s="14" t="s">
        <v>20</v>
      </c>
      <c r="F304" s="5">
        <v>41934</v>
      </c>
      <c r="G304" s="3" t="s">
        <v>651</v>
      </c>
      <c r="H304" s="6">
        <v>74089.2</v>
      </c>
      <c r="I304" s="5">
        <v>41934</v>
      </c>
      <c r="J304" s="7">
        <v>11552</v>
      </c>
      <c r="K304" s="8">
        <v>8747.56</v>
      </c>
      <c r="L304" s="9"/>
      <c r="M304" s="10"/>
      <c r="N304" s="8"/>
      <c r="O304" s="18">
        <f t="shared" si="4"/>
        <v>82836.759999999995</v>
      </c>
    </row>
    <row r="305" spans="1:15" ht="49.5">
      <c r="A305" s="17">
        <v>36545</v>
      </c>
      <c r="B305" s="13" t="s">
        <v>16</v>
      </c>
      <c r="C305" s="4" t="s">
        <v>102</v>
      </c>
      <c r="D305" s="14" t="s">
        <v>623</v>
      </c>
      <c r="E305" s="14" t="s">
        <v>14</v>
      </c>
      <c r="F305" s="5">
        <v>41934</v>
      </c>
      <c r="G305" s="3" t="s">
        <v>652</v>
      </c>
      <c r="H305" s="6">
        <v>680594.78</v>
      </c>
      <c r="I305" s="5">
        <v>41934</v>
      </c>
      <c r="J305" s="7">
        <v>11542</v>
      </c>
      <c r="K305" s="8">
        <v>149502.15</v>
      </c>
      <c r="L305" s="9">
        <v>41934</v>
      </c>
      <c r="M305" s="10">
        <v>11543</v>
      </c>
      <c r="N305" s="8">
        <v>203289.04</v>
      </c>
      <c r="O305" s="18">
        <f t="shared" si="4"/>
        <v>1033385.9700000001</v>
      </c>
    </row>
    <row r="306" spans="1:15" ht="49.5">
      <c r="A306" s="17">
        <v>3857</v>
      </c>
      <c r="B306" s="13" t="s">
        <v>48</v>
      </c>
      <c r="C306" s="4" t="s">
        <v>624</v>
      </c>
      <c r="D306" s="14" t="s">
        <v>625</v>
      </c>
      <c r="E306" s="14" t="s">
        <v>14</v>
      </c>
      <c r="F306" s="5">
        <v>41934</v>
      </c>
      <c r="G306" s="3" t="s">
        <v>653</v>
      </c>
      <c r="H306" s="6">
        <v>83927.3</v>
      </c>
      <c r="I306" s="5">
        <v>41934</v>
      </c>
      <c r="J306" s="7">
        <v>11547</v>
      </c>
      <c r="K306" s="8">
        <v>12835.94</v>
      </c>
      <c r="L306" s="9">
        <v>41934</v>
      </c>
      <c r="M306" s="10">
        <v>11548</v>
      </c>
      <c r="N306" s="8">
        <v>23697.119999999999</v>
      </c>
      <c r="O306" s="18">
        <f t="shared" si="4"/>
        <v>120460.36</v>
      </c>
    </row>
    <row r="307" spans="1:15" ht="33">
      <c r="A307" s="17">
        <v>32922</v>
      </c>
      <c r="B307" s="13" t="s">
        <v>48</v>
      </c>
      <c r="C307" s="4" t="s">
        <v>92</v>
      </c>
      <c r="D307" s="14" t="s">
        <v>626</v>
      </c>
      <c r="E307" s="14" t="s">
        <v>60</v>
      </c>
      <c r="F307" s="5">
        <v>41934</v>
      </c>
      <c r="G307" s="3" t="s">
        <v>654</v>
      </c>
      <c r="H307" s="6">
        <v>1339908.8799999999</v>
      </c>
      <c r="I307" s="5">
        <v>41934</v>
      </c>
      <c r="J307" s="7">
        <v>11511</v>
      </c>
      <c r="K307" s="8">
        <v>113129.41</v>
      </c>
      <c r="L307" s="9">
        <v>41934</v>
      </c>
      <c r="M307" s="10">
        <v>11512</v>
      </c>
      <c r="N307" s="8">
        <v>351460.73</v>
      </c>
      <c r="O307" s="18">
        <f t="shared" si="4"/>
        <v>1804499.0199999998</v>
      </c>
    </row>
    <row r="308" spans="1:15" ht="49.5">
      <c r="A308" s="17">
        <v>14472</v>
      </c>
      <c r="B308" s="13" t="s">
        <v>48</v>
      </c>
      <c r="C308" s="4" t="s">
        <v>102</v>
      </c>
      <c r="D308" s="14" t="s">
        <v>627</v>
      </c>
      <c r="E308" s="14" t="s">
        <v>60</v>
      </c>
      <c r="F308" s="5">
        <v>41934</v>
      </c>
      <c r="G308" s="3" t="s">
        <v>655</v>
      </c>
      <c r="H308" s="6">
        <v>9520</v>
      </c>
      <c r="I308" s="5">
        <v>41934</v>
      </c>
      <c r="J308" s="7">
        <v>11550</v>
      </c>
      <c r="K308" s="8">
        <v>1456</v>
      </c>
      <c r="L308" s="9"/>
      <c r="M308" s="10"/>
      <c r="N308" s="8"/>
      <c r="O308" s="18">
        <f t="shared" si="4"/>
        <v>10976</v>
      </c>
    </row>
    <row r="309" spans="1:15" ht="33">
      <c r="A309" s="17">
        <v>10967</v>
      </c>
      <c r="B309" s="13" t="s">
        <v>24</v>
      </c>
      <c r="C309" s="4" t="s">
        <v>152</v>
      </c>
      <c r="D309" s="14" t="s">
        <v>628</v>
      </c>
      <c r="E309" s="14" t="s">
        <v>14</v>
      </c>
      <c r="F309" s="5">
        <v>41934</v>
      </c>
      <c r="G309" s="3" t="s">
        <v>656</v>
      </c>
      <c r="H309" s="6">
        <v>1010657.94</v>
      </c>
      <c r="I309" s="5">
        <v>41934</v>
      </c>
      <c r="J309" s="7">
        <v>11473</v>
      </c>
      <c r="K309" s="8">
        <v>154571.21</v>
      </c>
      <c r="L309" s="9">
        <v>41934</v>
      </c>
      <c r="M309" s="10">
        <v>11474</v>
      </c>
      <c r="N309" s="8">
        <v>284642.23</v>
      </c>
      <c r="O309" s="18">
        <f t="shared" si="4"/>
        <v>1449871.38</v>
      </c>
    </row>
    <row r="310" spans="1:15" ht="33">
      <c r="A310" s="17">
        <v>52399</v>
      </c>
      <c r="B310" s="13" t="s">
        <v>19</v>
      </c>
      <c r="C310" s="4" t="s">
        <v>18</v>
      </c>
      <c r="D310" s="14" t="s">
        <v>629</v>
      </c>
      <c r="E310" s="14" t="s">
        <v>20</v>
      </c>
      <c r="F310" s="5">
        <v>41934</v>
      </c>
      <c r="G310" s="3" t="s">
        <v>657</v>
      </c>
      <c r="H310" s="6">
        <v>11317.74</v>
      </c>
      <c r="I310" s="5">
        <v>41934</v>
      </c>
      <c r="J310" s="7">
        <v>11517</v>
      </c>
      <c r="K310" s="8">
        <v>1336.26</v>
      </c>
      <c r="L310" s="9"/>
      <c r="M310" s="10"/>
      <c r="N310" s="8"/>
      <c r="O310" s="18">
        <f t="shared" si="4"/>
        <v>12654</v>
      </c>
    </row>
    <row r="311" spans="1:15" ht="33">
      <c r="A311" s="17">
        <v>32292</v>
      </c>
      <c r="B311" s="13" t="s">
        <v>16</v>
      </c>
      <c r="C311" s="4" t="s">
        <v>22</v>
      </c>
      <c r="D311" s="14" t="s">
        <v>474</v>
      </c>
      <c r="E311" s="14" t="s">
        <v>14</v>
      </c>
      <c r="F311" s="5">
        <v>41934</v>
      </c>
      <c r="G311" s="3" t="s">
        <v>658</v>
      </c>
      <c r="H311" s="6">
        <v>649921.93999999994</v>
      </c>
      <c r="I311" s="5">
        <v>41934</v>
      </c>
      <c r="J311" s="7">
        <v>11508</v>
      </c>
      <c r="K311" s="8">
        <v>142764.43</v>
      </c>
      <c r="L311" s="9">
        <v>41934</v>
      </c>
      <c r="M311" s="10">
        <v>11509</v>
      </c>
      <c r="N311" s="8">
        <v>194127.27</v>
      </c>
      <c r="O311" s="18">
        <f t="shared" si="4"/>
        <v>986813.6399999999</v>
      </c>
    </row>
    <row r="312" spans="1:15" ht="49.5">
      <c r="A312" s="17">
        <v>30567</v>
      </c>
      <c r="B312" s="13" t="s">
        <v>19</v>
      </c>
      <c r="C312" s="4" t="s">
        <v>92</v>
      </c>
      <c r="D312" s="14" t="s">
        <v>630</v>
      </c>
      <c r="E312" s="14" t="s">
        <v>20</v>
      </c>
      <c r="F312" s="5">
        <v>41934</v>
      </c>
      <c r="G312" s="3" t="s">
        <v>659</v>
      </c>
      <c r="H312" s="6">
        <v>25400.959999999999</v>
      </c>
      <c r="I312" s="5">
        <v>41934</v>
      </c>
      <c r="J312" s="7">
        <v>11519</v>
      </c>
      <c r="K312" s="8">
        <v>2999.04</v>
      </c>
      <c r="L312" s="9"/>
      <c r="M312" s="10"/>
      <c r="N312" s="8"/>
      <c r="O312" s="18">
        <f t="shared" si="4"/>
        <v>28400</v>
      </c>
    </row>
    <row r="313" spans="1:15" ht="33">
      <c r="A313" s="17">
        <v>52508</v>
      </c>
      <c r="B313" s="13" t="s">
        <v>19</v>
      </c>
      <c r="C313" s="4" t="s">
        <v>18</v>
      </c>
      <c r="D313" s="14" t="s">
        <v>631</v>
      </c>
      <c r="E313" s="14" t="s">
        <v>20</v>
      </c>
      <c r="F313" s="5">
        <v>41934</v>
      </c>
      <c r="G313" s="3" t="s">
        <v>660</v>
      </c>
      <c r="H313" s="6">
        <v>140606.12</v>
      </c>
      <c r="I313" s="5">
        <v>41934</v>
      </c>
      <c r="J313" s="7">
        <v>11521</v>
      </c>
      <c r="K313" s="8">
        <v>16601.080000000002</v>
      </c>
      <c r="L313" s="9"/>
      <c r="M313" s="10"/>
      <c r="N313" s="8"/>
      <c r="O313" s="18">
        <f t="shared" si="4"/>
        <v>157207.20000000001</v>
      </c>
    </row>
    <row r="314" spans="1:15" ht="66">
      <c r="A314" s="17">
        <v>23643</v>
      </c>
      <c r="B314" s="13" t="s">
        <v>50</v>
      </c>
      <c r="C314" s="4" t="s">
        <v>18</v>
      </c>
      <c r="D314" s="14" t="s">
        <v>632</v>
      </c>
      <c r="E314" s="14" t="s">
        <v>60</v>
      </c>
      <c r="F314" s="5">
        <v>41934</v>
      </c>
      <c r="G314" s="3" t="s">
        <v>661</v>
      </c>
      <c r="H314" s="6">
        <v>17722.5</v>
      </c>
      <c r="I314" s="5">
        <v>41934</v>
      </c>
      <c r="J314" s="7">
        <v>11503</v>
      </c>
      <c r="K314" s="8">
        <v>2710.5</v>
      </c>
      <c r="L314" s="9">
        <v>41934</v>
      </c>
      <c r="M314" s="10">
        <v>11504</v>
      </c>
      <c r="N314" s="8">
        <v>5004</v>
      </c>
      <c r="O314" s="18">
        <f t="shared" si="4"/>
        <v>25437</v>
      </c>
    </row>
    <row r="315" spans="1:15" ht="33">
      <c r="A315" s="17">
        <v>26514</v>
      </c>
      <c r="B315" s="13" t="s">
        <v>50</v>
      </c>
      <c r="C315" s="4" t="s">
        <v>23</v>
      </c>
      <c r="D315" s="14" t="s">
        <v>633</v>
      </c>
      <c r="E315" s="14" t="s">
        <v>60</v>
      </c>
      <c r="F315" s="5">
        <v>41934</v>
      </c>
      <c r="G315" s="3" t="s">
        <v>662</v>
      </c>
      <c r="H315" s="6">
        <v>201276.76</v>
      </c>
      <c r="I315" s="5">
        <v>41934</v>
      </c>
      <c r="J315" s="7">
        <v>11482</v>
      </c>
      <c r="K315" s="8">
        <v>33967.699999999997</v>
      </c>
      <c r="L315" s="9">
        <v>41934</v>
      </c>
      <c r="M315" s="10">
        <v>11483</v>
      </c>
      <c r="N315" s="8">
        <v>62709.599999999999</v>
      </c>
      <c r="O315" s="18">
        <f t="shared" si="4"/>
        <v>297954.06</v>
      </c>
    </row>
    <row r="316" spans="1:15" ht="49.5">
      <c r="A316" s="17">
        <v>27710</v>
      </c>
      <c r="B316" s="13" t="s">
        <v>50</v>
      </c>
      <c r="C316" s="4" t="s">
        <v>23</v>
      </c>
      <c r="D316" s="14" t="s">
        <v>634</v>
      </c>
      <c r="E316" s="14" t="s">
        <v>60</v>
      </c>
      <c r="F316" s="5">
        <v>41934</v>
      </c>
      <c r="G316" s="3" t="s">
        <v>663</v>
      </c>
      <c r="H316" s="6">
        <v>418048.39</v>
      </c>
      <c r="I316" s="5">
        <v>41934</v>
      </c>
      <c r="J316" s="7">
        <v>11514</v>
      </c>
      <c r="K316" s="8">
        <v>41076.11</v>
      </c>
      <c r="L316" s="9">
        <v>41934</v>
      </c>
      <c r="M316" s="10">
        <v>11515</v>
      </c>
      <c r="N316" s="8">
        <v>129204</v>
      </c>
      <c r="O316" s="18">
        <f t="shared" si="4"/>
        <v>588328.5</v>
      </c>
    </row>
    <row r="317" spans="1:15" ht="82.5">
      <c r="A317" s="17">
        <v>20919</v>
      </c>
      <c r="B317" s="13" t="s">
        <v>16</v>
      </c>
      <c r="C317" s="4" t="s">
        <v>18</v>
      </c>
      <c r="D317" s="14" t="s">
        <v>635</v>
      </c>
      <c r="E317" s="14" t="s">
        <v>14</v>
      </c>
      <c r="F317" s="5">
        <v>41934</v>
      </c>
      <c r="G317" s="3" t="s">
        <v>664</v>
      </c>
      <c r="H317" s="6">
        <v>7231.5</v>
      </c>
      <c r="I317" s="5">
        <v>41934</v>
      </c>
      <c r="J317" s="7">
        <v>11476</v>
      </c>
      <c r="K317" s="8">
        <v>1588.5</v>
      </c>
      <c r="L317" s="9">
        <v>41934</v>
      </c>
      <c r="M317" s="10">
        <v>11477</v>
      </c>
      <c r="N317" s="8">
        <v>2160</v>
      </c>
      <c r="O317" s="18">
        <f t="shared" si="4"/>
        <v>10980</v>
      </c>
    </row>
    <row r="318" spans="1:15" ht="66">
      <c r="A318" s="17">
        <v>20929</v>
      </c>
      <c r="B318" s="13" t="s">
        <v>16</v>
      </c>
      <c r="C318" s="4" t="s">
        <v>18</v>
      </c>
      <c r="D318" s="14" t="s">
        <v>636</v>
      </c>
      <c r="E318" s="14" t="s">
        <v>14</v>
      </c>
      <c r="F318" s="5">
        <v>41934</v>
      </c>
      <c r="G318" s="3" t="s">
        <v>665</v>
      </c>
      <c r="H318" s="6">
        <v>2008.75</v>
      </c>
      <c r="I318" s="5">
        <v>41934</v>
      </c>
      <c r="J318" s="7">
        <v>11497</v>
      </c>
      <c r="K318" s="8">
        <v>441.25</v>
      </c>
      <c r="L318" s="9">
        <v>41934</v>
      </c>
      <c r="M318" s="10">
        <v>11498</v>
      </c>
      <c r="N318" s="8">
        <v>600</v>
      </c>
      <c r="O318" s="18">
        <f t="shared" si="4"/>
        <v>3050</v>
      </c>
    </row>
    <row r="319" spans="1:15" ht="99">
      <c r="A319" s="17">
        <v>3334</v>
      </c>
      <c r="B319" s="13">
        <v>2.1</v>
      </c>
      <c r="C319" s="4" t="s">
        <v>637</v>
      </c>
      <c r="D319" s="14" t="s">
        <v>134</v>
      </c>
      <c r="E319" s="14" t="s">
        <v>14</v>
      </c>
      <c r="F319" s="5">
        <v>41934</v>
      </c>
      <c r="G319" s="3"/>
      <c r="H319" s="6"/>
      <c r="I319" s="5">
        <v>41934</v>
      </c>
      <c r="J319" s="7">
        <v>11532</v>
      </c>
      <c r="K319" s="8">
        <v>1366.12</v>
      </c>
      <c r="L319" s="9">
        <v>41934</v>
      </c>
      <c r="M319" s="10">
        <v>11533</v>
      </c>
      <c r="N319" s="8">
        <v>334.56</v>
      </c>
      <c r="O319" s="18">
        <f t="shared" si="4"/>
        <v>1700.6799999999998</v>
      </c>
    </row>
    <row r="320" spans="1:15" ht="99">
      <c r="A320" s="17">
        <v>6922</v>
      </c>
      <c r="B320" s="13">
        <v>1.1000000000000001</v>
      </c>
      <c r="C320" s="4" t="s">
        <v>637</v>
      </c>
      <c r="D320" s="14" t="s">
        <v>638</v>
      </c>
      <c r="E320" s="14" t="s">
        <v>14</v>
      </c>
      <c r="F320" s="5">
        <v>41934</v>
      </c>
      <c r="G320" s="3"/>
      <c r="H320" s="6"/>
      <c r="I320" s="5">
        <v>41934</v>
      </c>
      <c r="J320" s="7">
        <v>11534</v>
      </c>
      <c r="K320" s="8">
        <v>513931.85</v>
      </c>
      <c r="L320" s="9">
        <v>41934</v>
      </c>
      <c r="M320" s="10">
        <v>11535</v>
      </c>
      <c r="N320" s="8">
        <v>125860.83</v>
      </c>
      <c r="O320" s="18">
        <f t="shared" si="4"/>
        <v>639792.67999999993</v>
      </c>
    </row>
    <row r="321" spans="1:15" ht="132">
      <c r="A321" s="17">
        <v>11463</v>
      </c>
      <c r="B321" s="13">
        <v>3.1</v>
      </c>
      <c r="C321" s="4" t="s">
        <v>639</v>
      </c>
      <c r="D321" s="14" t="s">
        <v>640</v>
      </c>
      <c r="E321" s="14" t="s">
        <v>14</v>
      </c>
      <c r="F321" s="5">
        <v>41934</v>
      </c>
      <c r="G321" s="3"/>
      <c r="H321" s="6"/>
      <c r="I321" s="5">
        <v>41934</v>
      </c>
      <c r="J321" s="7">
        <v>11536</v>
      </c>
      <c r="K321" s="8">
        <v>8352.0499999999993</v>
      </c>
      <c r="L321" s="9">
        <v>41934</v>
      </c>
      <c r="M321" s="10">
        <v>11537</v>
      </c>
      <c r="N321" s="8">
        <v>2045.4</v>
      </c>
      <c r="O321" s="18">
        <f t="shared" si="4"/>
        <v>10397.449999999999</v>
      </c>
    </row>
    <row r="322" spans="1:15" ht="33">
      <c r="A322" s="17">
        <v>18605</v>
      </c>
      <c r="B322" s="13">
        <v>3.1</v>
      </c>
      <c r="C322" s="4" t="s">
        <v>641</v>
      </c>
      <c r="D322" s="14" t="s">
        <v>485</v>
      </c>
      <c r="E322" s="14" t="s">
        <v>14</v>
      </c>
      <c r="F322" s="5">
        <v>41934</v>
      </c>
      <c r="G322" s="3" t="s">
        <v>666</v>
      </c>
      <c r="H322" s="6">
        <v>627425.56000000006</v>
      </c>
      <c r="I322" s="5">
        <v>41934</v>
      </c>
      <c r="J322" s="7">
        <v>11479</v>
      </c>
      <c r="K322" s="8">
        <v>95959.2</v>
      </c>
      <c r="L322" s="9">
        <v>41934</v>
      </c>
      <c r="M322" s="10">
        <v>11480</v>
      </c>
      <c r="N322" s="8">
        <v>177155.47</v>
      </c>
      <c r="O322" s="18">
        <f t="shared" si="4"/>
        <v>900540.23</v>
      </c>
    </row>
    <row r="323" spans="1:15" ht="82.5">
      <c r="A323" s="17">
        <v>14704</v>
      </c>
      <c r="B323" s="13">
        <v>3.2</v>
      </c>
      <c r="C323" s="4" t="s">
        <v>115</v>
      </c>
      <c r="D323" s="14" t="s">
        <v>642</v>
      </c>
      <c r="E323" s="14" t="s">
        <v>60</v>
      </c>
      <c r="F323" s="5">
        <v>41934</v>
      </c>
      <c r="G323" s="3" t="s">
        <v>667</v>
      </c>
      <c r="H323" s="6">
        <v>123743.48</v>
      </c>
      <c r="I323" s="5">
        <v>41934</v>
      </c>
      <c r="J323" s="7">
        <v>11485</v>
      </c>
      <c r="K323" s="8">
        <v>18925.47</v>
      </c>
      <c r="L323" s="9">
        <v>41934</v>
      </c>
      <c r="M323" s="10">
        <v>11486</v>
      </c>
      <c r="N323" s="8">
        <v>34939.33</v>
      </c>
      <c r="O323" s="18">
        <f t="shared" si="4"/>
        <v>177608.28000000003</v>
      </c>
    </row>
    <row r="324" spans="1:15" ht="33">
      <c r="A324" s="17">
        <v>16929</v>
      </c>
      <c r="B324" s="13">
        <v>5.2</v>
      </c>
      <c r="C324" s="4" t="s">
        <v>92</v>
      </c>
      <c r="D324" s="14" t="s">
        <v>643</v>
      </c>
      <c r="E324" s="14" t="s">
        <v>14</v>
      </c>
      <c r="F324" s="5">
        <v>41934</v>
      </c>
      <c r="G324" s="3" t="s">
        <v>668</v>
      </c>
      <c r="H324" s="6">
        <v>629605.52</v>
      </c>
      <c r="I324" s="5">
        <v>41934</v>
      </c>
      <c r="J324" s="7">
        <v>11488</v>
      </c>
      <c r="K324" s="8">
        <v>53158.02</v>
      </c>
      <c r="L324" s="9">
        <v>41934</v>
      </c>
      <c r="M324" s="10">
        <v>11489</v>
      </c>
      <c r="N324" s="8">
        <v>165189.01</v>
      </c>
      <c r="O324" s="18">
        <f t="shared" si="4"/>
        <v>847952.55</v>
      </c>
    </row>
    <row r="325" spans="1:15" ht="33">
      <c r="A325" s="17">
        <v>13071</v>
      </c>
      <c r="B325" s="13">
        <v>3.1</v>
      </c>
      <c r="C325" s="4" t="s">
        <v>132</v>
      </c>
      <c r="D325" s="14" t="s">
        <v>644</v>
      </c>
      <c r="E325" s="14" t="s">
        <v>14</v>
      </c>
      <c r="F325" s="5">
        <v>41934</v>
      </c>
      <c r="G325" s="3" t="s">
        <v>669</v>
      </c>
      <c r="H325" s="6">
        <v>42757.89</v>
      </c>
      <c r="I325" s="5">
        <v>41934</v>
      </c>
      <c r="J325" s="7">
        <v>11491</v>
      </c>
      <c r="K325" s="8">
        <v>6539.44</v>
      </c>
      <c r="L325" s="9">
        <v>41934</v>
      </c>
      <c r="M325" s="10">
        <v>11492</v>
      </c>
      <c r="N325" s="8">
        <v>12072.82</v>
      </c>
      <c r="O325" s="18">
        <f t="shared" si="4"/>
        <v>61370.15</v>
      </c>
    </row>
    <row r="326" spans="1:15" ht="33">
      <c r="A326" s="17">
        <v>12787</v>
      </c>
      <c r="B326" s="13" t="s">
        <v>24</v>
      </c>
      <c r="C326" s="4" t="s">
        <v>141</v>
      </c>
      <c r="D326" s="14" t="s">
        <v>645</v>
      </c>
      <c r="E326" s="14" t="s">
        <v>14</v>
      </c>
      <c r="F326" s="5">
        <v>41934</v>
      </c>
      <c r="G326" s="3" t="s">
        <v>670</v>
      </c>
      <c r="H326" s="6">
        <v>107695</v>
      </c>
      <c r="I326" s="5">
        <v>41934</v>
      </c>
      <c r="J326" s="7">
        <v>11494</v>
      </c>
      <c r="K326" s="8">
        <v>16471</v>
      </c>
      <c r="L326" s="9">
        <v>41934</v>
      </c>
      <c r="M326" s="10">
        <v>11495</v>
      </c>
      <c r="N326" s="8">
        <v>30408</v>
      </c>
      <c r="O326" s="18">
        <f t="shared" ref="O326:O398" si="5">H326+K326+N326</f>
        <v>154574</v>
      </c>
    </row>
    <row r="327" spans="1:15" ht="33">
      <c r="A327" s="17">
        <v>7146</v>
      </c>
      <c r="B327" s="13">
        <v>1.1000000000000001</v>
      </c>
      <c r="C327" s="4" t="s">
        <v>18</v>
      </c>
      <c r="D327" s="14" t="s">
        <v>646</v>
      </c>
      <c r="E327" s="14" t="s">
        <v>14</v>
      </c>
      <c r="F327" s="5">
        <v>41934</v>
      </c>
      <c r="G327" s="3" t="s">
        <v>671</v>
      </c>
      <c r="H327" s="6">
        <v>193177.87</v>
      </c>
      <c r="I327" s="5">
        <v>41934</v>
      </c>
      <c r="J327" s="7">
        <v>11500</v>
      </c>
      <c r="K327" s="8">
        <v>67717.759999999995</v>
      </c>
      <c r="L327" s="9">
        <v>41934</v>
      </c>
      <c r="M327" s="10">
        <v>11501</v>
      </c>
      <c r="N327" s="8">
        <v>92080.81</v>
      </c>
      <c r="O327" s="18">
        <f t="shared" si="5"/>
        <v>352976.44</v>
      </c>
    </row>
    <row r="328" spans="1:15" ht="99">
      <c r="A328" s="19">
        <v>40794</v>
      </c>
      <c r="B328" s="20">
        <v>1.1000000000000001</v>
      </c>
      <c r="C328" s="21" t="s">
        <v>18</v>
      </c>
      <c r="D328" s="22" t="s">
        <v>647</v>
      </c>
      <c r="E328" s="22" t="s">
        <v>14</v>
      </c>
      <c r="F328" s="23">
        <v>41934</v>
      </c>
      <c r="G328" s="24" t="s">
        <v>672</v>
      </c>
      <c r="H328" s="25">
        <v>518237.65</v>
      </c>
      <c r="I328" s="23">
        <v>41934</v>
      </c>
      <c r="J328" s="26">
        <v>11506</v>
      </c>
      <c r="K328" s="27">
        <v>113838.14</v>
      </c>
      <c r="L328" s="28"/>
      <c r="M328" s="29"/>
      <c r="N328" s="27"/>
      <c r="O328" s="30">
        <f t="shared" si="5"/>
        <v>632075.79</v>
      </c>
    </row>
    <row r="329" spans="1:15" s="2" customFormat="1" ht="82.5">
      <c r="A329" s="19">
        <v>32704</v>
      </c>
      <c r="B329" s="20" t="s">
        <v>16</v>
      </c>
      <c r="C329" s="21" t="s">
        <v>106</v>
      </c>
      <c r="D329" s="22" t="s">
        <v>1273</v>
      </c>
      <c r="E329" s="22" t="s">
        <v>14</v>
      </c>
      <c r="F329" s="23">
        <v>41934</v>
      </c>
      <c r="G329" s="24" t="s">
        <v>1277</v>
      </c>
      <c r="H329" s="25">
        <v>7891.42</v>
      </c>
      <c r="I329" s="23">
        <v>41934</v>
      </c>
      <c r="J329" s="26">
        <v>11562</v>
      </c>
      <c r="K329" s="27">
        <v>1733.46</v>
      </c>
      <c r="L329" s="28">
        <v>41934</v>
      </c>
      <c r="M329" s="29">
        <v>11563</v>
      </c>
      <c r="N329" s="27">
        <v>2017.28</v>
      </c>
      <c r="O329" s="30">
        <f t="shared" ref="O329:O337" si="6">H329+K329+N329</f>
        <v>11642.160000000002</v>
      </c>
    </row>
    <row r="330" spans="1:15" s="2" customFormat="1" ht="49.5">
      <c r="A330" s="19">
        <v>40808</v>
      </c>
      <c r="B330" s="20" t="s">
        <v>16</v>
      </c>
      <c r="C330" s="21" t="s">
        <v>64</v>
      </c>
      <c r="D330" s="22" t="s">
        <v>72</v>
      </c>
      <c r="E330" s="22" t="s">
        <v>14</v>
      </c>
      <c r="F330" s="23">
        <v>41934</v>
      </c>
      <c r="G330" s="24" t="s">
        <v>1278</v>
      </c>
      <c r="H330" s="25">
        <v>78146.070000000007</v>
      </c>
      <c r="I330" s="23">
        <v>41934</v>
      </c>
      <c r="J330" s="26">
        <v>11556</v>
      </c>
      <c r="K330" s="27">
        <v>17165.88</v>
      </c>
      <c r="L330" s="28"/>
      <c r="M330" s="29"/>
      <c r="N330" s="27"/>
      <c r="O330" s="30">
        <f t="shared" si="6"/>
        <v>95311.950000000012</v>
      </c>
    </row>
    <row r="331" spans="1:15" s="2" customFormat="1" ht="49.5">
      <c r="A331" s="19">
        <v>48129</v>
      </c>
      <c r="B331" s="20" t="s">
        <v>46</v>
      </c>
      <c r="C331" s="21" t="s">
        <v>258</v>
      </c>
      <c r="D331" s="22" t="s">
        <v>65</v>
      </c>
      <c r="E331" s="22" t="s">
        <v>14</v>
      </c>
      <c r="F331" s="23">
        <v>41934</v>
      </c>
      <c r="G331" s="24" t="s">
        <v>1279</v>
      </c>
      <c r="H331" s="25">
        <v>99007.88</v>
      </c>
      <c r="I331" s="23">
        <v>41934</v>
      </c>
      <c r="J331" s="26">
        <v>11573</v>
      </c>
      <c r="K331" s="27">
        <v>49621.55</v>
      </c>
      <c r="L331" s="28"/>
      <c r="M331" s="29"/>
      <c r="N331" s="27"/>
      <c r="O331" s="30">
        <f t="shared" si="6"/>
        <v>148629.43</v>
      </c>
    </row>
    <row r="332" spans="1:15" s="2" customFormat="1" ht="49.5">
      <c r="A332" s="19">
        <v>48199</v>
      </c>
      <c r="B332" s="20" t="s">
        <v>16</v>
      </c>
      <c r="C332" s="21" t="s">
        <v>64</v>
      </c>
      <c r="D332" s="22" t="s">
        <v>474</v>
      </c>
      <c r="E332" s="22" t="s">
        <v>14</v>
      </c>
      <c r="F332" s="23">
        <v>41934</v>
      </c>
      <c r="G332" s="24" t="s">
        <v>1280</v>
      </c>
      <c r="H332" s="25">
        <v>69141.929999999993</v>
      </c>
      <c r="I332" s="23">
        <v>41934</v>
      </c>
      <c r="J332" s="26">
        <v>11579</v>
      </c>
      <c r="K332" s="27">
        <v>15187.99</v>
      </c>
      <c r="L332" s="28"/>
      <c r="M332" s="29"/>
      <c r="N332" s="27"/>
      <c r="O332" s="30">
        <f t="shared" si="6"/>
        <v>84329.919999999998</v>
      </c>
    </row>
    <row r="333" spans="1:15" s="2" customFormat="1" ht="49.5">
      <c r="A333" s="19">
        <v>10887</v>
      </c>
      <c r="B333" s="20" t="s">
        <v>16</v>
      </c>
      <c r="C333" s="21" t="s">
        <v>269</v>
      </c>
      <c r="D333" s="22" t="s">
        <v>1274</v>
      </c>
      <c r="E333" s="22" t="s">
        <v>14</v>
      </c>
      <c r="F333" s="23">
        <v>41934</v>
      </c>
      <c r="G333" s="24" t="s">
        <v>1281</v>
      </c>
      <c r="H333" s="25">
        <v>282648.78999999998</v>
      </c>
      <c r="I333" s="23">
        <v>41934</v>
      </c>
      <c r="J333" s="26">
        <v>11575</v>
      </c>
      <c r="K333" s="27">
        <v>62044.86</v>
      </c>
      <c r="L333" s="28">
        <v>41934</v>
      </c>
      <c r="M333" s="29">
        <v>11576</v>
      </c>
      <c r="N333" s="27">
        <v>165452.95000000001</v>
      </c>
      <c r="O333" s="30">
        <f t="shared" si="6"/>
        <v>510146.6</v>
      </c>
    </row>
    <row r="334" spans="1:15" s="2" customFormat="1" ht="49.5">
      <c r="A334" s="19">
        <v>20502</v>
      </c>
      <c r="B334" s="20" t="s">
        <v>47</v>
      </c>
      <c r="C334" s="21" t="s">
        <v>40</v>
      </c>
      <c r="D334" s="22" t="s">
        <v>292</v>
      </c>
      <c r="E334" s="22" t="s">
        <v>20</v>
      </c>
      <c r="F334" s="23">
        <v>41934</v>
      </c>
      <c r="G334" s="24" t="s">
        <v>1282</v>
      </c>
      <c r="H334" s="25">
        <v>662748.27</v>
      </c>
      <c r="I334" s="23">
        <v>41934</v>
      </c>
      <c r="J334" s="26">
        <v>11558</v>
      </c>
      <c r="K334" s="27">
        <v>55937.73</v>
      </c>
      <c r="L334" s="28"/>
      <c r="M334" s="29"/>
      <c r="N334" s="27"/>
      <c r="O334" s="30">
        <f t="shared" si="6"/>
        <v>718686</v>
      </c>
    </row>
    <row r="335" spans="1:15" s="2" customFormat="1" ht="82.5">
      <c r="A335" s="19">
        <v>48121</v>
      </c>
      <c r="B335" s="20" t="s">
        <v>16</v>
      </c>
      <c r="C335" s="21" t="s">
        <v>258</v>
      </c>
      <c r="D335" s="22" t="s">
        <v>1275</v>
      </c>
      <c r="E335" s="22" t="s">
        <v>14</v>
      </c>
      <c r="F335" s="23">
        <v>41934</v>
      </c>
      <c r="G335" s="24" t="s">
        <v>1283</v>
      </c>
      <c r="H335" s="25">
        <v>1399485.81</v>
      </c>
      <c r="I335" s="23">
        <v>41934</v>
      </c>
      <c r="J335" s="26">
        <v>11560</v>
      </c>
      <c r="K335" s="27">
        <v>307416.61</v>
      </c>
      <c r="L335" s="28"/>
      <c r="M335" s="29"/>
      <c r="N335" s="27"/>
      <c r="O335" s="30">
        <f t="shared" si="6"/>
        <v>1706902.42</v>
      </c>
    </row>
    <row r="336" spans="1:15" s="2" customFormat="1" ht="49.5">
      <c r="A336" s="19">
        <v>19672</v>
      </c>
      <c r="B336" s="20" t="s">
        <v>50</v>
      </c>
      <c r="C336" s="21" t="s">
        <v>98</v>
      </c>
      <c r="D336" s="22" t="s">
        <v>988</v>
      </c>
      <c r="E336" s="22" t="s">
        <v>60</v>
      </c>
      <c r="F336" s="23">
        <v>41934</v>
      </c>
      <c r="G336" s="24" t="s">
        <v>1284</v>
      </c>
      <c r="H336" s="25">
        <v>143372.9</v>
      </c>
      <c r="I336" s="23">
        <v>41934</v>
      </c>
      <c r="J336" s="26">
        <v>11565</v>
      </c>
      <c r="K336" s="27">
        <v>21927.62</v>
      </c>
      <c r="L336" s="28">
        <v>41934</v>
      </c>
      <c r="M336" s="29">
        <v>11566</v>
      </c>
      <c r="N336" s="27">
        <v>40481.760000000002</v>
      </c>
      <c r="O336" s="30">
        <f t="shared" si="6"/>
        <v>205782.28</v>
      </c>
    </row>
    <row r="337" spans="1:15" s="2" customFormat="1" ht="82.5">
      <c r="A337" s="19">
        <v>14289</v>
      </c>
      <c r="B337" s="20" t="s">
        <v>48</v>
      </c>
      <c r="C337" s="21" t="s">
        <v>106</v>
      </c>
      <c r="D337" s="22" t="s">
        <v>1276</v>
      </c>
      <c r="E337" s="22" t="s">
        <v>14</v>
      </c>
      <c r="F337" s="23">
        <v>41934</v>
      </c>
      <c r="G337" s="24" t="s">
        <v>1285</v>
      </c>
      <c r="H337" s="25">
        <v>111074.19</v>
      </c>
      <c r="I337" s="23">
        <v>41934</v>
      </c>
      <c r="J337" s="26">
        <v>11570</v>
      </c>
      <c r="K337" s="27">
        <v>26253.9</v>
      </c>
      <c r="L337" s="28">
        <v>41934</v>
      </c>
      <c r="M337" s="29">
        <v>11571</v>
      </c>
      <c r="N337" s="27">
        <v>46425.14</v>
      </c>
      <c r="O337" s="30">
        <f t="shared" si="6"/>
        <v>183753.22999999998</v>
      </c>
    </row>
    <row r="338" spans="1:15" ht="33">
      <c r="A338" s="19">
        <v>18665</v>
      </c>
      <c r="B338" s="20" t="s">
        <v>39</v>
      </c>
      <c r="C338" s="21" t="s">
        <v>286</v>
      </c>
      <c r="D338" s="22" t="s">
        <v>673</v>
      </c>
      <c r="E338" s="22" t="s">
        <v>20</v>
      </c>
      <c r="F338" s="23">
        <v>41935</v>
      </c>
      <c r="G338" s="24" t="s">
        <v>693</v>
      </c>
      <c r="H338" s="25">
        <v>1889184.7</v>
      </c>
      <c r="I338" s="23">
        <v>41935</v>
      </c>
      <c r="J338" s="26">
        <v>11588</v>
      </c>
      <c r="K338" s="27">
        <v>223052.22</v>
      </c>
      <c r="L338" s="28"/>
      <c r="M338" s="29"/>
      <c r="N338" s="27"/>
      <c r="O338" s="30">
        <f t="shared" si="5"/>
        <v>2112236.92</v>
      </c>
    </row>
    <row r="339" spans="1:15" ht="33">
      <c r="A339" s="19">
        <v>40519</v>
      </c>
      <c r="B339" s="20" t="s">
        <v>39</v>
      </c>
      <c r="C339" s="21" t="s">
        <v>18</v>
      </c>
      <c r="D339" s="22" t="s">
        <v>674</v>
      </c>
      <c r="E339" s="22" t="s">
        <v>20</v>
      </c>
      <c r="F339" s="23">
        <v>41935</v>
      </c>
      <c r="G339" s="24" t="s">
        <v>694</v>
      </c>
      <c r="H339" s="25">
        <v>580714.18000000005</v>
      </c>
      <c r="I339" s="23">
        <v>41935</v>
      </c>
      <c r="J339" s="26">
        <v>11629</v>
      </c>
      <c r="K339" s="27">
        <v>68563.75</v>
      </c>
      <c r="L339" s="28"/>
      <c r="M339" s="29"/>
      <c r="N339" s="27"/>
      <c r="O339" s="30">
        <f t="shared" si="5"/>
        <v>649277.93000000005</v>
      </c>
    </row>
    <row r="340" spans="1:15" ht="33">
      <c r="A340" s="19">
        <v>30813</v>
      </c>
      <c r="B340" s="20" t="s">
        <v>39</v>
      </c>
      <c r="C340" s="21" t="s">
        <v>23</v>
      </c>
      <c r="D340" s="22" t="s">
        <v>675</v>
      </c>
      <c r="E340" s="22" t="s">
        <v>20</v>
      </c>
      <c r="F340" s="23">
        <v>41935</v>
      </c>
      <c r="G340" s="24" t="s">
        <v>695</v>
      </c>
      <c r="H340" s="25">
        <v>2209717.73</v>
      </c>
      <c r="I340" s="23">
        <v>41935</v>
      </c>
      <c r="J340" s="26">
        <v>11590</v>
      </c>
      <c r="K340" s="27">
        <v>260896.9</v>
      </c>
      <c r="L340" s="28"/>
      <c r="M340" s="29"/>
      <c r="N340" s="27"/>
      <c r="O340" s="30">
        <f t="shared" si="5"/>
        <v>2470614.63</v>
      </c>
    </row>
    <row r="341" spans="1:15" ht="33">
      <c r="A341" s="19">
        <v>31926</v>
      </c>
      <c r="B341" s="20" t="s">
        <v>39</v>
      </c>
      <c r="C341" s="21" t="s">
        <v>92</v>
      </c>
      <c r="D341" s="22" t="s">
        <v>676</v>
      </c>
      <c r="E341" s="22" t="s">
        <v>20</v>
      </c>
      <c r="F341" s="23">
        <v>41935</v>
      </c>
      <c r="G341" s="24" t="s">
        <v>696</v>
      </c>
      <c r="H341" s="25">
        <v>705216.78</v>
      </c>
      <c r="I341" s="23">
        <v>41935</v>
      </c>
      <c r="J341" s="26">
        <v>11584</v>
      </c>
      <c r="K341" s="27">
        <v>83263.520000000004</v>
      </c>
      <c r="L341" s="28"/>
      <c r="M341" s="29"/>
      <c r="N341" s="27"/>
      <c r="O341" s="30">
        <f t="shared" si="5"/>
        <v>788480.3</v>
      </c>
    </row>
    <row r="342" spans="1:15" ht="33">
      <c r="A342" s="19">
        <v>26561</v>
      </c>
      <c r="B342" s="20" t="s">
        <v>19</v>
      </c>
      <c r="C342" s="21" t="s">
        <v>92</v>
      </c>
      <c r="D342" s="22" t="s">
        <v>677</v>
      </c>
      <c r="E342" s="22" t="s">
        <v>20</v>
      </c>
      <c r="F342" s="23">
        <v>41935</v>
      </c>
      <c r="G342" s="24" t="s">
        <v>697</v>
      </c>
      <c r="H342" s="25">
        <v>118743.26</v>
      </c>
      <c r="I342" s="23">
        <v>41935</v>
      </c>
      <c r="J342" s="26">
        <v>11582</v>
      </c>
      <c r="K342" s="27">
        <v>14019.78</v>
      </c>
      <c r="L342" s="28"/>
      <c r="M342" s="29"/>
      <c r="N342" s="27"/>
      <c r="O342" s="30">
        <f t="shared" si="5"/>
        <v>132763.04</v>
      </c>
    </row>
    <row r="343" spans="1:15" ht="33">
      <c r="A343" s="19">
        <v>40896</v>
      </c>
      <c r="B343" s="20" t="s">
        <v>16</v>
      </c>
      <c r="C343" s="21" t="s">
        <v>92</v>
      </c>
      <c r="D343" s="22" t="s">
        <v>678</v>
      </c>
      <c r="E343" s="22" t="s">
        <v>14</v>
      </c>
      <c r="F343" s="23">
        <v>41935</v>
      </c>
      <c r="G343" s="24" t="s">
        <v>698</v>
      </c>
      <c r="H343" s="25">
        <v>416439.87</v>
      </c>
      <c r="I343" s="23">
        <v>41935</v>
      </c>
      <c r="J343" s="26">
        <v>11642</v>
      </c>
      <c r="K343" s="27">
        <v>91413.63</v>
      </c>
      <c r="L343" s="28"/>
      <c r="M343" s="29"/>
      <c r="N343" s="27"/>
      <c r="O343" s="30">
        <f t="shared" si="5"/>
        <v>507853.5</v>
      </c>
    </row>
    <row r="344" spans="1:15" ht="33">
      <c r="A344" s="19">
        <v>48115</v>
      </c>
      <c r="B344" s="20" t="s">
        <v>46</v>
      </c>
      <c r="C344" s="21" t="s">
        <v>18</v>
      </c>
      <c r="D344" s="22" t="s">
        <v>679</v>
      </c>
      <c r="E344" s="22" t="s">
        <v>14</v>
      </c>
      <c r="F344" s="23">
        <v>41935</v>
      </c>
      <c r="G344" s="24" t="s">
        <v>699</v>
      </c>
      <c r="H344" s="25">
        <v>101446.21</v>
      </c>
      <c r="I344" s="23">
        <v>41935</v>
      </c>
      <c r="J344" s="26">
        <v>11601</v>
      </c>
      <c r="K344" s="27">
        <v>22268.68</v>
      </c>
      <c r="L344" s="28"/>
      <c r="M344" s="29"/>
      <c r="N344" s="27"/>
      <c r="O344" s="30">
        <f t="shared" si="5"/>
        <v>123714.89000000001</v>
      </c>
    </row>
    <row r="345" spans="1:15" ht="33">
      <c r="A345" s="19">
        <v>53859</v>
      </c>
      <c r="B345" s="20" t="s">
        <v>19</v>
      </c>
      <c r="C345" s="21" t="s">
        <v>23</v>
      </c>
      <c r="D345" s="22" t="s">
        <v>680</v>
      </c>
      <c r="E345" s="22" t="s">
        <v>20</v>
      </c>
      <c r="F345" s="23">
        <v>41935</v>
      </c>
      <c r="G345" s="24" t="s">
        <v>700</v>
      </c>
      <c r="H345" s="25">
        <v>30297.54</v>
      </c>
      <c r="I345" s="23">
        <v>41935</v>
      </c>
      <c r="J345" s="26">
        <v>11586</v>
      </c>
      <c r="K345" s="27">
        <v>3577.17</v>
      </c>
      <c r="L345" s="28"/>
      <c r="M345" s="29"/>
      <c r="N345" s="27"/>
      <c r="O345" s="30">
        <f t="shared" si="5"/>
        <v>33874.71</v>
      </c>
    </row>
    <row r="346" spans="1:15" ht="33">
      <c r="A346" s="19">
        <v>48116</v>
      </c>
      <c r="B346" s="20" t="s">
        <v>46</v>
      </c>
      <c r="C346" s="21" t="s">
        <v>18</v>
      </c>
      <c r="D346" s="22" t="s">
        <v>572</v>
      </c>
      <c r="E346" s="22" t="s">
        <v>14</v>
      </c>
      <c r="F346" s="23">
        <v>41935</v>
      </c>
      <c r="G346" s="24" t="s">
        <v>701</v>
      </c>
      <c r="H346" s="25">
        <v>111467.41</v>
      </c>
      <c r="I346" s="23">
        <v>41935</v>
      </c>
      <c r="J346" s="26">
        <v>11644</v>
      </c>
      <c r="K346" s="27">
        <v>24468.45</v>
      </c>
      <c r="L346" s="28"/>
      <c r="M346" s="29"/>
      <c r="N346" s="27"/>
      <c r="O346" s="30">
        <f t="shared" si="5"/>
        <v>135935.86000000002</v>
      </c>
    </row>
    <row r="347" spans="1:15" ht="49.5">
      <c r="A347" s="19">
        <v>19298</v>
      </c>
      <c r="B347" s="20" t="s">
        <v>39</v>
      </c>
      <c r="C347" s="21" t="s">
        <v>57</v>
      </c>
      <c r="D347" s="22" t="s">
        <v>681</v>
      </c>
      <c r="E347" s="22" t="s">
        <v>20</v>
      </c>
      <c r="F347" s="23">
        <v>41935</v>
      </c>
      <c r="G347" s="24" t="s">
        <v>702</v>
      </c>
      <c r="H347" s="25">
        <v>7770619.2800000003</v>
      </c>
      <c r="I347" s="23">
        <v>41935</v>
      </c>
      <c r="J347" s="26">
        <v>11633</v>
      </c>
      <c r="K347" s="27">
        <v>917461.31</v>
      </c>
      <c r="L347" s="28"/>
      <c r="M347" s="29"/>
      <c r="N347" s="27"/>
      <c r="O347" s="30">
        <f t="shared" si="5"/>
        <v>8688080.5899999999</v>
      </c>
    </row>
    <row r="348" spans="1:15" ht="33">
      <c r="A348" s="19">
        <v>37666</v>
      </c>
      <c r="B348" s="20" t="s">
        <v>16</v>
      </c>
      <c r="C348" s="21" t="s">
        <v>18</v>
      </c>
      <c r="D348" s="22" t="s">
        <v>682</v>
      </c>
      <c r="E348" s="22" t="s">
        <v>14</v>
      </c>
      <c r="F348" s="23">
        <v>41935</v>
      </c>
      <c r="G348" s="24" t="s">
        <v>703</v>
      </c>
      <c r="H348" s="25">
        <v>57152.1</v>
      </c>
      <c r="I348" s="23">
        <v>41935</v>
      </c>
      <c r="J348" s="26">
        <v>11639</v>
      </c>
      <c r="K348" s="27">
        <v>12545.58</v>
      </c>
      <c r="L348" s="28">
        <v>41935</v>
      </c>
      <c r="M348" s="29">
        <v>11640</v>
      </c>
      <c r="N348" s="27">
        <v>33454.89</v>
      </c>
      <c r="O348" s="30">
        <f t="shared" si="5"/>
        <v>103152.56999999999</v>
      </c>
    </row>
    <row r="349" spans="1:15" ht="33">
      <c r="A349" s="19">
        <v>44853</v>
      </c>
      <c r="B349" s="20" t="s">
        <v>47</v>
      </c>
      <c r="C349" s="21" t="s">
        <v>23</v>
      </c>
      <c r="D349" s="22" t="s">
        <v>683</v>
      </c>
      <c r="E349" s="22" t="s">
        <v>20</v>
      </c>
      <c r="F349" s="23">
        <v>41935</v>
      </c>
      <c r="G349" s="24" t="s">
        <v>704</v>
      </c>
      <c r="H349" s="25">
        <v>280823.36</v>
      </c>
      <c r="I349" s="23">
        <v>41935</v>
      </c>
      <c r="J349" s="26">
        <v>11631</v>
      </c>
      <c r="K349" s="27">
        <v>23710.11</v>
      </c>
      <c r="L349" s="28"/>
      <c r="M349" s="29"/>
      <c r="N349" s="27"/>
      <c r="O349" s="30">
        <f t="shared" si="5"/>
        <v>304533.46999999997</v>
      </c>
    </row>
    <row r="350" spans="1:15" ht="33">
      <c r="A350" s="19">
        <v>24355</v>
      </c>
      <c r="B350" s="20" t="s">
        <v>45</v>
      </c>
      <c r="C350" s="21" t="s">
        <v>387</v>
      </c>
      <c r="D350" s="22" t="s">
        <v>144</v>
      </c>
      <c r="E350" s="22" t="s">
        <v>14</v>
      </c>
      <c r="F350" s="23">
        <v>41935</v>
      </c>
      <c r="G350" s="24" t="s">
        <v>705</v>
      </c>
      <c r="H350" s="25">
        <v>56934.57</v>
      </c>
      <c r="I350" s="23">
        <v>41935</v>
      </c>
      <c r="J350" s="26">
        <v>11598</v>
      </c>
      <c r="K350" s="27">
        <v>8707.64</v>
      </c>
      <c r="L350" s="28">
        <v>41935</v>
      </c>
      <c r="M350" s="29">
        <v>11599</v>
      </c>
      <c r="N350" s="27">
        <v>15840.68</v>
      </c>
      <c r="O350" s="30">
        <f t="shared" si="5"/>
        <v>81482.889999999985</v>
      </c>
    </row>
    <row r="351" spans="1:15" ht="33">
      <c r="A351" s="19">
        <v>3072</v>
      </c>
      <c r="B351" s="20" t="s">
        <v>42</v>
      </c>
      <c r="C351" s="21" t="s">
        <v>23</v>
      </c>
      <c r="D351" s="22" t="s">
        <v>430</v>
      </c>
      <c r="E351" s="22" t="s">
        <v>14</v>
      </c>
      <c r="F351" s="23">
        <v>41935</v>
      </c>
      <c r="G351" s="24" t="s">
        <v>706</v>
      </c>
      <c r="H351" s="25">
        <v>2709272.67</v>
      </c>
      <c r="I351" s="23">
        <v>41935</v>
      </c>
      <c r="J351" s="26">
        <v>11626</v>
      </c>
      <c r="K351" s="27">
        <v>360192.32</v>
      </c>
      <c r="L351" s="28">
        <v>41935</v>
      </c>
      <c r="M351" s="29">
        <v>11627</v>
      </c>
      <c r="N351" s="27">
        <v>750705.87</v>
      </c>
      <c r="O351" s="30">
        <f t="shared" si="5"/>
        <v>3820170.86</v>
      </c>
    </row>
    <row r="352" spans="1:15" ht="33">
      <c r="A352" s="19">
        <v>38384</v>
      </c>
      <c r="B352" s="20" t="s">
        <v>16</v>
      </c>
      <c r="C352" s="21" t="s">
        <v>18</v>
      </c>
      <c r="D352" s="22" t="s">
        <v>38</v>
      </c>
      <c r="E352" s="22" t="s">
        <v>14</v>
      </c>
      <c r="F352" s="23">
        <v>41935</v>
      </c>
      <c r="G352" s="24" t="s">
        <v>707</v>
      </c>
      <c r="H352" s="25">
        <v>470964.19</v>
      </c>
      <c r="I352" s="23">
        <v>41935</v>
      </c>
      <c r="J352" s="26">
        <v>11611</v>
      </c>
      <c r="K352" s="27">
        <v>165094.69</v>
      </c>
      <c r="L352" s="28">
        <v>41935</v>
      </c>
      <c r="M352" s="29">
        <v>11612</v>
      </c>
      <c r="N352" s="27">
        <v>222697.36</v>
      </c>
      <c r="O352" s="30">
        <f t="shared" si="5"/>
        <v>858756.24</v>
      </c>
    </row>
    <row r="353" spans="1:15" ht="49.5">
      <c r="A353" s="19">
        <v>27710</v>
      </c>
      <c r="B353" s="20" t="s">
        <v>50</v>
      </c>
      <c r="C353" s="21" t="s">
        <v>92</v>
      </c>
      <c r="D353" s="22" t="s">
        <v>634</v>
      </c>
      <c r="E353" s="22" t="s">
        <v>60</v>
      </c>
      <c r="F353" s="23">
        <v>41935</v>
      </c>
      <c r="G353" s="24" t="s">
        <v>708</v>
      </c>
      <c r="H353" s="25">
        <v>55487.18</v>
      </c>
      <c r="I353" s="23">
        <v>41935</v>
      </c>
      <c r="J353" s="26">
        <v>11620</v>
      </c>
      <c r="K353" s="27">
        <v>4684.82</v>
      </c>
      <c r="L353" s="28">
        <v>41935</v>
      </c>
      <c r="M353" s="29">
        <v>11621</v>
      </c>
      <c r="N353" s="27">
        <v>14736</v>
      </c>
      <c r="O353" s="30">
        <f t="shared" si="5"/>
        <v>74908</v>
      </c>
    </row>
    <row r="354" spans="1:15" ht="49.5">
      <c r="A354" s="19">
        <v>16532</v>
      </c>
      <c r="B354" s="20" t="s">
        <v>39</v>
      </c>
      <c r="C354" s="21" t="s">
        <v>62</v>
      </c>
      <c r="D354" s="22" t="s">
        <v>684</v>
      </c>
      <c r="E354" s="22" t="s">
        <v>20</v>
      </c>
      <c r="F354" s="23">
        <v>41935</v>
      </c>
      <c r="G354" s="24" t="s">
        <v>709</v>
      </c>
      <c r="H354" s="25">
        <v>3348783.41</v>
      </c>
      <c r="I354" s="23">
        <v>41935</v>
      </c>
      <c r="J354" s="26">
        <v>11609</v>
      </c>
      <c r="K354" s="27">
        <v>512375.83</v>
      </c>
      <c r="L354" s="28"/>
      <c r="M354" s="29"/>
      <c r="N354" s="27"/>
      <c r="O354" s="30">
        <f t="shared" si="5"/>
        <v>3861159.24</v>
      </c>
    </row>
    <row r="355" spans="1:15" ht="33">
      <c r="A355" s="19">
        <v>39070</v>
      </c>
      <c r="B355" s="20" t="s">
        <v>16</v>
      </c>
      <c r="C355" s="21" t="s">
        <v>18</v>
      </c>
      <c r="D355" s="22" t="s">
        <v>38</v>
      </c>
      <c r="E355" s="22" t="s">
        <v>14</v>
      </c>
      <c r="F355" s="23">
        <v>41935</v>
      </c>
      <c r="G355" s="24" t="s">
        <v>710</v>
      </c>
      <c r="H355" s="25">
        <v>35886.800000000003</v>
      </c>
      <c r="I355" s="23">
        <v>41935</v>
      </c>
      <c r="J355" s="26">
        <v>11603</v>
      </c>
      <c r="K355" s="27">
        <v>7877.59</v>
      </c>
      <c r="L355" s="28">
        <v>41935</v>
      </c>
      <c r="M355" s="29">
        <v>11604</v>
      </c>
      <c r="N355" s="27">
        <v>21006.91</v>
      </c>
      <c r="O355" s="30">
        <f t="shared" si="5"/>
        <v>64771.3</v>
      </c>
    </row>
    <row r="356" spans="1:15" ht="33">
      <c r="A356" s="19">
        <v>48242</v>
      </c>
      <c r="B356" s="20">
        <v>4.3</v>
      </c>
      <c r="C356" s="21" t="s">
        <v>18</v>
      </c>
      <c r="D356" s="22" t="s">
        <v>685</v>
      </c>
      <c r="E356" s="22" t="s">
        <v>20</v>
      </c>
      <c r="F356" s="23">
        <v>41935</v>
      </c>
      <c r="G356" s="24" t="s">
        <v>711</v>
      </c>
      <c r="H356" s="25">
        <v>18782.400000000001</v>
      </c>
      <c r="I356" s="23">
        <v>41935</v>
      </c>
      <c r="J356" s="26">
        <v>11592</v>
      </c>
      <c r="K356" s="27">
        <v>2217.6</v>
      </c>
      <c r="L356" s="28"/>
      <c r="M356" s="29"/>
      <c r="N356" s="27"/>
      <c r="O356" s="30">
        <f t="shared" si="5"/>
        <v>21000</v>
      </c>
    </row>
    <row r="357" spans="1:15" ht="33">
      <c r="A357" s="19">
        <v>32095</v>
      </c>
      <c r="B357" s="20">
        <v>4.3</v>
      </c>
      <c r="C357" s="21" t="s">
        <v>18</v>
      </c>
      <c r="D357" s="22" t="s">
        <v>686</v>
      </c>
      <c r="E357" s="22" t="s">
        <v>20</v>
      </c>
      <c r="F357" s="23">
        <v>41935</v>
      </c>
      <c r="G357" s="24" t="s">
        <v>712</v>
      </c>
      <c r="H357" s="25">
        <v>216672.48</v>
      </c>
      <c r="I357" s="23">
        <v>41935</v>
      </c>
      <c r="J357" s="26">
        <v>11594</v>
      </c>
      <c r="K357" s="27">
        <v>25582.080000000002</v>
      </c>
      <c r="L357" s="28"/>
      <c r="M357" s="29"/>
      <c r="N357" s="27"/>
      <c r="O357" s="30">
        <f t="shared" si="5"/>
        <v>242254.56</v>
      </c>
    </row>
    <row r="358" spans="1:15" ht="66">
      <c r="A358" s="19">
        <v>52479</v>
      </c>
      <c r="B358" s="20">
        <v>4.3</v>
      </c>
      <c r="C358" s="21" t="s">
        <v>18</v>
      </c>
      <c r="D358" s="22" t="s">
        <v>687</v>
      </c>
      <c r="E358" s="22" t="s">
        <v>20</v>
      </c>
      <c r="F358" s="23">
        <v>41935</v>
      </c>
      <c r="G358" s="24" t="s">
        <v>713</v>
      </c>
      <c r="H358" s="25">
        <v>17744.900000000001</v>
      </c>
      <c r="I358" s="23">
        <v>41935</v>
      </c>
      <c r="J358" s="26">
        <v>11596</v>
      </c>
      <c r="K358" s="27">
        <v>2095.1</v>
      </c>
      <c r="L358" s="28"/>
      <c r="M358" s="29"/>
      <c r="N358" s="27"/>
      <c r="O358" s="30">
        <f t="shared" si="5"/>
        <v>19840</v>
      </c>
    </row>
    <row r="359" spans="1:15" ht="82.5">
      <c r="A359" s="19">
        <v>23557</v>
      </c>
      <c r="B359" s="20">
        <v>3.2</v>
      </c>
      <c r="C359" s="21" t="s">
        <v>57</v>
      </c>
      <c r="D359" s="22" t="s">
        <v>688</v>
      </c>
      <c r="E359" s="22" t="s">
        <v>14</v>
      </c>
      <c r="F359" s="23">
        <v>41935</v>
      </c>
      <c r="G359" s="24" t="s">
        <v>714</v>
      </c>
      <c r="H359" s="25">
        <v>90581.59</v>
      </c>
      <c r="I359" s="23">
        <v>41935</v>
      </c>
      <c r="J359" s="26">
        <v>11623</v>
      </c>
      <c r="K359" s="27">
        <v>13853.66</v>
      </c>
      <c r="L359" s="28">
        <v>41935</v>
      </c>
      <c r="M359" s="29">
        <v>11624</v>
      </c>
      <c r="N359" s="27">
        <v>25575.98</v>
      </c>
      <c r="O359" s="30">
        <f t="shared" si="5"/>
        <v>130011.23</v>
      </c>
    </row>
    <row r="360" spans="1:15" ht="33">
      <c r="A360" s="19">
        <v>52483</v>
      </c>
      <c r="B360" s="20">
        <v>4.3</v>
      </c>
      <c r="C360" s="21" t="s">
        <v>18</v>
      </c>
      <c r="D360" s="22" t="s">
        <v>689</v>
      </c>
      <c r="E360" s="22" t="s">
        <v>20</v>
      </c>
      <c r="F360" s="23">
        <v>41935</v>
      </c>
      <c r="G360" s="24" t="s">
        <v>715</v>
      </c>
      <c r="H360" s="25">
        <v>13264.31</v>
      </c>
      <c r="I360" s="23">
        <v>41935</v>
      </c>
      <c r="J360" s="26">
        <v>11618</v>
      </c>
      <c r="K360" s="27">
        <v>1566.09</v>
      </c>
      <c r="L360" s="28"/>
      <c r="M360" s="29"/>
      <c r="N360" s="27"/>
      <c r="O360" s="30">
        <f t="shared" si="5"/>
        <v>14830.4</v>
      </c>
    </row>
    <row r="361" spans="1:15" ht="33">
      <c r="A361" s="19">
        <v>33357</v>
      </c>
      <c r="B361" s="20">
        <v>4.3</v>
      </c>
      <c r="C361" s="21" t="s">
        <v>23</v>
      </c>
      <c r="D361" s="22" t="s">
        <v>690</v>
      </c>
      <c r="E361" s="22" t="s">
        <v>20</v>
      </c>
      <c r="F361" s="23">
        <v>41935</v>
      </c>
      <c r="G361" s="24" t="s">
        <v>716</v>
      </c>
      <c r="H361" s="25">
        <v>18335.2</v>
      </c>
      <c r="I361" s="23">
        <v>41935</v>
      </c>
      <c r="J361" s="26">
        <v>11616</v>
      </c>
      <c r="K361" s="27">
        <v>2164.8000000000002</v>
      </c>
      <c r="L361" s="28"/>
      <c r="M361" s="29"/>
      <c r="N361" s="27"/>
      <c r="O361" s="30">
        <f t="shared" si="5"/>
        <v>20500</v>
      </c>
    </row>
    <row r="362" spans="1:15" ht="33">
      <c r="A362" s="19">
        <v>40522</v>
      </c>
      <c r="B362" s="20">
        <v>5.2</v>
      </c>
      <c r="C362" s="21" t="s">
        <v>22</v>
      </c>
      <c r="D362" s="22" t="s">
        <v>691</v>
      </c>
      <c r="E362" s="22" t="s">
        <v>20</v>
      </c>
      <c r="F362" s="23">
        <v>41935</v>
      </c>
      <c r="G362" s="24" t="s">
        <v>717</v>
      </c>
      <c r="H362" s="25">
        <v>375630.29</v>
      </c>
      <c r="I362" s="23">
        <v>41935</v>
      </c>
      <c r="J362" s="26">
        <v>11614</v>
      </c>
      <c r="K362" s="27">
        <v>31714.720000000001</v>
      </c>
      <c r="L362" s="28"/>
      <c r="M362" s="29"/>
      <c r="N362" s="27"/>
      <c r="O362" s="30">
        <f t="shared" si="5"/>
        <v>407345.01</v>
      </c>
    </row>
    <row r="363" spans="1:15" ht="33">
      <c r="A363" s="19">
        <v>15877</v>
      </c>
      <c r="B363" s="20">
        <v>5.0999999999999996</v>
      </c>
      <c r="C363" s="21" t="s">
        <v>132</v>
      </c>
      <c r="D363" s="22" t="s">
        <v>692</v>
      </c>
      <c r="E363" s="22" t="s">
        <v>60</v>
      </c>
      <c r="F363" s="23">
        <v>41935</v>
      </c>
      <c r="G363" s="24" t="s">
        <v>718</v>
      </c>
      <c r="H363" s="25">
        <v>528798.03</v>
      </c>
      <c r="I363" s="23">
        <v>41935</v>
      </c>
      <c r="J363" s="26">
        <v>11606</v>
      </c>
      <c r="K363" s="27">
        <v>44646.77</v>
      </c>
      <c r="L363" s="28">
        <v>41935</v>
      </c>
      <c r="M363" s="29">
        <v>11607</v>
      </c>
      <c r="N363" s="27">
        <v>140435.46</v>
      </c>
      <c r="O363" s="30">
        <f t="shared" si="5"/>
        <v>713880.26</v>
      </c>
    </row>
    <row r="364" spans="1:15" ht="49.5">
      <c r="A364" s="19">
        <v>37642</v>
      </c>
      <c r="B364" s="20" t="s">
        <v>50</v>
      </c>
      <c r="C364" s="21" t="s">
        <v>55</v>
      </c>
      <c r="D364" s="22" t="s">
        <v>100</v>
      </c>
      <c r="E364" s="22" t="s">
        <v>101</v>
      </c>
      <c r="F364" s="23">
        <v>41936</v>
      </c>
      <c r="G364" s="24" t="s">
        <v>745</v>
      </c>
      <c r="H364" s="25">
        <v>125642.44</v>
      </c>
      <c r="I364" s="23"/>
      <c r="J364" s="26"/>
      <c r="K364" s="27"/>
      <c r="L364" s="28"/>
      <c r="M364" s="29"/>
      <c r="N364" s="27"/>
      <c r="O364" s="30">
        <f t="shared" si="5"/>
        <v>125642.44</v>
      </c>
    </row>
    <row r="365" spans="1:15" ht="49.5">
      <c r="A365" s="19">
        <v>26253</v>
      </c>
      <c r="B365" s="20" t="s">
        <v>19</v>
      </c>
      <c r="C365" s="21" t="s">
        <v>66</v>
      </c>
      <c r="D365" s="22" t="s">
        <v>719</v>
      </c>
      <c r="E365" s="22" t="s">
        <v>20</v>
      </c>
      <c r="F365" s="23">
        <v>41936</v>
      </c>
      <c r="G365" s="24" t="s">
        <v>746</v>
      </c>
      <c r="H365" s="25">
        <v>54096.66</v>
      </c>
      <c r="I365" s="23">
        <v>41936</v>
      </c>
      <c r="J365" s="26">
        <v>11703</v>
      </c>
      <c r="K365" s="27">
        <v>6387.08</v>
      </c>
      <c r="L365" s="28"/>
      <c r="M365" s="29"/>
      <c r="N365" s="27"/>
      <c r="O365" s="30">
        <f t="shared" si="5"/>
        <v>60483.740000000005</v>
      </c>
    </row>
    <row r="366" spans="1:15" ht="49.5">
      <c r="A366" s="19">
        <v>27095</v>
      </c>
      <c r="B366" s="20" t="s">
        <v>50</v>
      </c>
      <c r="C366" s="21" t="s">
        <v>68</v>
      </c>
      <c r="D366" s="22" t="s">
        <v>720</v>
      </c>
      <c r="E366" s="22" t="s">
        <v>14</v>
      </c>
      <c r="F366" s="23">
        <v>41936</v>
      </c>
      <c r="G366" s="24" t="s">
        <v>747</v>
      </c>
      <c r="H366" s="25">
        <v>33822.519999999997</v>
      </c>
      <c r="I366" s="23">
        <v>41936</v>
      </c>
      <c r="J366" s="26">
        <v>11700</v>
      </c>
      <c r="K366" s="27">
        <v>5172.8500000000004</v>
      </c>
      <c r="L366" s="28">
        <v>41936</v>
      </c>
      <c r="M366" s="29">
        <v>11701</v>
      </c>
      <c r="N366" s="27">
        <v>8597.17</v>
      </c>
      <c r="O366" s="30">
        <f t="shared" si="5"/>
        <v>47592.539999999994</v>
      </c>
    </row>
    <row r="367" spans="1:15" ht="82.5">
      <c r="A367" s="19">
        <v>39823</v>
      </c>
      <c r="B367" s="20" t="s">
        <v>16</v>
      </c>
      <c r="C367" s="21" t="s">
        <v>721</v>
      </c>
      <c r="D367" s="22" t="s">
        <v>722</v>
      </c>
      <c r="E367" s="22" t="s">
        <v>14</v>
      </c>
      <c r="F367" s="23">
        <v>41936</v>
      </c>
      <c r="G367" s="24"/>
      <c r="H367" s="25"/>
      <c r="I367" s="23">
        <v>41936</v>
      </c>
      <c r="J367" s="26">
        <v>11693</v>
      </c>
      <c r="K367" s="27">
        <v>193530.23999999999</v>
      </c>
      <c r="L367" s="28">
        <v>41936</v>
      </c>
      <c r="M367" s="29">
        <v>11694</v>
      </c>
      <c r="N367" s="27">
        <v>47395.16</v>
      </c>
      <c r="O367" s="30">
        <f t="shared" si="5"/>
        <v>240925.4</v>
      </c>
    </row>
    <row r="368" spans="1:15" ht="49.5">
      <c r="A368" s="19">
        <v>42349</v>
      </c>
      <c r="B368" s="20" t="s">
        <v>50</v>
      </c>
      <c r="C368" s="21" t="s">
        <v>64</v>
      </c>
      <c r="D368" s="22" t="s">
        <v>100</v>
      </c>
      <c r="E368" s="22" t="s">
        <v>101</v>
      </c>
      <c r="F368" s="23">
        <v>41936</v>
      </c>
      <c r="G368" s="24" t="s">
        <v>748</v>
      </c>
      <c r="H368" s="25">
        <v>1006942.71</v>
      </c>
      <c r="I368" s="23"/>
      <c r="J368" s="26"/>
      <c r="K368" s="27"/>
      <c r="L368" s="28"/>
      <c r="M368" s="29"/>
      <c r="N368" s="27"/>
      <c r="O368" s="30">
        <f t="shared" si="5"/>
        <v>1006942.71</v>
      </c>
    </row>
    <row r="369" spans="1:15" ht="49.5">
      <c r="A369" s="19">
        <v>3768</v>
      </c>
      <c r="B369" s="20" t="s">
        <v>48</v>
      </c>
      <c r="C369" s="21" t="s">
        <v>615</v>
      </c>
      <c r="D369" s="22" t="s">
        <v>723</v>
      </c>
      <c r="E369" s="22" t="s">
        <v>14</v>
      </c>
      <c r="F369" s="23">
        <v>41936</v>
      </c>
      <c r="G369" s="24" t="s">
        <v>749</v>
      </c>
      <c r="H369" s="25">
        <v>39166.04</v>
      </c>
      <c r="I369" s="23">
        <v>41936</v>
      </c>
      <c r="J369" s="26">
        <v>11717</v>
      </c>
      <c r="K369" s="27">
        <v>5990.1</v>
      </c>
      <c r="L369" s="28">
        <v>41936</v>
      </c>
      <c r="M369" s="29">
        <v>11718</v>
      </c>
      <c r="N369" s="27">
        <v>11058.65</v>
      </c>
      <c r="O369" s="30">
        <f t="shared" si="5"/>
        <v>56214.79</v>
      </c>
    </row>
    <row r="370" spans="1:15" ht="49.5">
      <c r="A370" s="19">
        <v>26416</v>
      </c>
      <c r="B370" s="20" t="s">
        <v>19</v>
      </c>
      <c r="C370" s="21" t="s">
        <v>273</v>
      </c>
      <c r="D370" s="22" t="s">
        <v>724</v>
      </c>
      <c r="E370" s="22" t="s">
        <v>20</v>
      </c>
      <c r="F370" s="23">
        <v>41936</v>
      </c>
      <c r="G370" s="24" t="s">
        <v>750</v>
      </c>
      <c r="H370" s="25">
        <v>38696.93</v>
      </c>
      <c r="I370" s="23">
        <v>41936</v>
      </c>
      <c r="J370" s="26">
        <v>11722</v>
      </c>
      <c r="K370" s="27">
        <v>4568.87</v>
      </c>
      <c r="L370" s="28"/>
      <c r="M370" s="29"/>
      <c r="N370" s="27"/>
      <c r="O370" s="30">
        <f t="shared" si="5"/>
        <v>43265.8</v>
      </c>
    </row>
    <row r="371" spans="1:15" ht="49.5">
      <c r="A371" s="19">
        <v>3863</v>
      </c>
      <c r="B371" s="20" t="s">
        <v>42</v>
      </c>
      <c r="C371" s="21" t="s">
        <v>467</v>
      </c>
      <c r="D371" s="22" t="s">
        <v>725</v>
      </c>
      <c r="E371" s="22" t="s">
        <v>14</v>
      </c>
      <c r="F371" s="23">
        <v>41936</v>
      </c>
      <c r="G371" s="24" t="s">
        <v>751</v>
      </c>
      <c r="H371" s="25">
        <v>251962.68000000002</v>
      </c>
      <c r="I371" s="23">
        <v>41936</v>
      </c>
      <c r="J371" s="26">
        <v>11679</v>
      </c>
      <c r="K371" s="27">
        <v>33497.93</v>
      </c>
      <c r="L371" s="28">
        <v>41936</v>
      </c>
      <c r="M371" s="29">
        <v>11680</v>
      </c>
      <c r="N371" s="27">
        <v>5977.76</v>
      </c>
      <c r="O371" s="30">
        <f t="shared" si="5"/>
        <v>291438.37000000005</v>
      </c>
    </row>
    <row r="372" spans="1:15" ht="49.5">
      <c r="A372" s="19">
        <v>28453</v>
      </c>
      <c r="B372" s="20" t="s">
        <v>19</v>
      </c>
      <c r="C372" s="21" t="s">
        <v>98</v>
      </c>
      <c r="D372" s="22" t="s">
        <v>726</v>
      </c>
      <c r="E372" s="22" t="s">
        <v>20</v>
      </c>
      <c r="F372" s="23">
        <v>41936</v>
      </c>
      <c r="G372" s="24" t="s">
        <v>752</v>
      </c>
      <c r="H372" s="25">
        <v>37215.24</v>
      </c>
      <c r="I372" s="23">
        <v>41936</v>
      </c>
      <c r="J372" s="26">
        <v>11714</v>
      </c>
      <c r="K372" s="27">
        <v>4393.93</v>
      </c>
      <c r="L372" s="28"/>
      <c r="M372" s="29"/>
      <c r="N372" s="27"/>
      <c r="O372" s="30">
        <f t="shared" si="5"/>
        <v>41609.17</v>
      </c>
    </row>
    <row r="373" spans="1:15" ht="49.5">
      <c r="A373" s="19">
        <v>39621</v>
      </c>
      <c r="B373" s="20" t="s">
        <v>16</v>
      </c>
      <c r="C373" s="21" t="s">
        <v>40</v>
      </c>
      <c r="D373" s="22" t="s">
        <v>727</v>
      </c>
      <c r="E373" s="22" t="s">
        <v>14</v>
      </c>
      <c r="F373" s="23">
        <v>41936</v>
      </c>
      <c r="G373" s="24" t="s">
        <v>753</v>
      </c>
      <c r="H373" s="25">
        <v>43174.549999999996</v>
      </c>
      <c r="I373" s="23">
        <v>41936</v>
      </c>
      <c r="J373" s="26">
        <v>11712</v>
      </c>
      <c r="K373" s="27">
        <v>9483.89</v>
      </c>
      <c r="L373" s="28"/>
      <c r="M373" s="29"/>
      <c r="N373" s="27"/>
      <c r="O373" s="30">
        <f t="shared" si="5"/>
        <v>52658.439999999995</v>
      </c>
    </row>
    <row r="374" spans="1:15" ht="66">
      <c r="A374" s="19">
        <v>7282</v>
      </c>
      <c r="B374" s="20" t="s">
        <v>48</v>
      </c>
      <c r="C374" s="21" t="s">
        <v>102</v>
      </c>
      <c r="D374" s="22" t="s">
        <v>728</v>
      </c>
      <c r="E374" s="22" t="s">
        <v>60</v>
      </c>
      <c r="F374" s="23">
        <v>41936</v>
      </c>
      <c r="G374" s="24" t="s">
        <v>754</v>
      </c>
      <c r="H374" s="25">
        <v>243057.62</v>
      </c>
      <c r="I374" s="23">
        <v>41936</v>
      </c>
      <c r="J374" s="26">
        <v>11705</v>
      </c>
      <c r="K374" s="27">
        <v>20521.52</v>
      </c>
      <c r="L374" s="28">
        <v>41936</v>
      </c>
      <c r="M374" s="29">
        <v>11706</v>
      </c>
      <c r="N374" s="27">
        <v>62685.04</v>
      </c>
      <c r="O374" s="30">
        <f t="shared" si="5"/>
        <v>326264.18</v>
      </c>
    </row>
    <row r="375" spans="1:15" ht="49.5">
      <c r="A375" s="19">
        <v>3075</v>
      </c>
      <c r="B375" s="20" t="s">
        <v>42</v>
      </c>
      <c r="C375" s="21" t="s">
        <v>258</v>
      </c>
      <c r="D375" s="22" t="s">
        <v>96</v>
      </c>
      <c r="E375" s="22" t="s">
        <v>14</v>
      </c>
      <c r="F375" s="23">
        <v>41936</v>
      </c>
      <c r="G375" s="24" t="s">
        <v>755</v>
      </c>
      <c r="H375" s="25">
        <v>665968.76</v>
      </c>
      <c r="I375" s="23">
        <v>41936</v>
      </c>
      <c r="J375" s="26">
        <v>11696</v>
      </c>
      <c r="K375" s="27">
        <v>135551.17000000001</v>
      </c>
      <c r="L375" s="28">
        <v>41936</v>
      </c>
      <c r="M375" s="29">
        <v>11697</v>
      </c>
      <c r="N375" s="27">
        <v>282889.39</v>
      </c>
      <c r="O375" s="30">
        <f t="shared" si="5"/>
        <v>1084409.32</v>
      </c>
    </row>
    <row r="376" spans="1:15" ht="49.5">
      <c r="A376" s="19">
        <v>38329</v>
      </c>
      <c r="B376" s="20" t="s">
        <v>17</v>
      </c>
      <c r="C376" s="21" t="s">
        <v>64</v>
      </c>
      <c r="D376" s="22" t="s">
        <v>149</v>
      </c>
      <c r="E376" s="22" t="s">
        <v>14</v>
      </c>
      <c r="F376" s="23">
        <v>41936</v>
      </c>
      <c r="G376" s="24" t="s">
        <v>756</v>
      </c>
      <c r="H376" s="25">
        <v>149118.35999999999</v>
      </c>
      <c r="I376" s="23">
        <v>41936</v>
      </c>
      <c r="J376" s="26">
        <v>11682</v>
      </c>
      <c r="K376" s="27">
        <v>22806.34</v>
      </c>
      <c r="L376" s="28">
        <v>41936</v>
      </c>
      <c r="M376" s="29">
        <v>11683</v>
      </c>
      <c r="N376" s="27">
        <v>42104.01</v>
      </c>
      <c r="O376" s="30">
        <f t="shared" si="5"/>
        <v>214028.71</v>
      </c>
    </row>
    <row r="377" spans="1:15" ht="49.5">
      <c r="A377" s="19">
        <v>28695</v>
      </c>
      <c r="B377" s="20" t="s">
        <v>19</v>
      </c>
      <c r="C377" s="21" t="s">
        <v>64</v>
      </c>
      <c r="D377" s="22" t="s">
        <v>729</v>
      </c>
      <c r="E377" s="22" t="s">
        <v>20</v>
      </c>
      <c r="F377" s="23">
        <v>41936</v>
      </c>
      <c r="G377" s="24" t="s">
        <v>757</v>
      </c>
      <c r="H377" s="25">
        <v>202500.69</v>
      </c>
      <c r="I377" s="23">
        <v>41936</v>
      </c>
      <c r="J377" s="26">
        <v>11658</v>
      </c>
      <c r="K377" s="27">
        <v>23908.85</v>
      </c>
      <c r="L377" s="28"/>
      <c r="M377" s="29"/>
      <c r="N377" s="27"/>
      <c r="O377" s="30">
        <f t="shared" si="5"/>
        <v>226409.54</v>
      </c>
    </row>
    <row r="378" spans="1:15" ht="49.5">
      <c r="A378" s="19">
        <v>27742</v>
      </c>
      <c r="B378" s="20" t="s">
        <v>19</v>
      </c>
      <c r="C378" s="21" t="s">
        <v>64</v>
      </c>
      <c r="D378" s="22" t="s">
        <v>730</v>
      </c>
      <c r="E378" s="22" t="s">
        <v>20</v>
      </c>
      <c r="F378" s="23">
        <v>41936</v>
      </c>
      <c r="G378" s="24" t="s">
        <v>758</v>
      </c>
      <c r="H378" s="25">
        <v>4495.96</v>
      </c>
      <c r="I378" s="23">
        <v>41936</v>
      </c>
      <c r="J378" s="26">
        <v>11662</v>
      </c>
      <c r="K378" s="27">
        <v>530.83000000000004</v>
      </c>
      <c r="L378" s="28"/>
      <c r="M378" s="29"/>
      <c r="N378" s="27"/>
      <c r="O378" s="30">
        <f t="shared" si="5"/>
        <v>5026.79</v>
      </c>
    </row>
    <row r="379" spans="1:15" ht="49.5">
      <c r="A379" s="19">
        <v>10870</v>
      </c>
      <c r="B379" s="20" t="s">
        <v>16</v>
      </c>
      <c r="C379" s="21" t="s">
        <v>71</v>
      </c>
      <c r="D379" s="22" t="s">
        <v>731</v>
      </c>
      <c r="E379" s="22" t="s">
        <v>14</v>
      </c>
      <c r="F379" s="23">
        <v>41936</v>
      </c>
      <c r="G379" s="24" t="s">
        <v>759</v>
      </c>
      <c r="H379" s="25">
        <v>30626.69</v>
      </c>
      <c r="I379" s="23">
        <v>41936</v>
      </c>
      <c r="J379" s="26">
        <v>11685</v>
      </c>
      <c r="K379" s="27">
        <v>6722.93</v>
      </c>
      <c r="L379" s="28">
        <v>41936</v>
      </c>
      <c r="M379" s="29">
        <v>11686</v>
      </c>
      <c r="N379" s="27">
        <v>17927.82</v>
      </c>
      <c r="O379" s="30">
        <f t="shared" si="5"/>
        <v>55277.439999999995</v>
      </c>
    </row>
    <row r="380" spans="1:15" ht="49.5">
      <c r="A380" s="19">
        <v>28812</v>
      </c>
      <c r="B380" s="20" t="s">
        <v>50</v>
      </c>
      <c r="C380" s="21" t="s">
        <v>258</v>
      </c>
      <c r="D380" s="22" t="s">
        <v>732</v>
      </c>
      <c r="E380" s="22" t="s">
        <v>60</v>
      </c>
      <c r="F380" s="23">
        <v>41936</v>
      </c>
      <c r="G380" s="24" t="s">
        <v>760</v>
      </c>
      <c r="H380" s="25">
        <v>342417.46</v>
      </c>
      <c r="I380" s="23">
        <v>41936</v>
      </c>
      <c r="J380" s="26">
        <v>11673</v>
      </c>
      <c r="K380" s="27">
        <v>52370.58</v>
      </c>
      <c r="L380" s="28">
        <v>41936</v>
      </c>
      <c r="M380" s="29">
        <v>11674</v>
      </c>
      <c r="N380" s="27">
        <v>96684.14</v>
      </c>
      <c r="O380" s="30">
        <f t="shared" si="5"/>
        <v>491472.18000000005</v>
      </c>
    </row>
    <row r="381" spans="1:15" ht="49.5">
      <c r="A381" s="19">
        <v>25255</v>
      </c>
      <c r="B381" s="20" t="s">
        <v>19</v>
      </c>
      <c r="C381" s="21" t="s">
        <v>66</v>
      </c>
      <c r="D381" s="22" t="s">
        <v>733</v>
      </c>
      <c r="E381" s="22" t="s">
        <v>20</v>
      </c>
      <c r="F381" s="23">
        <v>41936</v>
      </c>
      <c r="G381" s="24" t="s">
        <v>761</v>
      </c>
      <c r="H381" s="25">
        <v>244181.37</v>
      </c>
      <c r="I381" s="23"/>
      <c r="J381" s="26"/>
      <c r="K381" s="27"/>
      <c r="L381" s="28"/>
      <c r="M381" s="29"/>
      <c r="N381" s="27"/>
      <c r="O381" s="30">
        <f t="shared" si="5"/>
        <v>244181.37</v>
      </c>
    </row>
    <row r="382" spans="1:15" ht="49.5">
      <c r="A382" s="19">
        <v>18494</v>
      </c>
      <c r="B382" s="20" t="s">
        <v>17</v>
      </c>
      <c r="C382" s="21" t="s">
        <v>71</v>
      </c>
      <c r="D382" s="22" t="s">
        <v>734</v>
      </c>
      <c r="E382" s="22" t="s">
        <v>14</v>
      </c>
      <c r="F382" s="23">
        <v>41936</v>
      </c>
      <c r="G382" s="24" t="s">
        <v>762</v>
      </c>
      <c r="H382" s="25">
        <v>219544.88</v>
      </c>
      <c r="I382" s="23">
        <v>41936</v>
      </c>
      <c r="J382" s="26">
        <v>11655</v>
      </c>
      <c r="K382" s="27">
        <v>36192.959999999999</v>
      </c>
      <c r="L382" s="28">
        <v>41936</v>
      </c>
      <c r="M382" s="29">
        <v>11656</v>
      </c>
      <c r="N382" s="27">
        <v>64874.720000000001</v>
      </c>
      <c r="O382" s="30">
        <f t="shared" si="5"/>
        <v>320612.56</v>
      </c>
    </row>
    <row r="383" spans="1:15" ht="49.5">
      <c r="A383" s="19">
        <v>52583</v>
      </c>
      <c r="B383" s="20" t="s">
        <v>19</v>
      </c>
      <c r="C383" s="21" t="s">
        <v>64</v>
      </c>
      <c r="D383" s="22" t="s">
        <v>735</v>
      </c>
      <c r="E383" s="22" t="s">
        <v>20</v>
      </c>
      <c r="F383" s="23">
        <v>41936</v>
      </c>
      <c r="G383" s="24" t="s">
        <v>763</v>
      </c>
      <c r="H383" s="25">
        <v>277353.44</v>
      </c>
      <c r="I383" s="23">
        <v>41936</v>
      </c>
      <c r="J383" s="26">
        <v>11660</v>
      </c>
      <c r="K383" s="27">
        <v>32746.560000000001</v>
      </c>
      <c r="L383" s="28"/>
      <c r="M383" s="29"/>
      <c r="N383" s="27"/>
      <c r="O383" s="30">
        <f t="shared" si="5"/>
        <v>310100</v>
      </c>
    </row>
    <row r="384" spans="1:15" ht="115.5">
      <c r="A384" s="19">
        <v>18755</v>
      </c>
      <c r="B384" s="20" t="s">
        <v>45</v>
      </c>
      <c r="C384" s="21" t="s">
        <v>266</v>
      </c>
      <c r="D384" s="22" t="s">
        <v>736</v>
      </c>
      <c r="E384" s="22" t="s">
        <v>14</v>
      </c>
      <c r="F384" s="23">
        <v>41936</v>
      </c>
      <c r="G384" s="24" t="s">
        <v>764</v>
      </c>
      <c r="H384" s="25">
        <v>378245.84</v>
      </c>
      <c r="I384" s="23">
        <v>41936</v>
      </c>
      <c r="J384" s="26">
        <v>11676</v>
      </c>
      <c r="K384" s="27">
        <v>57849.36</v>
      </c>
      <c r="L384" s="28">
        <v>41936</v>
      </c>
      <c r="M384" s="29">
        <v>11677</v>
      </c>
      <c r="N384" s="27">
        <v>106089.75</v>
      </c>
      <c r="O384" s="30">
        <f t="shared" si="5"/>
        <v>542184.94999999995</v>
      </c>
    </row>
    <row r="385" spans="1:15" ht="49.5">
      <c r="A385" s="19">
        <v>17225</v>
      </c>
      <c r="B385" s="20" t="s">
        <v>17</v>
      </c>
      <c r="C385" s="21" t="s">
        <v>40</v>
      </c>
      <c r="D385" s="22" t="s">
        <v>737</v>
      </c>
      <c r="E385" s="22" t="s">
        <v>14</v>
      </c>
      <c r="F385" s="23">
        <v>41936</v>
      </c>
      <c r="G385" s="24" t="s">
        <v>765</v>
      </c>
      <c r="H385" s="25">
        <v>148495.19</v>
      </c>
      <c r="I385" s="23">
        <v>41936</v>
      </c>
      <c r="J385" s="26">
        <v>11727</v>
      </c>
      <c r="K385" s="27">
        <v>22711.03</v>
      </c>
      <c r="L385" s="28">
        <v>41936</v>
      </c>
      <c r="M385" s="29">
        <v>11728</v>
      </c>
      <c r="N385" s="27">
        <v>39752.120000000003</v>
      </c>
      <c r="O385" s="30">
        <f t="shared" si="5"/>
        <v>210958.34</v>
      </c>
    </row>
    <row r="386" spans="1:15" ht="49.5">
      <c r="A386" s="19">
        <v>37650</v>
      </c>
      <c r="B386" s="20" t="s">
        <v>50</v>
      </c>
      <c r="C386" s="21" t="s">
        <v>40</v>
      </c>
      <c r="D386" s="22" t="s">
        <v>738</v>
      </c>
      <c r="E386" s="22" t="s">
        <v>14</v>
      </c>
      <c r="F386" s="23">
        <v>41936</v>
      </c>
      <c r="G386" s="24" t="s">
        <v>766</v>
      </c>
      <c r="H386" s="25">
        <v>73332.09</v>
      </c>
      <c r="I386" s="23">
        <v>41936</v>
      </c>
      <c r="J386" s="26">
        <v>11724</v>
      </c>
      <c r="K386" s="27">
        <v>5948.04</v>
      </c>
      <c r="L386" s="28">
        <v>41936</v>
      </c>
      <c r="M386" s="29">
        <v>11725</v>
      </c>
      <c r="N386" s="27">
        <v>19475.16</v>
      </c>
      <c r="O386" s="30">
        <f t="shared" si="5"/>
        <v>98755.29</v>
      </c>
    </row>
    <row r="387" spans="1:15" ht="49.5">
      <c r="A387" s="19">
        <v>45632</v>
      </c>
      <c r="B387" s="20" t="s">
        <v>16</v>
      </c>
      <c r="C387" s="21" t="s">
        <v>40</v>
      </c>
      <c r="D387" s="22" t="s">
        <v>739</v>
      </c>
      <c r="E387" s="22" t="s">
        <v>14</v>
      </c>
      <c r="F387" s="23">
        <v>41936</v>
      </c>
      <c r="G387" s="24" t="s">
        <v>767</v>
      </c>
      <c r="H387" s="25">
        <v>545774.24</v>
      </c>
      <c r="I387" s="23">
        <v>41936</v>
      </c>
      <c r="J387" s="26">
        <v>11688</v>
      </c>
      <c r="K387" s="27">
        <v>191319.07</v>
      </c>
      <c r="L387" s="28"/>
      <c r="M387" s="29"/>
      <c r="N387" s="27"/>
      <c r="O387" s="30">
        <f t="shared" si="5"/>
        <v>737093.31</v>
      </c>
    </row>
    <row r="388" spans="1:15" ht="49.5">
      <c r="A388" s="19">
        <v>17685</v>
      </c>
      <c r="B388" s="20" t="s">
        <v>45</v>
      </c>
      <c r="C388" s="21" t="s">
        <v>268</v>
      </c>
      <c r="D388" s="22" t="s">
        <v>103</v>
      </c>
      <c r="E388" s="22" t="s">
        <v>14</v>
      </c>
      <c r="F388" s="23">
        <v>41936</v>
      </c>
      <c r="G388" s="24" t="s">
        <v>768</v>
      </c>
      <c r="H388" s="25">
        <v>18568.98</v>
      </c>
      <c r="I388" s="23">
        <v>41936</v>
      </c>
      <c r="J388" s="26">
        <v>11691</v>
      </c>
      <c r="K388" s="27">
        <v>2839.96</v>
      </c>
      <c r="L388" s="28">
        <v>41936</v>
      </c>
      <c r="M388" s="29">
        <v>11692</v>
      </c>
      <c r="N388" s="27">
        <v>5180.84</v>
      </c>
      <c r="O388" s="30">
        <f t="shared" si="5"/>
        <v>26589.78</v>
      </c>
    </row>
    <row r="389" spans="1:15" ht="33">
      <c r="A389" s="19">
        <v>3060</v>
      </c>
      <c r="B389" s="20" t="s">
        <v>42</v>
      </c>
      <c r="C389" s="21" t="s">
        <v>387</v>
      </c>
      <c r="D389" s="22" t="s">
        <v>740</v>
      </c>
      <c r="E389" s="22" t="s">
        <v>14</v>
      </c>
      <c r="F389" s="23">
        <v>41936</v>
      </c>
      <c r="G389" s="24" t="s">
        <v>769</v>
      </c>
      <c r="H389" s="25">
        <v>278728.57</v>
      </c>
      <c r="I389" s="23">
        <v>41936</v>
      </c>
      <c r="J389" s="26">
        <v>11732</v>
      </c>
      <c r="K389" s="27">
        <v>37056.400000000001</v>
      </c>
      <c r="L389" s="28">
        <v>41936</v>
      </c>
      <c r="M389" s="29">
        <v>11733</v>
      </c>
      <c r="N389" s="27">
        <v>77335.100000000006</v>
      </c>
      <c r="O389" s="30">
        <f t="shared" si="5"/>
        <v>393120.07000000007</v>
      </c>
    </row>
    <row r="390" spans="1:15" ht="33">
      <c r="A390" s="19">
        <v>47454</v>
      </c>
      <c r="B390" s="20" t="s">
        <v>46</v>
      </c>
      <c r="C390" s="21" t="s">
        <v>18</v>
      </c>
      <c r="D390" s="22" t="s">
        <v>561</v>
      </c>
      <c r="E390" s="22" t="s">
        <v>14</v>
      </c>
      <c r="F390" s="23">
        <v>41936</v>
      </c>
      <c r="G390" s="24" t="s">
        <v>770</v>
      </c>
      <c r="H390" s="25">
        <v>648011.98</v>
      </c>
      <c r="I390" s="23">
        <v>41936</v>
      </c>
      <c r="J390" s="26">
        <v>11650</v>
      </c>
      <c r="K390" s="27">
        <v>142246.53</v>
      </c>
      <c r="L390" s="28"/>
      <c r="M390" s="29"/>
      <c r="N390" s="27"/>
      <c r="O390" s="30">
        <f t="shared" si="5"/>
        <v>790258.51</v>
      </c>
    </row>
    <row r="391" spans="1:15" ht="33">
      <c r="A391" s="19">
        <v>1021</v>
      </c>
      <c r="B391" s="20" t="s">
        <v>42</v>
      </c>
      <c r="C391" s="21" t="s">
        <v>18</v>
      </c>
      <c r="D391" s="22" t="s">
        <v>741</v>
      </c>
      <c r="E391" s="22" t="s">
        <v>14</v>
      </c>
      <c r="F391" s="23">
        <v>41936</v>
      </c>
      <c r="G391" s="24" t="s">
        <v>771</v>
      </c>
      <c r="H391" s="25">
        <v>913186.18</v>
      </c>
      <c r="I391" s="23">
        <v>41936</v>
      </c>
      <c r="J391" s="26">
        <v>11667</v>
      </c>
      <c r="K391" s="27">
        <v>121406.25</v>
      </c>
      <c r="L391" s="28">
        <v>41936</v>
      </c>
      <c r="M391" s="29">
        <v>11668</v>
      </c>
      <c r="N391" s="27">
        <v>250385.93</v>
      </c>
      <c r="O391" s="30">
        <f t="shared" si="5"/>
        <v>1284978.3600000001</v>
      </c>
    </row>
    <row r="392" spans="1:15" ht="82.5">
      <c r="A392" s="19">
        <v>24666</v>
      </c>
      <c r="B392" s="20" t="s">
        <v>45</v>
      </c>
      <c r="C392" s="21" t="s">
        <v>286</v>
      </c>
      <c r="D392" s="22" t="s">
        <v>742</v>
      </c>
      <c r="E392" s="22" t="s">
        <v>14</v>
      </c>
      <c r="F392" s="23">
        <v>41936</v>
      </c>
      <c r="G392" s="24" t="s">
        <v>772</v>
      </c>
      <c r="H392" s="25">
        <v>38636.44</v>
      </c>
      <c r="I392" s="23">
        <v>41936</v>
      </c>
      <c r="J392" s="26">
        <v>11664</v>
      </c>
      <c r="K392" s="27">
        <v>5863.65</v>
      </c>
      <c r="L392" s="28">
        <v>41936</v>
      </c>
      <c r="M392" s="29">
        <v>11665</v>
      </c>
      <c r="N392" s="27">
        <v>8562.5300000000007</v>
      </c>
      <c r="O392" s="30">
        <f t="shared" si="5"/>
        <v>53062.62</v>
      </c>
    </row>
    <row r="393" spans="1:15" ht="33">
      <c r="A393" s="19">
        <v>12032</v>
      </c>
      <c r="B393" s="20" t="s">
        <v>16</v>
      </c>
      <c r="C393" s="21" t="s">
        <v>387</v>
      </c>
      <c r="D393" s="22" t="s">
        <v>27</v>
      </c>
      <c r="E393" s="22" t="s">
        <v>14</v>
      </c>
      <c r="F393" s="23">
        <v>41936</v>
      </c>
      <c r="G393" s="24" t="s">
        <v>773</v>
      </c>
      <c r="H393" s="25">
        <v>367150</v>
      </c>
      <c r="I393" s="23">
        <v>41936</v>
      </c>
      <c r="J393" s="26">
        <v>11652</v>
      </c>
      <c r="K393" s="27">
        <v>80649.63</v>
      </c>
      <c r="L393" s="28">
        <v>41936</v>
      </c>
      <c r="M393" s="29">
        <v>11653</v>
      </c>
      <c r="N393" s="27">
        <v>109199.98</v>
      </c>
      <c r="O393" s="30">
        <f t="shared" si="5"/>
        <v>556999.61</v>
      </c>
    </row>
    <row r="394" spans="1:15" ht="66">
      <c r="A394" s="19">
        <v>16543</v>
      </c>
      <c r="B394" s="20" t="s">
        <v>48</v>
      </c>
      <c r="C394" s="21" t="s">
        <v>152</v>
      </c>
      <c r="D394" s="22" t="s">
        <v>743</v>
      </c>
      <c r="E394" s="22" t="s">
        <v>60</v>
      </c>
      <c r="F394" s="23">
        <v>41936</v>
      </c>
      <c r="G394" s="24" t="s">
        <v>774</v>
      </c>
      <c r="H394" s="25">
        <v>314446.36</v>
      </c>
      <c r="I394" s="23">
        <v>41936</v>
      </c>
      <c r="J394" s="26">
        <v>11670</v>
      </c>
      <c r="K394" s="27">
        <v>74323.69</v>
      </c>
      <c r="L394" s="28">
        <v>41936</v>
      </c>
      <c r="M394" s="29">
        <v>11671</v>
      </c>
      <c r="N394" s="27">
        <v>137212.96</v>
      </c>
      <c r="O394" s="30">
        <f t="shared" si="5"/>
        <v>525983.01</v>
      </c>
    </row>
    <row r="395" spans="1:15" ht="49.5">
      <c r="A395" s="19">
        <v>18132</v>
      </c>
      <c r="B395" s="20">
        <v>1.1000000000000001</v>
      </c>
      <c r="C395" s="21" t="s">
        <v>71</v>
      </c>
      <c r="D395" s="22" t="s">
        <v>744</v>
      </c>
      <c r="E395" s="22" t="s">
        <v>14</v>
      </c>
      <c r="F395" s="23">
        <v>41936</v>
      </c>
      <c r="G395" s="24" t="s">
        <v>775</v>
      </c>
      <c r="H395" s="25">
        <v>2450518.46</v>
      </c>
      <c r="I395" s="23">
        <v>41936</v>
      </c>
      <c r="J395" s="26">
        <v>11708</v>
      </c>
      <c r="K395" s="27">
        <v>592017.06999999995</v>
      </c>
      <c r="L395" s="28">
        <v>41936</v>
      </c>
      <c r="M395" s="29">
        <v>11709</v>
      </c>
      <c r="N395" s="27">
        <v>799444</v>
      </c>
      <c r="O395" s="30">
        <f t="shared" si="5"/>
        <v>3841979.53</v>
      </c>
    </row>
    <row r="396" spans="1:15" ht="49.5">
      <c r="A396" s="19">
        <v>36304</v>
      </c>
      <c r="B396" s="20" t="s">
        <v>16</v>
      </c>
      <c r="C396" s="21" t="s">
        <v>37</v>
      </c>
      <c r="D396" s="22" t="s">
        <v>279</v>
      </c>
      <c r="E396" s="22" t="s">
        <v>14</v>
      </c>
      <c r="F396" s="23">
        <v>41939</v>
      </c>
      <c r="G396" s="24" t="s">
        <v>793</v>
      </c>
      <c r="H396" s="25">
        <v>704212.25</v>
      </c>
      <c r="I396" s="23">
        <v>41939</v>
      </c>
      <c r="J396" s="26">
        <v>11776</v>
      </c>
      <c r="K396" s="27">
        <v>154690.06</v>
      </c>
      <c r="L396" s="28">
        <v>41939</v>
      </c>
      <c r="M396" s="29">
        <v>11777</v>
      </c>
      <c r="N396" s="27">
        <v>208828.68</v>
      </c>
      <c r="O396" s="30">
        <f t="shared" si="5"/>
        <v>1067730.99</v>
      </c>
    </row>
    <row r="397" spans="1:15" ht="49.5">
      <c r="A397" s="19">
        <v>16674</v>
      </c>
      <c r="B397" s="20" t="s">
        <v>47</v>
      </c>
      <c r="C397" s="21" t="s">
        <v>76</v>
      </c>
      <c r="D397" s="22" t="s">
        <v>776</v>
      </c>
      <c r="E397" s="22" t="s">
        <v>14</v>
      </c>
      <c r="F397" s="23">
        <v>41939</v>
      </c>
      <c r="G397" s="24" t="s">
        <v>794</v>
      </c>
      <c r="H397" s="25">
        <v>462336.35</v>
      </c>
      <c r="I397" s="23">
        <v>41939</v>
      </c>
      <c r="J397" s="26">
        <v>11737</v>
      </c>
      <c r="K397" s="27">
        <v>39035.370000000003</v>
      </c>
      <c r="L397" s="28">
        <v>41939</v>
      </c>
      <c r="M397" s="29">
        <v>11738</v>
      </c>
      <c r="N397" s="27">
        <v>121987.62</v>
      </c>
      <c r="O397" s="30">
        <f t="shared" si="5"/>
        <v>623359.34</v>
      </c>
    </row>
    <row r="398" spans="1:15" ht="49.5">
      <c r="A398" s="19">
        <v>53167</v>
      </c>
      <c r="B398" s="20" t="s">
        <v>19</v>
      </c>
      <c r="C398" s="21" t="s">
        <v>64</v>
      </c>
      <c r="D398" s="22" t="s">
        <v>777</v>
      </c>
      <c r="E398" s="22" t="s">
        <v>20</v>
      </c>
      <c r="F398" s="23">
        <v>41939</v>
      </c>
      <c r="G398" s="24" t="s">
        <v>795</v>
      </c>
      <c r="H398" s="25">
        <v>18309.36</v>
      </c>
      <c r="I398" s="23">
        <v>41939</v>
      </c>
      <c r="J398" s="26">
        <v>11735</v>
      </c>
      <c r="K398" s="27">
        <v>2161.75</v>
      </c>
      <c r="L398" s="28"/>
      <c r="M398" s="29"/>
      <c r="N398" s="27"/>
      <c r="O398" s="30">
        <f t="shared" si="5"/>
        <v>20471.11</v>
      </c>
    </row>
    <row r="399" spans="1:15" ht="49.5">
      <c r="A399" s="19">
        <v>12657</v>
      </c>
      <c r="B399" s="20" t="s">
        <v>24</v>
      </c>
      <c r="C399" s="21" t="s">
        <v>778</v>
      </c>
      <c r="D399" s="22" t="s">
        <v>779</v>
      </c>
      <c r="E399" s="22" t="s">
        <v>14</v>
      </c>
      <c r="F399" s="23">
        <v>41939</v>
      </c>
      <c r="G399" s="24" t="s">
        <v>796</v>
      </c>
      <c r="H399" s="25">
        <v>279478.76</v>
      </c>
      <c r="I399" s="23">
        <v>41939</v>
      </c>
      <c r="J399" s="26">
        <v>11740</v>
      </c>
      <c r="K399" s="27">
        <v>42743.81</v>
      </c>
      <c r="L399" s="28">
        <v>41939</v>
      </c>
      <c r="M399" s="29">
        <v>11741</v>
      </c>
      <c r="N399" s="27">
        <v>77905.05</v>
      </c>
      <c r="O399" s="30">
        <f t="shared" ref="O399:O462" si="7">H399+K399+N399</f>
        <v>400127.62</v>
      </c>
    </row>
    <row r="400" spans="1:15" ht="49.5">
      <c r="A400" s="19">
        <v>12937</v>
      </c>
      <c r="B400" s="20" t="s">
        <v>24</v>
      </c>
      <c r="C400" s="21" t="s">
        <v>37</v>
      </c>
      <c r="D400" s="22" t="s">
        <v>780</v>
      </c>
      <c r="E400" s="22" t="s">
        <v>14</v>
      </c>
      <c r="F400" s="23">
        <v>41939</v>
      </c>
      <c r="G400" s="24" t="s">
        <v>797</v>
      </c>
      <c r="H400" s="25">
        <v>143960.5</v>
      </c>
      <c r="I400" s="23">
        <v>41939</v>
      </c>
      <c r="J400" s="26">
        <v>11763</v>
      </c>
      <c r="K400" s="27">
        <v>34027.03</v>
      </c>
      <c r="L400" s="28">
        <v>41939</v>
      </c>
      <c r="M400" s="29">
        <v>11764</v>
      </c>
      <c r="N400" s="27">
        <v>62097.71</v>
      </c>
      <c r="O400" s="30">
        <f t="shared" si="7"/>
        <v>240085.24</v>
      </c>
    </row>
    <row r="401" spans="1:15" ht="49.5">
      <c r="A401" s="19">
        <v>52758</v>
      </c>
      <c r="B401" s="20" t="s">
        <v>19</v>
      </c>
      <c r="C401" s="21" t="s">
        <v>64</v>
      </c>
      <c r="D401" s="22" t="s">
        <v>781</v>
      </c>
      <c r="E401" s="22" t="s">
        <v>20</v>
      </c>
      <c r="F401" s="23">
        <v>41939</v>
      </c>
      <c r="G401" s="24" t="s">
        <v>798</v>
      </c>
      <c r="H401" s="25">
        <v>4024.8</v>
      </c>
      <c r="I401" s="23">
        <v>41939</v>
      </c>
      <c r="J401" s="26">
        <v>11769</v>
      </c>
      <c r="K401" s="27">
        <v>475.2</v>
      </c>
      <c r="L401" s="28"/>
      <c r="M401" s="29"/>
      <c r="N401" s="27"/>
      <c r="O401" s="30">
        <f t="shared" si="7"/>
        <v>4500</v>
      </c>
    </row>
    <row r="402" spans="1:15" ht="49.5">
      <c r="A402" s="19">
        <v>45718</v>
      </c>
      <c r="B402" s="20" t="s">
        <v>51</v>
      </c>
      <c r="C402" s="21" t="s">
        <v>76</v>
      </c>
      <c r="D402" s="22" t="s">
        <v>782</v>
      </c>
      <c r="E402" s="22" t="s">
        <v>60</v>
      </c>
      <c r="F402" s="23">
        <v>41939</v>
      </c>
      <c r="G402" s="24" t="s">
        <v>799</v>
      </c>
      <c r="H402" s="25">
        <v>1483770.78</v>
      </c>
      <c r="I402" s="23">
        <v>41939</v>
      </c>
      <c r="J402" s="26">
        <v>11773</v>
      </c>
      <c r="K402" s="27">
        <v>824317.1</v>
      </c>
      <c r="L402" s="28"/>
      <c r="M402" s="29"/>
      <c r="N402" s="27"/>
      <c r="O402" s="30">
        <f t="shared" si="7"/>
        <v>2308087.88</v>
      </c>
    </row>
    <row r="403" spans="1:15" ht="33">
      <c r="A403" s="19">
        <v>21686</v>
      </c>
      <c r="B403" s="20" t="s">
        <v>16</v>
      </c>
      <c r="C403" s="21" t="s">
        <v>23</v>
      </c>
      <c r="D403" s="22" t="s">
        <v>783</v>
      </c>
      <c r="E403" s="22" t="s">
        <v>14</v>
      </c>
      <c r="F403" s="23">
        <v>41939</v>
      </c>
      <c r="G403" s="24" t="s">
        <v>800</v>
      </c>
      <c r="H403" s="25">
        <v>276027.26</v>
      </c>
      <c r="I403" s="23">
        <v>41939</v>
      </c>
      <c r="J403" s="26">
        <v>11746</v>
      </c>
      <c r="K403" s="27">
        <v>60633.25</v>
      </c>
      <c r="L403" s="28">
        <v>41939</v>
      </c>
      <c r="M403" s="29">
        <v>11747</v>
      </c>
      <c r="N403" s="27">
        <v>81874.34</v>
      </c>
      <c r="O403" s="30">
        <f t="shared" si="7"/>
        <v>418534.85</v>
      </c>
    </row>
    <row r="404" spans="1:15" ht="49.5">
      <c r="A404" s="19">
        <v>40134</v>
      </c>
      <c r="B404" s="20" t="s">
        <v>16</v>
      </c>
      <c r="C404" s="21" t="s">
        <v>37</v>
      </c>
      <c r="D404" s="22" t="s">
        <v>428</v>
      </c>
      <c r="E404" s="22" t="s">
        <v>14</v>
      </c>
      <c r="F404" s="23">
        <v>41939</v>
      </c>
      <c r="G404" s="24" t="s">
        <v>801</v>
      </c>
      <c r="H404" s="25">
        <v>68688.3</v>
      </c>
      <c r="I404" s="23">
        <v>41939</v>
      </c>
      <c r="J404" s="26">
        <v>11766</v>
      </c>
      <c r="K404" s="27">
        <v>15088.35</v>
      </c>
      <c r="L404" s="28">
        <v>41939</v>
      </c>
      <c r="M404" s="29">
        <v>11767</v>
      </c>
      <c r="N404" s="27">
        <v>20516.73</v>
      </c>
      <c r="O404" s="30">
        <f t="shared" si="7"/>
        <v>104293.38</v>
      </c>
    </row>
    <row r="405" spans="1:15" ht="49.5">
      <c r="A405" s="19">
        <v>23859</v>
      </c>
      <c r="B405" s="20" t="s">
        <v>19</v>
      </c>
      <c r="C405" s="21" t="s">
        <v>55</v>
      </c>
      <c r="D405" s="22" t="s">
        <v>784</v>
      </c>
      <c r="E405" s="22" t="s">
        <v>20</v>
      </c>
      <c r="F405" s="23">
        <v>41939</v>
      </c>
      <c r="G405" s="24" t="s">
        <v>802</v>
      </c>
      <c r="H405" s="25">
        <v>13778.93</v>
      </c>
      <c r="I405" s="23">
        <v>41939</v>
      </c>
      <c r="J405" s="26">
        <v>11771</v>
      </c>
      <c r="K405" s="27">
        <v>1626.85</v>
      </c>
      <c r="L405" s="28"/>
      <c r="M405" s="29"/>
      <c r="N405" s="27"/>
      <c r="O405" s="30">
        <f t="shared" si="7"/>
        <v>15405.78</v>
      </c>
    </row>
    <row r="406" spans="1:15" ht="33">
      <c r="A406" s="19">
        <v>11623</v>
      </c>
      <c r="B406" s="20" t="s">
        <v>17</v>
      </c>
      <c r="C406" s="21" t="s">
        <v>785</v>
      </c>
      <c r="D406" s="22" t="s">
        <v>786</v>
      </c>
      <c r="E406" s="22" t="s">
        <v>14</v>
      </c>
      <c r="F406" s="23">
        <v>41939</v>
      </c>
      <c r="G406" s="24" t="s">
        <v>803</v>
      </c>
      <c r="H406" s="25">
        <v>159324.29</v>
      </c>
      <c r="I406" s="23">
        <v>41939</v>
      </c>
      <c r="J406" s="26">
        <v>11784</v>
      </c>
      <c r="K406" s="27">
        <v>24367.24</v>
      </c>
      <c r="L406" s="28">
        <v>41939</v>
      </c>
      <c r="M406" s="29">
        <v>11785</v>
      </c>
      <c r="N406" s="27">
        <v>44577.65</v>
      </c>
      <c r="O406" s="30">
        <f t="shared" si="7"/>
        <v>228269.18</v>
      </c>
    </row>
    <row r="407" spans="1:15" ht="33">
      <c r="A407" s="19">
        <v>20928</v>
      </c>
      <c r="B407" s="20" t="s">
        <v>16</v>
      </c>
      <c r="C407" s="21" t="s">
        <v>18</v>
      </c>
      <c r="D407" s="22" t="s">
        <v>787</v>
      </c>
      <c r="E407" s="22" t="s">
        <v>14</v>
      </c>
      <c r="F407" s="23">
        <v>41939</v>
      </c>
      <c r="G407" s="24" t="s">
        <v>804</v>
      </c>
      <c r="H407" s="25">
        <v>6468.18</v>
      </c>
      <c r="I407" s="23">
        <v>41939</v>
      </c>
      <c r="J407" s="26">
        <v>11757</v>
      </c>
      <c r="K407" s="27">
        <v>1420.82</v>
      </c>
      <c r="L407" s="28">
        <v>41939</v>
      </c>
      <c r="M407" s="29">
        <v>11758</v>
      </c>
      <c r="N407" s="27">
        <v>1932</v>
      </c>
      <c r="O407" s="30">
        <f t="shared" si="7"/>
        <v>9821</v>
      </c>
    </row>
    <row r="408" spans="1:15" ht="66">
      <c r="A408" s="19">
        <v>14596</v>
      </c>
      <c r="B408" s="20" t="s">
        <v>45</v>
      </c>
      <c r="C408" s="21" t="s">
        <v>57</v>
      </c>
      <c r="D408" s="22" t="s">
        <v>788</v>
      </c>
      <c r="E408" s="22" t="s">
        <v>60</v>
      </c>
      <c r="F408" s="23">
        <v>41939</v>
      </c>
      <c r="G408" s="24" t="s">
        <v>805</v>
      </c>
      <c r="H408" s="25">
        <v>375343.17</v>
      </c>
      <c r="I408" s="23">
        <v>41939</v>
      </c>
      <c r="J408" s="26">
        <v>11751</v>
      </c>
      <c r="K408" s="27">
        <v>57405.43</v>
      </c>
      <c r="L408" s="28">
        <v>41939</v>
      </c>
      <c r="M408" s="29">
        <v>11752</v>
      </c>
      <c r="N408" s="27">
        <v>105979.25</v>
      </c>
      <c r="O408" s="30">
        <f t="shared" si="7"/>
        <v>538727.85</v>
      </c>
    </row>
    <row r="409" spans="1:15" ht="33">
      <c r="A409" s="19">
        <v>7544</v>
      </c>
      <c r="B409" s="20">
        <v>1.1000000000000001</v>
      </c>
      <c r="C409" s="21" t="s">
        <v>387</v>
      </c>
      <c r="D409" s="22" t="s">
        <v>789</v>
      </c>
      <c r="E409" s="22" t="s">
        <v>14</v>
      </c>
      <c r="F409" s="23">
        <v>41939</v>
      </c>
      <c r="G409" s="24" t="s">
        <v>806</v>
      </c>
      <c r="H409" s="25">
        <v>4095592.13</v>
      </c>
      <c r="I409" s="23">
        <v>41939</v>
      </c>
      <c r="J409" s="26">
        <v>11780</v>
      </c>
      <c r="K409" s="27">
        <v>899654.03</v>
      </c>
      <c r="L409" s="28">
        <v>41939</v>
      </c>
      <c r="M409" s="29">
        <v>11781</v>
      </c>
      <c r="N409" s="27">
        <v>1218309.5900000001</v>
      </c>
      <c r="O409" s="30">
        <f t="shared" si="7"/>
        <v>6213555.75</v>
      </c>
    </row>
    <row r="410" spans="1:15" ht="33">
      <c r="A410" s="19">
        <v>48199</v>
      </c>
      <c r="B410" s="20" t="s">
        <v>16</v>
      </c>
      <c r="C410" s="21" t="s">
        <v>18</v>
      </c>
      <c r="D410" s="22" t="s">
        <v>474</v>
      </c>
      <c r="E410" s="22" t="s">
        <v>14</v>
      </c>
      <c r="F410" s="23">
        <v>41939</v>
      </c>
      <c r="G410" s="24" t="s">
        <v>807</v>
      </c>
      <c r="H410" s="25">
        <v>36342.9</v>
      </c>
      <c r="I410" s="23">
        <v>41939</v>
      </c>
      <c r="J410" s="26">
        <v>11744</v>
      </c>
      <c r="K410" s="27">
        <v>7983.23</v>
      </c>
      <c r="L410" s="28"/>
      <c r="M410" s="29"/>
      <c r="N410" s="27"/>
      <c r="O410" s="30">
        <f t="shared" si="7"/>
        <v>44326.130000000005</v>
      </c>
    </row>
    <row r="411" spans="1:15" ht="49.5">
      <c r="A411" s="19">
        <v>37295</v>
      </c>
      <c r="B411" s="20" t="s">
        <v>19</v>
      </c>
      <c r="C411" s="21" t="s">
        <v>18</v>
      </c>
      <c r="D411" s="22" t="s">
        <v>790</v>
      </c>
      <c r="E411" s="22" t="s">
        <v>20</v>
      </c>
      <c r="F411" s="23">
        <v>41939</v>
      </c>
      <c r="G411" s="24" t="s">
        <v>808</v>
      </c>
      <c r="H411" s="25">
        <v>109703.53</v>
      </c>
      <c r="I411" s="23">
        <v>41939</v>
      </c>
      <c r="J411" s="26">
        <v>11749</v>
      </c>
      <c r="K411" s="27">
        <v>12952.47</v>
      </c>
      <c r="L411" s="28"/>
      <c r="M411" s="29"/>
      <c r="N411" s="27"/>
      <c r="O411" s="30">
        <f t="shared" si="7"/>
        <v>122656</v>
      </c>
    </row>
    <row r="412" spans="1:15" ht="33">
      <c r="A412" s="19">
        <v>40524</v>
      </c>
      <c r="B412" s="20">
        <v>3.1</v>
      </c>
      <c r="C412" s="21" t="s">
        <v>22</v>
      </c>
      <c r="D412" s="22" t="s">
        <v>791</v>
      </c>
      <c r="E412" s="22" t="s">
        <v>14</v>
      </c>
      <c r="F412" s="23">
        <v>41939</v>
      </c>
      <c r="G412" s="24" t="s">
        <v>809</v>
      </c>
      <c r="H412" s="25">
        <v>224941.96</v>
      </c>
      <c r="I412" s="23">
        <v>41939</v>
      </c>
      <c r="J412" s="26">
        <v>11754</v>
      </c>
      <c r="K412" s="27">
        <v>34402.89</v>
      </c>
      <c r="L412" s="28">
        <v>41939</v>
      </c>
      <c r="M412" s="29">
        <v>11755</v>
      </c>
      <c r="N412" s="27">
        <v>63074.9</v>
      </c>
      <c r="O412" s="30">
        <f t="shared" si="7"/>
        <v>322419.75</v>
      </c>
    </row>
    <row r="413" spans="1:15" ht="33">
      <c r="A413" s="19">
        <v>12223</v>
      </c>
      <c r="B413" s="20">
        <v>3.1</v>
      </c>
      <c r="C413" s="21" t="s">
        <v>131</v>
      </c>
      <c r="D413" s="22" t="s">
        <v>792</v>
      </c>
      <c r="E413" s="22" t="s">
        <v>14</v>
      </c>
      <c r="F413" s="23">
        <v>41939</v>
      </c>
      <c r="G413" s="24" t="s">
        <v>810</v>
      </c>
      <c r="H413" s="25">
        <v>752722.1</v>
      </c>
      <c r="I413" s="23">
        <v>41939</v>
      </c>
      <c r="J413" s="26">
        <v>11760</v>
      </c>
      <c r="K413" s="27">
        <v>115122.2</v>
      </c>
      <c r="L413" s="28">
        <v>41939</v>
      </c>
      <c r="M413" s="29">
        <v>11761</v>
      </c>
      <c r="N413" s="27">
        <v>203880.47</v>
      </c>
      <c r="O413" s="30">
        <f t="shared" si="7"/>
        <v>1071724.77</v>
      </c>
    </row>
    <row r="414" spans="1:15" ht="66">
      <c r="A414" s="19">
        <v>7809</v>
      </c>
      <c r="B414" s="20" t="s">
        <v>16</v>
      </c>
      <c r="C414" s="21" t="s">
        <v>64</v>
      </c>
      <c r="D414" s="22" t="s">
        <v>811</v>
      </c>
      <c r="E414" s="22" t="s">
        <v>14</v>
      </c>
      <c r="F414" s="23">
        <v>41940</v>
      </c>
      <c r="G414" s="24" t="s">
        <v>851</v>
      </c>
      <c r="H414" s="25">
        <v>572649.57999999996</v>
      </c>
      <c r="I414" s="23">
        <v>41940</v>
      </c>
      <c r="J414" s="26">
        <v>11931</v>
      </c>
      <c r="K414" s="27">
        <v>200740.12</v>
      </c>
      <c r="L414" s="28">
        <v>41940</v>
      </c>
      <c r="M414" s="29">
        <v>11932</v>
      </c>
      <c r="N414" s="27">
        <v>264280.71000000002</v>
      </c>
      <c r="O414" s="30">
        <f t="shared" si="7"/>
        <v>1037670.4099999999</v>
      </c>
    </row>
    <row r="415" spans="1:15" ht="165">
      <c r="A415" s="19">
        <v>15763</v>
      </c>
      <c r="B415" s="20" t="s">
        <v>45</v>
      </c>
      <c r="C415" s="21" t="s">
        <v>268</v>
      </c>
      <c r="D415" s="22" t="s">
        <v>812</v>
      </c>
      <c r="E415" s="22" t="s">
        <v>14</v>
      </c>
      <c r="F415" s="23">
        <v>41940</v>
      </c>
      <c r="G415" s="24" t="s">
        <v>852</v>
      </c>
      <c r="H415" s="25">
        <v>121816.97</v>
      </c>
      <c r="I415" s="23">
        <v>41940</v>
      </c>
      <c r="J415" s="26">
        <v>11919</v>
      </c>
      <c r="K415" s="27">
        <v>18530.509999999998</v>
      </c>
      <c r="L415" s="28">
        <v>41940</v>
      </c>
      <c r="M415" s="29">
        <v>11920</v>
      </c>
      <c r="N415" s="27">
        <v>32450.83</v>
      </c>
      <c r="O415" s="30">
        <f t="shared" si="7"/>
        <v>172798.31</v>
      </c>
    </row>
    <row r="416" spans="1:15" ht="49.5">
      <c r="A416" s="19">
        <v>36304</v>
      </c>
      <c r="B416" s="20" t="s">
        <v>16</v>
      </c>
      <c r="C416" s="21" t="s">
        <v>40</v>
      </c>
      <c r="D416" s="22" t="s">
        <v>279</v>
      </c>
      <c r="E416" s="22" t="s">
        <v>14</v>
      </c>
      <c r="F416" s="23">
        <v>41940</v>
      </c>
      <c r="G416" s="24" t="s">
        <v>853</v>
      </c>
      <c r="H416" s="25">
        <v>291335.56</v>
      </c>
      <c r="I416" s="23">
        <v>41940</v>
      </c>
      <c r="J416" s="26">
        <v>11926</v>
      </c>
      <c r="K416" s="27">
        <v>63995.93</v>
      </c>
      <c r="L416" s="28">
        <v>41940</v>
      </c>
      <c r="M416" s="29">
        <v>11927</v>
      </c>
      <c r="N416" s="27">
        <v>76635.33</v>
      </c>
      <c r="O416" s="30">
        <f t="shared" si="7"/>
        <v>431966.82</v>
      </c>
    </row>
    <row r="417" spans="1:15" ht="49.5">
      <c r="A417" s="19">
        <v>28682</v>
      </c>
      <c r="B417" s="20" t="s">
        <v>16</v>
      </c>
      <c r="C417" s="21" t="s">
        <v>424</v>
      </c>
      <c r="D417" s="22" t="s">
        <v>474</v>
      </c>
      <c r="E417" s="22" t="s">
        <v>14</v>
      </c>
      <c r="F417" s="23">
        <v>41940</v>
      </c>
      <c r="G417" s="24" t="s">
        <v>854</v>
      </c>
      <c r="H417" s="25">
        <v>56262.13</v>
      </c>
      <c r="I417" s="23">
        <v>41940</v>
      </c>
      <c r="J417" s="26">
        <v>11940</v>
      </c>
      <c r="K417" s="27">
        <v>12358.76</v>
      </c>
      <c r="L417" s="28">
        <v>41940</v>
      </c>
      <c r="M417" s="29">
        <v>11941</v>
      </c>
      <c r="N417" s="27">
        <v>16805.12</v>
      </c>
      <c r="O417" s="30">
        <f t="shared" si="7"/>
        <v>85426.01</v>
      </c>
    </row>
    <row r="418" spans="1:15" ht="49.5">
      <c r="A418" s="19">
        <v>38333</v>
      </c>
      <c r="B418" s="20" t="s">
        <v>16</v>
      </c>
      <c r="C418" s="21" t="s">
        <v>813</v>
      </c>
      <c r="D418" s="22" t="s">
        <v>543</v>
      </c>
      <c r="E418" s="22" t="s">
        <v>14</v>
      </c>
      <c r="F418" s="23">
        <v>41940</v>
      </c>
      <c r="G418" s="24" t="s">
        <v>855</v>
      </c>
      <c r="H418" s="25">
        <v>294634.88</v>
      </c>
      <c r="I418" s="23">
        <v>41940</v>
      </c>
      <c r="J418" s="26">
        <v>11943</v>
      </c>
      <c r="K418" s="27">
        <v>103283.13</v>
      </c>
      <c r="L418" s="28">
        <v>41940</v>
      </c>
      <c r="M418" s="29">
        <v>11944</v>
      </c>
      <c r="N418" s="27">
        <v>140044.48000000001</v>
      </c>
      <c r="O418" s="30">
        <f t="shared" si="7"/>
        <v>537962.49</v>
      </c>
    </row>
    <row r="419" spans="1:15" ht="49.5">
      <c r="A419" s="19">
        <v>11994</v>
      </c>
      <c r="B419" s="20" t="s">
        <v>24</v>
      </c>
      <c r="C419" s="21" t="s">
        <v>64</v>
      </c>
      <c r="D419" s="22" t="s">
        <v>814</v>
      </c>
      <c r="E419" s="22" t="s">
        <v>14</v>
      </c>
      <c r="F419" s="23">
        <v>41940</v>
      </c>
      <c r="G419" s="24" t="s">
        <v>856</v>
      </c>
      <c r="H419" s="25">
        <v>14788.3</v>
      </c>
      <c r="I419" s="23">
        <v>41940</v>
      </c>
      <c r="J419" s="26">
        <v>11937</v>
      </c>
      <c r="K419" s="27">
        <v>2261.7399999999998</v>
      </c>
      <c r="L419" s="28">
        <v>41940</v>
      </c>
      <c r="M419" s="29">
        <v>11938</v>
      </c>
      <c r="N419" s="27">
        <v>4175.5200000000004</v>
      </c>
      <c r="O419" s="30">
        <f t="shared" si="7"/>
        <v>21225.56</v>
      </c>
    </row>
    <row r="420" spans="1:15" ht="49.5">
      <c r="A420" s="19">
        <v>12494</v>
      </c>
      <c r="B420" s="20" t="s">
        <v>16</v>
      </c>
      <c r="C420" s="21" t="s">
        <v>55</v>
      </c>
      <c r="D420" s="22" t="s">
        <v>815</v>
      </c>
      <c r="E420" s="22" t="s">
        <v>14</v>
      </c>
      <c r="F420" s="23">
        <v>41940</v>
      </c>
      <c r="G420" s="24" t="s">
        <v>857</v>
      </c>
      <c r="H420" s="25">
        <v>234916.38</v>
      </c>
      <c r="I420" s="23">
        <v>41940</v>
      </c>
      <c r="J420" s="26">
        <v>11934</v>
      </c>
      <c r="K420" s="27">
        <v>82349.039999999994</v>
      </c>
      <c r="L420" s="28">
        <v>41940</v>
      </c>
      <c r="M420" s="29">
        <v>11935</v>
      </c>
      <c r="N420" s="27">
        <v>111976.04</v>
      </c>
      <c r="O420" s="30">
        <f t="shared" si="7"/>
        <v>429241.45999999996</v>
      </c>
    </row>
    <row r="421" spans="1:15" ht="49.5">
      <c r="A421" s="19">
        <v>37685</v>
      </c>
      <c r="B421" s="20" t="s">
        <v>16</v>
      </c>
      <c r="C421" s="21" t="s">
        <v>816</v>
      </c>
      <c r="D421" s="22" t="s">
        <v>543</v>
      </c>
      <c r="E421" s="22" t="s">
        <v>14</v>
      </c>
      <c r="F421" s="23">
        <v>41940</v>
      </c>
      <c r="G421" s="24" t="s">
        <v>858</v>
      </c>
      <c r="H421" s="25">
        <v>113267.88</v>
      </c>
      <c r="I421" s="23">
        <v>41940</v>
      </c>
      <c r="J421" s="26">
        <v>11922</v>
      </c>
      <c r="K421" s="27">
        <v>39705.629999999997</v>
      </c>
      <c r="L421" s="28">
        <v>41940</v>
      </c>
      <c r="M421" s="29">
        <v>11923</v>
      </c>
      <c r="N421" s="27">
        <v>53990.65</v>
      </c>
      <c r="O421" s="30">
        <f t="shared" si="7"/>
        <v>206964.16</v>
      </c>
    </row>
    <row r="422" spans="1:15" ht="49.5">
      <c r="A422" s="19">
        <v>35055</v>
      </c>
      <c r="B422" s="20" t="s">
        <v>19</v>
      </c>
      <c r="C422" s="21" t="s">
        <v>64</v>
      </c>
      <c r="D422" s="22" t="s">
        <v>817</v>
      </c>
      <c r="E422" s="22" t="s">
        <v>20</v>
      </c>
      <c r="F422" s="23">
        <v>41940</v>
      </c>
      <c r="G422" s="24" t="s">
        <v>859</v>
      </c>
      <c r="H422" s="25">
        <v>36184.74</v>
      </c>
      <c r="I422" s="23">
        <v>41940</v>
      </c>
      <c r="J422" s="26">
        <v>11951</v>
      </c>
      <c r="K422" s="27">
        <v>4272.26</v>
      </c>
      <c r="L422" s="28"/>
      <c r="M422" s="29"/>
      <c r="N422" s="27"/>
      <c r="O422" s="30">
        <f t="shared" si="7"/>
        <v>40457</v>
      </c>
    </row>
    <row r="423" spans="1:15" ht="33">
      <c r="A423" s="19">
        <v>9659</v>
      </c>
      <c r="B423" s="20" t="s">
        <v>42</v>
      </c>
      <c r="C423" s="21" t="s">
        <v>112</v>
      </c>
      <c r="D423" s="22" t="s">
        <v>818</v>
      </c>
      <c r="E423" s="22" t="s">
        <v>14</v>
      </c>
      <c r="F423" s="23">
        <v>41940</v>
      </c>
      <c r="G423" s="24" t="s">
        <v>860</v>
      </c>
      <c r="H423" s="25">
        <v>1220127.29</v>
      </c>
      <c r="I423" s="23">
        <v>41940</v>
      </c>
      <c r="J423" s="26">
        <v>11799</v>
      </c>
      <c r="K423" s="27">
        <v>162213.45000000001</v>
      </c>
      <c r="L423" s="28">
        <v>41940</v>
      </c>
      <c r="M423" s="29">
        <v>11800</v>
      </c>
      <c r="N423" s="27">
        <v>335572.4</v>
      </c>
      <c r="O423" s="30">
        <f t="shared" si="7"/>
        <v>1717913.1400000001</v>
      </c>
    </row>
    <row r="424" spans="1:15" ht="49.5">
      <c r="A424" s="19">
        <v>13018</v>
      </c>
      <c r="B424" s="20" t="s">
        <v>24</v>
      </c>
      <c r="C424" s="21" t="s">
        <v>57</v>
      </c>
      <c r="D424" s="22" t="s">
        <v>819</v>
      </c>
      <c r="E424" s="22" t="s">
        <v>14</v>
      </c>
      <c r="F424" s="23">
        <v>41940</v>
      </c>
      <c r="G424" s="24" t="s">
        <v>861</v>
      </c>
      <c r="H424" s="25">
        <v>462809.93</v>
      </c>
      <c r="I424" s="23">
        <v>41940</v>
      </c>
      <c r="J424" s="26">
        <v>11858</v>
      </c>
      <c r="K424" s="27">
        <v>70782.7</v>
      </c>
      <c r="L424" s="28">
        <v>41940</v>
      </c>
      <c r="M424" s="29">
        <v>11859</v>
      </c>
      <c r="N424" s="27">
        <v>128381.88</v>
      </c>
      <c r="O424" s="30">
        <f t="shared" si="7"/>
        <v>661974.51</v>
      </c>
    </row>
    <row r="425" spans="1:15" ht="49.5">
      <c r="A425" s="19">
        <v>31563</v>
      </c>
      <c r="B425" s="20" t="s">
        <v>19</v>
      </c>
      <c r="C425" s="21" t="s">
        <v>18</v>
      </c>
      <c r="D425" s="22" t="s">
        <v>820</v>
      </c>
      <c r="E425" s="22" t="s">
        <v>20</v>
      </c>
      <c r="F425" s="23">
        <v>41940</v>
      </c>
      <c r="G425" s="24" t="s">
        <v>862</v>
      </c>
      <c r="H425" s="25">
        <v>85538.19</v>
      </c>
      <c r="I425" s="23">
        <v>41940</v>
      </c>
      <c r="J425" s="26">
        <v>11856</v>
      </c>
      <c r="K425" s="27">
        <v>10099.32</v>
      </c>
      <c r="L425" s="28"/>
      <c r="M425" s="29"/>
      <c r="N425" s="27"/>
      <c r="O425" s="30">
        <f t="shared" si="7"/>
        <v>95637.510000000009</v>
      </c>
    </row>
    <row r="426" spans="1:15" ht="66">
      <c r="A426" s="19">
        <v>32703</v>
      </c>
      <c r="B426" s="20" t="s">
        <v>39</v>
      </c>
      <c r="C426" s="21" t="s">
        <v>18</v>
      </c>
      <c r="D426" s="22" t="s">
        <v>821</v>
      </c>
      <c r="E426" s="22" t="s">
        <v>20</v>
      </c>
      <c r="F426" s="23">
        <v>41940</v>
      </c>
      <c r="G426" s="24" t="s">
        <v>863</v>
      </c>
      <c r="H426" s="25">
        <v>211023.02</v>
      </c>
      <c r="I426" s="23">
        <v>41940</v>
      </c>
      <c r="J426" s="26">
        <v>11851</v>
      </c>
      <c r="K426" s="27">
        <v>24915.06</v>
      </c>
      <c r="L426" s="28"/>
      <c r="M426" s="29"/>
      <c r="N426" s="27"/>
      <c r="O426" s="30">
        <f t="shared" si="7"/>
        <v>235938.08</v>
      </c>
    </row>
    <row r="427" spans="1:15" ht="33">
      <c r="A427" s="19">
        <v>22288</v>
      </c>
      <c r="B427" s="20" t="s">
        <v>53</v>
      </c>
      <c r="C427" s="21" t="s">
        <v>118</v>
      </c>
      <c r="D427" s="22" t="s">
        <v>822</v>
      </c>
      <c r="E427" s="22" t="s">
        <v>14</v>
      </c>
      <c r="F427" s="23">
        <v>41940</v>
      </c>
      <c r="G427" s="24" t="s">
        <v>864</v>
      </c>
      <c r="H427" s="25">
        <v>101427.89</v>
      </c>
      <c r="I427" s="23">
        <v>41940</v>
      </c>
      <c r="J427" s="26">
        <v>11790</v>
      </c>
      <c r="K427" s="27">
        <v>15518.83</v>
      </c>
      <c r="L427" s="28">
        <v>41940</v>
      </c>
      <c r="M427" s="29">
        <v>11791</v>
      </c>
      <c r="N427" s="27">
        <v>56134.43</v>
      </c>
      <c r="O427" s="30">
        <f t="shared" si="7"/>
        <v>173081.15</v>
      </c>
    </row>
    <row r="428" spans="1:15" ht="33">
      <c r="A428" s="19">
        <v>16092</v>
      </c>
      <c r="B428" s="20" t="s">
        <v>17</v>
      </c>
      <c r="C428" s="21" t="s">
        <v>22</v>
      </c>
      <c r="D428" s="22" t="s">
        <v>823</v>
      </c>
      <c r="E428" s="22" t="s">
        <v>14</v>
      </c>
      <c r="F428" s="23">
        <v>41940</v>
      </c>
      <c r="G428" s="24" t="s">
        <v>865</v>
      </c>
      <c r="H428" s="25">
        <v>220481.47</v>
      </c>
      <c r="I428" s="23">
        <v>41940</v>
      </c>
      <c r="J428" s="26">
        <v>11845</v>
      </c>
      <c r="K428" s="27">
        <v>33720.699999999997</v>
      </c>
      <c r="L428" s="28">
        <v>41940</v>
      </c>
      <c r="M428" s="29">
        <v>11846</v>
      </c>
      <c r="N428" s="27">
        <v>62253.59</v>
      </c>
      <c r="O428" s="30">
        <f t="shared" si="7"/>
        <v>316455.76</v>
      </c>
    </row>
    <row r="429" spans="1:15" ht="66">
      <c r="A429" s="19">
        <v>7806</v>
      </c>
      <c r="B429" s="20" t="s">
        <v>16</v>
      </c>
      <c r="C429" s="21" t="s">
        <v>18</v>
      </c>
      <c r="D429" s="22" t="s">
        <v>824</v>
      </c>
      <c r="E429" s="22" t="s">
        <v>14</v>
      </c>
      <c r="F429" s="23">
        <v>41940</v>
      </c>
      <c r="G429" s="24" t="s">
        <v>866</v>
      </c>
      <c r="H429" s="25">
        <v>455177.28</v>
      </c>
      <c r="I429" s="23">
        <v>41940</v>
      </c>
      <c r="J429" s="26">
        <v>11885</v>
      </c>
      <c r="K429" s="27">
        <v>159560.65</v>
      </c>
      <c r="L429" s="28">
        <v>41940</v>
      </c>
      <c r="M429" s="29">
        <v>11886</v>
      </c>
      <c r="N429" s="27">
        <v>215442.36</v>
      </c>
      <c r="O429" s="30">
        <f t="shared" si="7"/>
        <v>830180.29</v>
      </c>
    </row>
    <row r="430" spans="1:15" ht="33">
      <c r="A430" s="19">
        <v>7899</v>
      </c>
      <c r="B430" s="20" t="s">
        <v>16</v>
      </c>
      <c r="C430" s="21" t="s">
        <v>825</v>
      </c>
      <c r="D430" s="22" t="s">
        <v>142</v>
      </c>
      <c r="E430" s="22" t="s">
        <v>14</v>
      </c>
      <c r="F430" s="23">
        <v>41940</v>
      </c>
      <c r="G430" s="24" t="s">
        <v>867</v>
      </c>
      <c r="H430" s="25">
        <v>95963.76</v>
      </c>
      <c r="I430" s="23">
        <v>41940</v>
      </c>
      <c r="J430" s="26">
        <v>11865</v>
      </c>
      <c r="K430" s="27">
        <v>21079.78</v>
      </c>
      <c r="L430" s="28">
        <v>41940</v>
      </c>
      <c r="M430" s="29">
        <v>11866</v>
      </c>
      <c r="N430" s="27">
        <v>28306.12</v>
      </c>
      <c r="O430" s="30">
        <f t="shared" si="7"/>
        <v>145349.66</v>
      </c>
    </row>
    <row r="431" spans="1:15" ht="33">
      <c r="A431" s="19">
        <v>48507</v>
      </c>
      <c r="B431" s="20" t="s">
        <v>16</v>
      </c>
      <c r="C431" s="21" t="s">
        <v>18</v>
      </c>
      <c r="D431" s="22" t="s">
        <v>28</v>
      </c>
      <c r="E431" s="22" t="s">
        <v>14</v>
      </c>
      <c r="F431" s="23">
        <v>41940</v>
      </c>
      <c r="G431" s="24" t="s">
        <v>868</v>
      </c>
      <c r="H431" s="25">
        <v>217318.54</v>
      </c>
      <c r="I431" s="23">
        <v>41940</v>
      </c>
      <c r="J431" s="26">
        <v>11868</v>
      </c>
      <c r="K431" s="27">
        <v>47737.05</v>
      </c>
      <c r="L431" s="28"/>
      <c r="M431" s="29"/>
      <c r="N431" s="27"/>
      <c r="O431" s="30">
        <f t="shared" si="7"/>
        <v>265055.59000000003</v>
      </c>
    </row>
    <row r="432" spans="1:15" ht="33">
      <c r="A432" s="19">
        <v>20028</v>
      </c>
      <c r="B432" s="20">
        <v>1.1000000000000001</v>
      </c>
      <c r="C432" s="21" t="s">
        <v>152</v>
      </c>
      <c r="D432" s="22" t="s">
        <v>146</v>
      </c>
      <c r="E432" s="22" t="s">
        <v>14</v>
      </c>
      <c r="F432" s="23">
        <v>41940</v>
      </c>
      <c r="G432" s="24" t="s">
        <v>869</v>
      </c>
      <c r="H432" s="25">
        <v>322557.28999999998</v>
      </c>
      <c r="I432" s="23">
        <v>41940</v>
      </c>
      <c r="J432" s="26">
        <v>11870</v>
      </c>
      <c r="K432" s="27">
        <v>70854.210000000006</v>
      </c>
      <c r="L432" s="28">
        <v>41940</v>
      </c>
      <c r="M432" s="29">
        <v>11871</v>
      </c>
      <c r="N432" s="27">
        <v>96345.68</v>
      </c>
      <c r="O432" s="30">
        <f t="shared" si="7"/>
        <v>489757.18</v>
      </c>
    </row>
    <row r="433" spans="1:15" ht="33">
      <c r="A433" s="19">
        <v>12921</v>
      </c>
      <c r="B433" s="20" t="s">
        <v>24</v>
      </c>
      <c r="C433" s="21" t="s">
        <v>115</v>
      </c>
      <c r="D433" s="22" t="s">
        <v>388</v>
      </c>
      <c r="E433" s="22" t="s">
        <v>14</v>
      </c>
      <c r="F433" s="23">
        <v>41940</v>
      </c>
      <c r="G433" s="24" t="s">
        <v>870</v>
      </c>
      <c r="H433" s="25">
        <v>247340.2</v>
      </c>
      <c r="I433" s="23">
        <v>41940</v>
      </c>
      <c r="J433" s="26">
        <v>11873</v>
      </c>
      <c r="K433" s="27">
        <v>37828.5</v>
      </c>
      <c r="L433" s="28">
        <v>41940</v>
      </c>
      <c r="M433" s="29">
        <v>11874</v>
      </c>
      <c r="N433" s="27">
        <v>68037.23</v>
      </c>
      <c r="O433" s="30">
        <f t="shared" si="7"/>
        <v>353205.93</v>
      </c>
    </row>
    <row r="434" spans="1:15" ht="33">
      <c r="A434" s="19">
        <v>31213</v>
      </c>
      <c r="B434" s="20">
        <v>5.0999999999999996</v>
      </c>
      <c r="C434" s="21" t="s">
        <v>22</v>
      </c>
      <c r="D434" s="22" t="s">
        <v>826</v>
      </c>
      <c r="E434" s="22" t="s">
        <v>60</v>
      </c>
      <c r="F434" s="23">
        <v>41940</v>
      </c>
      <c r="G434" s="24" t="s">
        <v>871</v>
      </c>
      <c r="H434" s="25">
        <v>374490.04</v>
      </c>
      <c r="I434" s="23">
        <v>41940</v>
      </c>
      <c r="J434" s="26">
        <v>11888</v>
      </c>
      <c r="K434" s="27">
        <v>31618.45</v>
      </c>
      <c r="L434" s="28">
        <v>41940</v>
      </c>
      <c r="M434" s="29">
        <v>11889</v>
      </c>
      <c r="N434" s="27">
        <v>99455.14</v>
      </c>
      <c r="O434" s="30">
        <f t="shared" si="7"/>
        <v>505563.63</v>
      </c>
    </row>
    <row r="435" spans="1:15" ht="33">
      <c r="A435" s="19">
        <v>52413</v>
      </c>
      <c r="B435" s="20">
        <v>4.3</v>
      </c>
      <c r="C435" s="21" t="s">
        <v>18</v>
      </c>
      <c r="D435" s="22" t="s">
        <v>827</v>
      </c>
      <c r="E435" s="22" t="s">
        <v>20</v>
      </c>
      <c r="F435" s="23">
        <v>41940</v>
      </c>
      <c r="G435" s="24" t="s">
        <v>872</v>
      </c>
      <c r="H435" s="25">
        <v>35111.46</v>
      </c>
      <c r="I435" s="23">
        <v>41940</v>
      </c>
      <c r="J435" s="26">
        <v>11891</v>
      </c>
      <c r="K435" s="27">
        <v>4145.54</v>
      </c>
      <c r="L435" s="28"/>
      <c r="M435" s="29"/>
      <c r="N435" s="27"/>
      <c r="O435" s="30">
        <f t="shared" si="7"/>
        <v>39257</v>
      </c>
    </row>
    <row r="436" spans="1:15" ht="33">
      <c r="A436" s="19">
        <v>45687</v>
      </c>
      <c r="B436" s="20" t="s">
        <v>51</v>
      </c>
      <c r="C436" s="21" t="s">
        <v>18</v>
      </c>
      <c r="D436" s="22" t="s">
        <v>283</v>
      </c>
      <c r="E436" s="22" t="s">
        <v>60</v>
      </c>
      <c r="F436" s="23">
        <v>41940</v>
      </c>
      <c r="G436" s="24" t="s">
        <v>873</v>
      </c>
      <c r="H436" s="25">
        <v>200144.37</v>
      </c>
      <c r="I436" s="23">
        <v>41940</v>
      </c>
      <c r="J436" s="26">
        <v>11893</v>
      </c>
      <c r="K436" s="27">
        <v>66714.789999999994</v>
      </c>
      <c r="L436" s="28"/>
      <c r="M436" s="29"/>
      <c r="N436" s="27"/>
      <c r="O436" s="30">
        <f t="shared" si="7"/>
        <v>266859.15999999997</v>
      </c>
    </row>
    <row r="437" spans="1:15" ht="49.5">
      <c r="A437" s="19">
        <v>11779</v>
      </c>
      <c r="B437" s="20" t="s">
        <v>24</v>
      </c>
      <c r="C437" s="21" t="s">
        <v>18</v>
      </c>
      <c r="D437" s="22" t="s">
        <v>828</v>
      </c>
      <c r="E437" s="22" t="s">
        <v>14</v>
      </c>
      <c r="F437" s="23">
        <v>41940</v>
      </c>
      <c r="G437" s="24" t="s">
        <v>874</v>
      </c>
      <c r="H437" s="25">
        <v>112767.35</v>
      </c>
      <c r="I437" s="23">
        <v>41940</v>
      </c>
      <c r="J437" s="26">
        <v>11895</v>
      </c>
      <c r="K437" s="27">
        <v>26654.1</v>
      </c>
      <c r="L437" s="28">
        <v>41940</v>
      </c>
      <c r="M437" s="29">
        <v>11896</v>
      </c>
      <c r="N437" s="27">
        <v>44311.13</v>
      </c>
      <c r="O437" s="30">
        <f t="shared" si="7"/>
        <v>183732.58000000002</v>
      </c>
    </row>
    <row r="438" spans="1:15" ht="33">
      <c r="A438" s="19">
        <v>3864</v>
      </c>
      <c r="B438" s="20" t="s">
        <v>48</v>
      </c>
      <c r="C438" s="21" t="s">
        <v>132</v>
      </c>
      <c r="D438" s="22" t="s">
        <v>90</v>
      </c>
      <c r="E438" s="22" t="s">
        <v>60</v>
      </c>
      <c r="F438" s="23">
        <v>41940</v>
      </c>
      <c r="G438" s="24" t="s">
        <v>875</v>
      </c>
      <c r="H438" s="25">
        <v>422621.63</v>
      </c>
      <c r="I438" s="23">
        <v>41940</v>
      </c>
      <c r="J438" s="26">
        <v>11901</v>
      </c>
      <c r="K438" s="27">
        <v>35682.230000000003</v>
      </c>
      <c r="L438" s="28">
        <v>41940</v>
      </c>
      <c r="M438" s="29">
        <v>11902</v>
      </c>
      <c r="N438" s="27">
        <v>112237.68</v>
      </c>
      <c r="O438" s="30">
        <f t="shared" si="7"/>
        <v>570541.54</v>
      </c>
    </row>
    <row r="439" spans="1:15" ht="66">
      <c r="A439" s="19">
        <v>14464</v>
      </c>
      <c r="B439" s="20" t="s">
        <v>45</v>
      </c>
      <c r="C439" s="21" t="s">
        <v>131</v>
      </c>
      <c r="D439" s="22" t="s">
        <v>59</v>
      </c>
      <c r="E439" s="22" t="s">
        <v>60</v>
      </c>
      <c r="F439" s="23">
        <v>41940</v>
      </c>
      <c r="G439" s="24" t="s">
        <v>876</v>
      </c>
      <c r="H439" s="25">
        <v>225239.52</v>
      </c>
      <c r="I439" s="23">
        <v>41940</v>
      </c>
      <c r="J439" s="26">
        <v>11904</v>
      </c>
      <c r="K439" s="27">
        <v>34448.400000000001</v>
      </c>
      <c r="L439" s="28">
        <v>41940</v>
      </c>
      <c r="M439" s="29">
        <v>11905</v>
      </c>
      <c r="N439" s="27">
        <v>63597.04</v>
      </c>
      <c r="O439" s="30">
        <f t="shared" si="7"/>
        <v>323284.95999999996</v>
      </c>
    </row>
    <row r="440" spans="1:15" ht="33">
      <c r="A440" s="19">
        <v>25672</v>
      </c>
      <c r="B440" s="20">
        <v>4.3</v>
      </c>
      <c r="C440" s="21" t="s">
        <v>127</v>
      </c>
      <c r="D440" s="22" t="s">
        <v>829</v>
      </c>
      <c r="E440" s="22" t="s">
        <v>20</v>
      </c>
      <c r="F440" s="23">
        <v>41940</v>
      </c>
      <c r="G440" s="24" t="s">
        <v>877</v>
      </c>
      <c r="H440" s="25">
        <v>79356.179999999993</v>
      </c>
      <c r="I440" s="23">
        <v>41940</v>
      </c>
      <c r="J440" s="26">
        <v>11907</v>
      </c>
      <c r="K440" s="27">
        <v>19000.3</v>
      </c>
      <c r="L440" s="28"/>
      <c r="M440" s="29"/>
      <c r="N440" s="27"/>
      <c r="O440" s="30">
        <f t="shared" si="7"/>
        <v>98356.479999999996</v>
      </c>
    </row>
    <row r="441" spans="1:15" ht="49.5">
      <c r="A441" s="19">
        <v>52657</v>
      </c>
      <c r="B441" s="20" t="s">
        <v>19</v>
      </c>
      <c r="C441" s="21" t="s">
        <v>92</v>
      </c>
      <c r="D441" s="22" t="s">
        <v>559</v>
      </c>
      <c r="E441" s="22" t="s">
        <v>20</v>
      </c>
      <c r="F441" s="23">
        <v>41940</v>
      </c>
      <c r="G441" s="24" t="s">
        <v>878</v>
      </c>
      <c r="H441" s="25">
        <v>37725.79</v>
      </c>
      <c r="I441" s="23">
        <v>41940</v>
      </c>
      <c r="J441" s="26">
        <v>11909</v>
      </c>
      <c r="K441" s="27">
        <v>4454.21</v>
      </c>
      <c r="L441" s="28"/>
      <c r="M441" s="29"/>
      <c r="N441" s="27"/>
      <c r="O441" s="30">
        <f t="shared" si="7"/>
        <v>42180</v>
      </c>
    </row>
    <row r="442" spans="1:15" ht="33">
      <c r="A442" s="19">
        <v>52457</v>
      </c>
      <c r="B442" s="20">
        <v>4.3</v>
      </c>
      <c r="C442" s="21" t="s">
        <v>18</v>
      </c>
      <c r="D442" s="22" t="s">
        <v>830</v>
      </c>
      <c r="E442" s="22" t="s">
        <v>20</v>
      </c>
      <c r="F442" s="23">
        <v>41940</v>
      </c>
      <c r="G442" s="24" t="s">
        <v>879</v>
      </c>
      <c r="H442" s="25">
        <v>472017.81</v>
      </c>
      <c r="I442" s="23">
        <v>41940</v>
      </c>
      <c r="J442" s="26">
        <v>11911</v>
      </c>
      <c r="K442" s="27">
        <v>55730.19</v>
      </c>
      <c r="L442" s="28"/>
      <c r="M442" s="29"/>
      <c r="N442" s="27"/>
      <c r="O442" s="30">
        <f t="shared" si="7"/>
        <v>527748</v>
      </c>
    </row>
    <row r="443" spans="1:15" ht="33">
      <c r="A443" s="19">
        <v>11668</v>
      </c>
      <c r="B443" s="20">
        <v>3.4</v>
      </c>
      <c r="C443" s="21" t="s">
        <v>57</v>
      </c>
      <c r="D443" s="22" t="s">
        <v>831</v>
      </c>
      <c r="E443" s="22" t="s">
        <v>14</v>
      </c>
      <c r="F443" s="23">
        <v>41940</v>
      </c>
      <c r="G443" s="24" t="s">
        <v>880</v>
      </c>
      <c r="H443" s="25">
        <v>188464.85</v>
      </c>
      <c r="I443" s="23">
        <v>41940</v>
      </c>
      <c r="J443" s="26">
        <v>11879</v>
      </c>
      <c r="K443" s="27">
        <v>28824.03</v>
      </c>
      <c r="L443" s="28">
        <v>41940</v>
      </c>
      <c r="M443" s="29">
        <v>11880</v>
      </c>
      <c r="N443" s="27">
        <v>53213.599999999999</v>
      </c>
      <c r="O443" s="30">
        <f t="shared" si="7"/>
        <v>270502.48</v>
      </c>
    </row>
    <row r="444" spans="1:15" ht="33">
      <c r="A444" s="19">
        <v>24253</v>
      </c>
      <c r="B444" s="20">
        <v>4.3</v>
      </c>
      <c r="C444" s="21" t="s">
        <v>23</v>
      </c>
      <c r="D444" s="22" t="s">
        <v>832</v>
      </c>
      <c r="E444" s="22" t="s">
        <v>20</v>
      </c>
      <c r="F444" s="23">
        <v>41940</v>
      </c>
      <c r="G444" s="24" t="s">
        <v>881</v>
      </c>
      <c r="H444" s="25">
        <v>193150.64</v>
      </c>
      <c r="I444" s="23">
        <v>41940</v>
      </c>
      <c r="J444" s="26">
        <v>11793</v>
      </c>
      <c r="K444" s="27">
        <v>22804.91</v>
      </c>
      <c r="L444" s="28"/>
      <c r="M444" s="29"/>
      <c r="N444" s="27"/>
      <c r="O444" s="30">
        <f t="shared" si="7"/>
        <v>215955.55000000002</v>
      </c>
    </row>
    <row r="445" spans="1:15" ht="33">
      <c r="A445" s="19">
        <v>20502</v>
      </c>
      <c r="B445" s="20" t="s">
        <v>47</v>
      </c>
      <c r="C445" s="21" t="s">
        <v>57</v>
      </c>
      <c r="D445" s="22" t="s">
        <v>292</v>
      </c>
      <c r="E445" s="22" t="s">
        <v>20</v>
      </c>
      <c r="F445" s="23">
        <v>41940</v>
      </c>
      <c r="G445" s="24" t="s">
        <v>882</v>
      </c>
      <c r="H445" s="25">
        <v>1160384.81</v>
      </c>
      <c r="I445" s="23">
        <v>41940</v>
      </c>
      <c r="J445" s="26">
        <v>11795</v>
      </c>
      <c r="K445" s="27">
        <v>97939.58</v>
      </c>
      <c r="L445" s="28"/>
      <c r="M445" s="29"/>
      <c r="N445" s="27"/>
      <c r="O445" s="30">
        <f t="shared" si="7"/>
        <v>1258324.3900000001</v>
      </c>
    </row>
    <row r="446" spans="1:15" ht="49.5">
      <c r="A446" s="19">
        <v>36735</v>
      </c>
      <c r="B446" s="20" t="s">
        <v>39</v>
      </c>
      <c r="C446" s="21" t="s">
        <v>132</v>
      </c>
      <c r="D446" s="22" t="s">
        <v>383</v>
      </c>
      <c r="E446" s="22" t="s">
        <v>20</v>
      </c>
      <c r="F446" s="23">
        <v>41940</v>
      </c>
      <c r="G446" s="24" t="s">
        <v>883</v>
      </c>
      <c r="H446" s="25">
        <v>655166.25</v>
      </c>
      <c r="I446" s="23">
        <v>41940</v>
      </c>
      <c r="J446" s="26">
        <v>11797</v>
      </c>
      <c r="K446" s="27">
        <v>77354.149999999994</v>
      </c>
      <c r="L446" s="28"/>
      <c r="M446" s="29"/>
      <c r="N446" s="27"/>
      <c r="O446" s="30">
        <f t="shared" si="7"/>
        <v>732520.4</v>
      </c>
    </row>
    <row r="447" spans="1:15" ht="33">
      <c r="A447" s="19">
        <v>12276</v>
      </c>
      <c r="B447" s="20" t="s">
        <v>17</v>
      </c>
      <c r="C447" s="21" t="s">
        <v>833</v>
      </c>
      <c r="D447" s="22" t="s">
        <v>254</v>
      </c>
      <c r="E447" s="22" t="s">
        <v>14</v>
      </c>
      <c r="F447" s="23">
        <v>41940</v>
      </c>
      <c r="G447" s="24" t="s">
        <v>884</v>
      </c>
      <c r="H447" s="25">
        <v>221491.65</v>
      </c>
      <c r="I447" s="23">
        <v>41940</v>
      </c>
      <c r="J447" s="26">
        <v>11839</v>
      </c>
      <c r="K447" s="27">
        <v>33849.14</v>
      </c>
      <c r="L447" s="28">
        <v>41940</v>
      </c>
      <c r="M447" s="29">
        <v>11840</v>
      </c>
      <c r="N447" s="27">
        <v>62538.82</v>
      </c>
      <c r="O447" s="30">
        <f t="shared" si="7"/>
        <v>317879.61</v>
      </c>
    </row>
    <row r="448" spans="1:15" ht="49.5">
      <c r="A448" s="19">
        <v>52657</v>
      </c>
      <c r="B448" s="20" t="s">
        <v>19</v>
      </c>
      <c r="C448" s="21" t="s">
        <v>23</v>
      </c>
      <c r="D448" s="22" t="s">
        <v>559</v>
      </c>
      <c r="E448" s="22" t="s">
        <v>20</v>
      </c>
      <c r="F448" s="23">
        <v>41940</v>
      </c>
      <c r="G448" s="24" t="s">
        <v>885</v>
      </c>
      <c r="H448" s="25">
        <v>110094.31</v>
      </c>
      <c r="I448" s="23">
        <v>41940</v>
      </c>
      <c r="J448" s="26">
        <v>11810</v>
      </c>
      <c r="K448" s="27">
        <v>12998.61</v>
      </c>
      <c r="L448" s="28"/>
      <c r="M448" s="29"/>
      <c r="N448" s="27"/>
      <c r="O448" s="30">
        <f t="shared" si="7"/>
        <v>123092.92</v>
      </c>
    </row>
    <row r="449" spans="1:15" ht="33">
      <c r="A449" s="19">
        <v>48175</v>
      </c>
      <c r="B449" s="20">
        <v>1.1000000000000001</v>
      </c>
      <c r="C449" s="21" t="s">
        <v>18</v>
      </c>
      <c r="D449" s="22" t="s">
        <v>28</v>
      </c>
      <c r="E449" s="22" t="s">
        <v>14</v>
      </c>
      <c r="F449" s="23">
        <v>41940</v>
      </c>
      <c r="G449" s="24" t="s">
        <v>886</v>
      </c>
      <c r="H449" s="25">
        <v>12796.82</v>
      </c>
      <c r="I449" s="23">
        <v>41940</v>
      </c>
      <c r="J449" s="26">
        <v>11802</v>
      </c>
      <c r="K449" s="27">
        <v>4485.87</v>
      </c>
      <c r="L449" s="28"/>
      <c r="M449" s="29"/>
      <c r="N449" s="27"/>
      <c r="O449" s="30">
        <f t="shared" si="7"/>
        <v>17282.689999999999</v>
      </c>
    </row>
    <row r="450" spans="1:15" ht="33">
      <c r="A450" s="19">
        <v>7299</v>
      </c>
      <c r="B450" s="20">
        <v>1.1000000000000001</v>
      </c>
      <c r="C450" s="21" t="s">
        <v>22</v>
      </c>
      <c r="D450" s="22" t="s">
        <v>834</v>
      </c>
      <c r="E450" s="22" t="s">
        <v>14</v>
      </c>
      <c r="F450" s="23">
        <v>41940</v>
      </c>
      <c r="G450" s="24" t="s">
        <v>887</v>
      </c>
      <c r="H450" s="25">
        <v>291325.09000000003</v>
      </c>
      <c r="I450" s="23">
        <v>41940</v>
      </c>
      <c r="J450" s="26">
        <v>11804</v>
      </c>
      <c r="K450" s="27">
        <v>63993.63</v>
      </c>
      <c r="L450" s="28">
        <v>41940</v>
      </c>
      <c r="M450" s="29">
        <v>11805</v>
      </c>
      <c r="N450" s="27">
        <v>87016.82</v>
      </c>
      <c r="O450" s="30">
        <f t="shared" si="7"/>
        <v>442335.54000000004</v>
      </c>
    </row>
    <row r="451" spans="1:15" ht="33">
      <c r="A451" s="19">
        <v>20039</v>
      </c>
      <c r="B451" s="20" t="s">
        <v>16</v>
      </c>
      <c r="C451" s="21" t="s">
        <v>132</v>
      </c>
      <c r="D451" s="22" t="s">
        <v>146</v>
      </c>
      <c r="E451" s="22" t="s">
        <v>14</v>
      </c>
      <c r="F451" s="23">
        <v>41940</v>
      </c>
      <c r="G451" s="24" t="s">
        <v>888</v>
      </c>
      <c r="H451" s="25">
        <v>194263.4</v>
      </c>
      <c r="I451" s="23">
        <v>41940</v>
      </c>
      <c r="J451" s="26">
        <v>11807</v>
      </c>
      <c r="K451" s="27">
        <v>68098.289999999994</v>
      </c>
      <c r="L451" s="28">
        <v>41940</v>
      </c>
      <c r="M451" s="29">
        <v>11808</v>
      </c>
      <c r="N451" s="27">
        <v>92598.24</v>
      </c>
      <c r="O451" s="30">
        <f t="shared" si="7"/>
        <v>354959.93</v>
      </c>
    </row>
    <row r="452" spans="1:15" ht="66">
      <c r="A452" s="19">
        <v>19442</v>
      </c>
      <c r="B452" s="20">
        <v>4.3</v>
      </c>
      <c r="C452" s="21" t="s">
        <v>835</v>
      </c>
      <c r="D452" s="22" t="s">
        <v>836</v>
      </c>
      <c r="E452" s="22" t="s">
        <v>20</v>
      </c>
      <c r="F452" s="23">
        <v>41940</v>
      </c>
      <c r="G452" s="24" t="s">
        <v>889</v>
      </c>
      <c r="H452" s="25">
        <v>214725.23</v>
      </c>
      <c r="I452" s="23">
        <v>41940</v>
      </c>
      <c r="J452" s="26">
        <v>11812</v>
      </c>
      <c r="K452" s="27">
        <v>25352.17</v>
      </c>
      <c r="L452" s="28"/>
      <c r="M452" s="29"/>
      <c r="N452" s="27"/>
      <c r="O452" s="30">
        <f t="shared" si="7"/>
        <v>240077.40000000002</v>
      </c>
    </row>
    <row r="453" spans="1:15" ht="49.5">
      <c r="A453" s="19">
        <v>13836</v>
      </c>
      <c r="B453" s="20">
        <v>4.0999999999999996</v>
      </c>
      <c r="C453" s="21" t="s">
        <v>40</v>
      </c>
      <c r="D453" s="22" t="s">
        <v>837</v>
      </c>
      <c r="E453" s="22" t="s">
        <v>14</v>
      </c>
      <c r="F453" s="23">
        <v>41940</v>
      </c>
      <c r="G453" s="24" t="s">
        <v>890</v>
      </c>
      <c r="H453" s="25">
        <v>970939.21</v>
      </c>
      <c r="I453" s="23">
        <v>41940</v>
      </c>
      <c r="J453" s="26">
        <v>11913</v>
      </c>
      <c r="K453" s="27">
        <v>114636.83</v>
      </c>
      <c r="L453" s="28">
        <v>41940</v>
      </c>
      <c r="M453" s="29">
        <v>11914</v>
      </c>
      <c r="N453" s="27">
        <v>521076.5</v>
      </c>
      <c r="O453" s="30">
        <f t="shared" si="7"/>
        <v>1606652.54</v>
      </c>
    </row>
    <row r="454" spans="1:15" ht="49.5">
      <c r="A454" s="19">
        <v>28794</v>
      </c>
      <c r="B454" s="20">
        <v>5.3</v>
      </c>
      <c r="C454" s="21" t="s">
        <v>419</v>
      </c>
      <c r="D454" s="22" t="s">
        <v>44</v>
      </c>
      <c r="E454" s="22" t="s">
        <v>14</v>
      </c>
      <c r="F454" s="23">
        <v>41940</v>
      </c>
      <c r="G454" s="24" t="s">
        <v>891</v>
      </c>
      <c r="H454" s="25">
        <v>122043.1</v>
      </c>
      <c r="I454" s="23">
        <v>41940</v>
      </c>
      <c r="J454" s="26">
        <v>11916</v>
      </c>
      <c r="K454" s="27">
        <v>8953.7000000000007</v>
      </c>
      <c r="L454" s="28">
        <v>41940</v>
      </c>
      <c r="M454" s="29">
        <v>11917</v>
      </c>
      <c r="N454" s="27">
        <v>31363</v>
      </c>
      <c r="O454" s="30">
        <f t="shared" si="7"/>
        <v>162359.79999999999</v>
      </c>
    </row>
    <row r="455" spans="1:15" ht="49.5">
      <c r="A455" s="19">
        <v>47453</v>
      </c>
      <c r="B455" s="20" t="s">
        <v>46</v>
      </c>
      <c r="C455" s="21" t="s">
        <v>258</v>
      </c>
      <c r="D455" s="22" t="s">
        <v>561</v>
      </c>
      <c r="E455" s="22" t="s">
        <v>14</v>
      </c>
      <c r="F455" s="23">
        <v>41940</v>
      </c>
      <c r="G455" s="24" t="s">
        <v>892</v>
      </c>
      <c r="H455" s="25">
        <v>3547.01</v>
      </c>
      <c r="I455" s="23">
        <v>41940</v>
      </c>
      <c r="J455" s="26">
        <v>11929</v>
      </c>
      <c r="K455" s="27">
        <v>778.61</v>
      </c>
      <c r="L455" s="28"/>
      <c r="M455" s="29"/>
      <c r="N455" s="27"/>
      <c r="O455" s="30">
        <f t="shared" si="7"/>
        <v>4325.62</v>
      </c>
    </row>
    <row r="456" spans="1:15" ht="49.5">
      <c r="A456" s="19">
        <v>39309</v>
      </c>
      <c r="B456" s="20">
        <v>4.3</v>
      </c>
      <c r="C456" s="21" t="s">
        <v>467</v>
      </c>
      <c r="D456" s="22" t="s">
        <v>838</v>
      </c>
      <c r="E456" s="22" t="s">
        <v>20</v>
      </c>
      <c r="F456" s="23">
        <v>41940</v>
      </c>
      <c r="G456" s="24" t="s">
        <v>893</v>
      </c>
      <c r="H456" s="25">
        <v>776339.2</v>
      </c>
      <c r="I456" s="23">
        <v>41940</v>
      </c>
      <c r="J456" s="26">
        <v>11946</v>
      </c>
      <c r="K456" s="27">
        <v>91660.800000000003</v>
      </c>
      <c r="L456" s="28"/>
      <c r="M456" s="29"/>
      <c r="N456" s="27"/>
      <c r="O456" s="30">
        <f t="shared" si="7"/>
        <v>868000</v>
      </c>
    </row>
    <row r="457" spans="1:15" ht="49.5">
      <c r="A457" s="19">
        <v>7068</v>
      </c>
      <c r="B457" s="20">
        <v>1.1000000000000001</v>
      </c>
      <c r="C457" s="21" t="s">
        <v>813</v>
      </c>
      <c r="D457" s="22" t="s">
        <v>839</v>
      </c>
      <c r="E457" s="22" t="s">
        <v>14</v>
      </c>
      <c r="F457" s="23">
        <v>41940</v>
      </c>
      <c r="G457" s="24" t="s">
        <v>894</v>
      </c>
      <c r="H457" s="25">
        <v>546129.51</v>
      </c>
      <c r="I457" s="23">
        <v>41940</v>
      </c>
      <c r="J457" s="26">
        <v>11948</v>
      </c>
      <c r="K457" s="27">
        <v>119964.97</v>
      </c>
      <c r="L457" s="28">
        <v>41940</v>
      </c>
      <c r="M457" s="29">
        <v>11949</v>
      </c>
      <c r="N457" s="27">
        <v>163125.17000000001</v>
      </c>
      <c r="O457" s="30">
        <f t="shared" si="7"/>
        <v>829219.65</v>
      </c>
    </row>
    <row r="458" spans="1:15" ht="33">
      <c r="A458" s="19">
        <v>40795</v>
      </c>
      <c r="B458" s="20">
        <v>1.1000000000000001</v>
      </c>
      <c r="C458" s="21" t="s">
        <v>115</v>
      </c>
      <c r="D458" s="22" t="s">
        <v>72</v>
      </c>
      <c r="E458" s="22" t="s">
        <v>14</v>
      </c>
      <c r="F458" s="23">
        <v>41940</v>
      </c>
      <c r="G458" s="24" t="s">
        <v>895</v>
      </c>
      <c r="H458" s="25">
        <v>796013.73</v>
      </c>
      <c r="I458" s="23">
        <v>41940</v>
      </c>
      <c r="J458" s="26">
        <v>11829</v>
      </c>
      <c r="K458" s="27">
        <v>174855.54</v>
      </c>
      <c r="L458" s="28"/>
      <c r="M458" s="29"/>
      <c r="N458" s="27"/>
      <c r="O458" s="30">
        <f t="shared" si="7"/>
        <v>970869.27</v>
      </c>
    </row>
    <row r="459" spans="1:15" ht="33">
      <c r="A459" s="19">
        <v>48172</v>
      </c>
      <c r="B459" s="20">
        <v>1.1000000000000001</v>
      </c>
      <c r="C459" s="21" t="s">
        <v>18</v>
      </c>
      <c r="D459" s="22" t="s">
        <v>28</v>
      </c>
      <c r="E459" s="22" t="s">
        <v>14</v>
      </c>
      <c r="F459" s="23">
        <v>41940</v>
      </c>
      <c r="G459" s="24" t="s">
        <v>896</v>
      </c>
      <c r="H459" s="25">
        <v>5508.8</v>
      </c>
      <c r="I459" s="23">
        <v>41940</v>
      </c>
      <c r="J459" s="26">
        <v>11831</v>
      </c>
      <c r="K459" s="27">
        <v>1210.08</v>
      </c>
      <c r="L459" s="28"/>
      <c r="M459" s="29"/>
      <c r="N459" s="27"/>
      <c r="O459" s="30">
        <f t="shared" si="7"/>
        <v>6718.88</v>
      </c>
    </row>
    <row r="460" spans="1:15" ht="33">
      <c r="A460" s="19">
        <v>13013</v>
      </c>
      <c r="B460" s="20">
        <v>5.0999999999999996</v>
      </c>
      <c r="C460" s="21" t="s">
        <v>18</v>
      </c>
      <c r="D460" s="22" t="s">
        <v>481</v>
      </c>
      <c r="E460" s="22" t="s">
        <v>14</v>
      </c>
      <c r="F460" s="23">
        <v>41940</v>
      </c>
      <c r="G460" s="24" t="s">
        <v>897</v>
      </c>
      <c r="H460" s="25">
        <v>297273.57</v>
      </c>
      <c r="I460" s="23">
        <v>41940</v>
      </c>
      <c r="J460" s="26">
        <v>11833</v>
      </c>
      <c r="K460" s="27">
        <v>25099.01</v>
      </c>
      <c r="L460" s="28">
        <v>41940</v>
      </c>
      <c r="M460" s="29">
        <v>11834</v>
      </c>
      <c r="N460" s="27">
        <v>78387.539999999994</v>
      </c>
      <c r="O460" s="30">
        <f t="shared" si="7"/>
        <v>400760.12</v>
      </c>
    </row>
    <row r="461" spans="1:15" ht="33">
      <c r="A461" s="19">
        <v>13013</v>
      </c>
      <c r="B461" s="20">
        <v>5.0999999999999996</v>
      </c>
      <c r="C461" s="21" t="s">
        <v>23</v>
      </c>
      <c r="D461" s="22" t="s">
        <v>481</v>
      </c>
      <c r="E461" s="22" t="s">
        <v>14</v>
      </c>
      <c r="F461" s="23">
        <v>41940</v>
      </c>
      <c r="G461" s="24" t="s">
        <v>898</v>
      </c>
      <c r="H461" s="25">
        <v>330079.33</v>
      </c>
      <c r="I461" s="23">
        <v>41940</v>
      </c>
      <c r="J461" s="26">
        <v>11836</v>
      </c>
      <c r="K461" s="27">
        <v>27868.83</v>
      </c>
      <c r="L461" s="28">
        <v>41940</v>
      </c>
      <c r="M461" s="29">
        <v>11837</v>
      </c>
      <c r="N461" s="27">
        <v>87043.61</v>
      </c>
      <c r="O461" s="30">
        <f t="shared" si="7"/>
        <v>444991.77</v>
      </c>
    </row>
    <row r="462" spans="1:15" ht="33">
      <c r="A462" s="19">
        <v>20969</v>
      </c>
      <c r="B462" s="20">
        <v>1.1000000000000001</v>
      </c>
      <c r="C462" s="21" t="s">
        <v>62</v>
      </c>
      <c r="D462" s="22" t="s">
        <v>146</v>
      </c>
      <c r="E462" s="22" t="s">
        <v>14</v>
      </c>
      <c r="F462" s="23">
        <v>41940</v>
      </c>
      <c r="G462" s="24" t="s">
        <v>899</v>
      </c>
      <c r="H462" s="25">
        <v>108164.22</v>
      </c>
      <c r="I462" s="23">
        <v>41940</v>
      </c>
      <c r="J462" s="26">
        <v>11842</v>
      </c>
      <c r="K462" s="27">
        <v>23743.360000000001</v>
      </c>
      <c r="L462" s="28">
        <v>41940</v>
      </c>
      <c r="M462" s="29">
        <v>11843</v>
      </c>
      <c r="N462" s="27">
        <v>63315.64</v>
      </c>
      <c r="O462" s="30">
        <f t="shared" si="7"/>
        <v>195223.22000000003</v>
      </c>
    </row>
    <row r="463" spans="1:15" ht="33">
      <c r="A463" s="19">
        <v>13392</v>
      </c>
      <c r="B463" s="20">
        <v>3.4</v>
      </c>
      <c r="C463" s="21" t="s">
        <v>23</v>
      </c>
      <c r="D463" s="22" t="s">
        <v>840</v>
      </c>
      <c r="E463" s="22" t="s">
        <v>14</v>
      </c>
      <c r="F463" s="23">
        <v>41940</v>
      </c>
      <c r="G463" s="24" t="s">
        <v>900</v>
      </c>
      <c r="H463" s="25">
        <v>154769.13</v>
      </c>
      <c r="I463" s="23">
        <v>41940</v>
      </c>
      <c r="J463" s="26">
        <v>11853</v>
      </c>
      <c r="K463" s="27">
        <v>23670.57</v>
      </c>
      <c r="L463" s="28">
        <v>41940</v>
      </c>
      <c r="M463" s="29">
        <v>11854</v>
      </c>
      <c r="N463" s="27">
        <v>43699.519999999997</v>
      </c>
      <c r="O463" s="30">
        <f t="shared" ref="O463:O526" si="8">H463+K463+N463</f>
        <v>222139.22</v>
      </c>
    </row>
    <row r="464" spans="1:15" ht="33">
      <c r="A464" s="19">
        <v>11216</v>
      </c>
      <c r="B464" s="20" t="s">
        <v>17</v>
      </c>
      <c r="C464" s="21" t="s">
        <v>785</v>
      </c>
      <c r="D464" s="22" t="s">
        <v>86</v>
      </c>
      <c r="E464" s="22" t="s">
        <v>14</v>
      </c>
      <c r="F464" s="23">
        <v>41940</v>
      </c>
      <c r="G464" s="24" t="s">
        <v>901</v>
      </c>
      <c r="H464" s="25">
        <v>728735.08</v>
      </c>
      <c r="I464" s="23">
        <v>41940</v>
      </c>
      <c r="J464" s="26">
        <v>11848</v>
      </c>
      <c r="K464" s="27">
        <v>172246.48</v>
      </c>
      <c r="L464" s="28">
        <v>41940</v>
      </c>
      <c r="M464" s="29">
        <v>11849</v>
      </c>
      <c r="N464" s="27">
        <v>317993.49</v>
      </c>
      <c r="O464" s="30">
        <f t="shared" si="8"/>
        <v>1218975.0499999998</v>
      </c>
    </row>
    <row r="465" spans="1:15" ht="33">
      <c r="A465" s="19">
        <v>23783</v>
      </c>
      <c r="B465" s="20">
        <v>4.3</v>
      </c>
      <c r="C465" s="21" t="s">
        <v>841</v>
      </c>
      <c r="D465" s="22" t="s">
        <v>842</v>
      </c>
      <c r="E465" s="22" t="s">
        <v>20</v>
      </c>
      <c r="F465" s="23">
        <v>41940</v>
      </c>
      <c r="G465" s="24" t="s">
        <v>902</v>
      </c>
      <c r="H465" s="25">
        <v>109469.15</v>
      </c>
      <c r="I465" s="23">
        <v>41940</v>
      </c>
      <c r="J465" s="26">
        <v>11817</v>
      </c>
      <c r="K465" s="27">
        <v>12924.8</v>
      </c>
      <c r="L465" s="28"/>
      <c r="M465" s="29"/>
      <c r="N465" s="27"/>
      <c r="O465" s="30">
        <f t="shared" si="8"/>
        <v>122393.95</v>
      </c>
    </row>
    <row r="466" spans="1:15" ht="49.5">
      <c r="A466" s="19">
        <v>7642</v>
      </c>
      <c r="B466" s="20">
        <v>1.1000000000000001</v>
      </c>
      <c r="C466" s="21" t="s">
        <v>18</v>
      </c>
      <c r="D466" s="22" t="s">
        <v>843</v>
      </c>
      <c r="E466" s="22" t="s">
        <v>14</v>
      </c>
      <c r="F466" s="23">
        <v>41940</v>
      </c>
      <c r="G466" s="24" t="s">
        <v>903</v>
      </c>
      <c r="H466" s="25">
        <v>159017.38</v>
      </c>
      <c r="I466" s="23">
        <v>41940</v>
      </c>
      <c r="J466" s="26">
        <v>11819</v>
      </c>
      <c r="K466" s="27">
        <v>34930.39</v>
      </c>
      <c r="L466" s="28">
        <v>41940</v>
      </c>
      <c r="M466" s="29">
        <v>11820</v>
      </c>
      <c r="N466" s="27">
        <v>47497.41</v>
      </c>
      <c r="O466" s="30">
        <f t="shared" si="8"/>
        <v>241445.18000000002</v>
      </c>
    </row>
    <row r="467" spans="1:15" ht="33">
      <c r="A467" s="19">
        <v>11713</v>
      </c>
      <c r="B467" s="20">
        <v>3.4</v>
      </c>
      <c r="C467" s="21" t="s">
        <v>131</v>
      </c>
      <c r="D467" s="22" t="s">
        <v>844</v>
      </c>
      <c r="E467" s="22" t="s">
        <v>14</v>
      </c>
      <c r="F467" s="23">
        <v>41940</v>
      </c>
      <c r="G467" s="24" t="s">
        <v>904</v>
      </c>
      <c r="H467" s="25">
        <v>153082.42000000001</v>
      </c>
      <c r="I467" s="23">
        <v>41940</v>
      </c>
      <c r="J467" s="26">
        <v>11822</v>
      </c>
      <c r="K467" s="27">
        <v>23412.61</v>
      </c>
      <c r="L467" s="28">
        <v>41940</v>
      </c>
      <c r="M467" s="29">
        <v>11823</v>
      </c>
      <c r="N467" s="27">
        <v>43223.27</v>
      </c>
      <c r="O467" s="30">
        <f t="shared" si="8"/>
        <v>219718.30000000002</v>
      </c>
    </row>
    <row r="468" spans="1:15" ht="33">
      <c r="A468" s="19">
        <v>30000</v>
      </c>
      <c r="B468" s="20">
        <v>5.3</v>
      </c>
      <c r="C468" s="21" t="s">
        <v>845</v>
      </c>
      <c r="D468" s="22" t="s">
        <v>846</v>
      </c>
      <c r="E468" s="22" t="s">
        <v>60</v>
      </c>
      <c r="F468" s="23">
        <v>41940</v>
      </c>
      <c r="G468" s="24" t="s">
        <v>905</v>
      </c>
      <c r="H468" s="25">
        <v>50970.23</v>
      </c>
      <c r="I468" s="23">
        <v>41940</v>
      </c>
      <c r="J468" s="26">
        <v>11898</v>
      </c>
      <c r="K468" s="27">
        <v>4304.08</v>
      </c>
      <c r="L468" s="28">
        <v>41940</v>
      </c>
      <c r="M468" s="29">
        <v>11899</v>
      </c>
      <c r="N468" s="27">
        <v>13538.4</v>
      </c>
      <c r="O468" s="30">
        <f t="shared" si="8"/>
        <v>68812.710000000006</v>
      </c>
    </row>
    <row r="469" spans="1:15" ht="66">
      <c r="A469" s="19">
        <v>30848</v>
      </c>
      <c r="B469" s="20" t="s">
        <v>39</v>
      </c>
      <c r="C469" s="21" t="s">
        <v>847</v>
      </c>
      <c r="D469" s="22" t="s">
        <v>121</v>
      </c>
      <c r="E469" s="22" t="s">
        <v>20</v>
      </c>
      <c r="F469" s="23">
        <v>41940</v>
      </c>
      <c r="G469" s="24" t="s">
        <v>906</v>
      </c>
      <c r="H469" s="25">
        <v>466975.77</v>
      </c>
      <c r="I469" s="23">
        <v>41940</v>
      </c>
      <c r="J469" s="26">
        <v>11861</v>
      </c>
      <c r="K469" s="27">
        <v>55134.89</v>
      </c>
      <c r="L469" s="28"/>
      <c r="M469" s="29"/>
      <c r="N469" s="27"/>
      <c r="O469" s="30">
        <f t="shared" si="8"/>
        <v>522110.66000000003</v>
      </c>
    </row>
    <row r="470" spans="1:15" ht="49.5">
      <c r="A470" s="19">
        <v>52793</v>
      </c>
      <c r="B470" s="20">
        <v>4.3</v>
      </c>
      <c r="C470" s="21" t="s">
        <v>18</v>
      </c>
      <c r="D470" s="22" t="s">
        <v>848</v>
      </c>
      <c r="E470" s="22" t="s">
        <v>20</v>
      </c>
      <c r="F470" s="23">
        <v>41940</v>
      </c>
      <c r="G470" s="24" t="s">
        <v>907</v>
      </c>
      <c r="H470" s="25">
        <v>53752.74</v>
      </c>
      <c r="I470" s="23">
        <v>41940</v>
      </c>
      <c r="J470" s="26">
        <v>11863</v>
      </c>
      <c r="K470" s="27">
        <v>6346.48</v>
      </c>
      <c r="L470" s="28"/>
      <c r="M470" s="29"/>
      <c r="N470" s="27"/>
      <c r="O470" s="30">
        <f t="shared" si="8"/>
        <v>60099.22</v>
      </c>
    </row>
    <row r="471" spans="1:15" ht="33">
      <c r="A471" s="19">
        <v>29944</v>
      </c>
      <c r="B471" s="20">
        <v>5.3</v>
      </c>
      <c r="C471" s="21" t="s">
        <v>845</v>
      </c>
      <c r="D471" s="22" t="s">
        <v>846</v>
      </c>
      <c r="E471" s="22" t="s">
        <v>60</v>
      </c>
      <c r="F471" s="23">
        <v>41940</v>
      </c>
      <c r="G471" s="24" t="s">
        <v>908</v>
      </c>
      <c r="H471" s="25">
        <v>49730.43</v>
      </c>
      <c r="I471" s="23">
        <v>41940</v>
      </c>
      <c r="J471" s="26">
        <v>11882</v>
      </c>
      <c r="K471" s="27">
        <v>4199.17</v>
      </c>
      <c r="L471" s="28">
        <v>41940</v>
      </c>
      <c r="M471" s="29">
        <v>11883</v>
      </c>
      <c r="N471" s="27">
        <v>13208.4</v>
      </c>
      <c r="O471" s="30">
        <f t="shared" si="8"/>
        <v>67138</v>
      </c>
    </row>
    <row r="472" spans="1:15" ht="33">
      <c r="A472" s="19">
        <v>29942</v>
      </c>
      <c r="B472" s="20">
        <v>5.3</v>
      </c>
      <c r="C472" s="21" t="s">
        <v>845</v>
      </c>
      <c r="D472" s="22" t="s">
        <v>846</v>
      </c>
      <c r="E472" s="22" t="s">
        <v>60</v>
      </c>
      <c r="F472" s="23">
        <v>41940</v>
      </c>
      <c r="G472" s="24" t="s">
        <v>909</v>
      </c>
      <c r="H472" s="25">
        <v>50941.47</v>
      </c>
      <c r="I472" s="23">
        <v>41940</v>
      </c>
      <c r="J472" s="26">
        <v>11814</v>
      </c>
      <c r="K472" s="27">
        <v>4301.41</v>
      </c>
      <c r="L472" s="28">
        <v>41940</v>
      </c>
      <c r="M472" s="29">
        <v>11815</v>
      </c>
      <c r="N472" s="27">
        <v>13530</v>
      </c>
      <c r="O472" s="30">
        <f t="shared" si="8"/>
        <v>68772.88</v>
      </c>
    </row>
    <row r="473" spans="1:15" ht="33">
      <c r="A473" s="19">
        <v>52520</v>
      </c>
      <c r="B473" s="20">
        <v>4.3</v>
      </c>
      <c r="C473" s="21" t="s">
        <v>136</v>
      </c>
      <c r="D473" s="22" t="s">
        <v>849</v>
      </c>
      <c r="E473" s="22" t="s">
        <v>20</v>
      </c>
      <c r="F473" s="23">
        <v>41940</v>
      </c>
      <c r="G473" s="24" t="s">
        <v>910</v>
      </c>
      <c r="H473" s="25">
        <v>89093.29</v>
      </c>
      <c r="I473" s="23">
        <v>41940</v>
      </c>
      <c r="J473" s="26">
        <v>11825</v>
      </c>
      <c r="K473" s="27">
        <v>10519.06</v>
      </c>
      <c r="L473" s="28"/>
      <c r="M473" s="29"/>
      <c r="N473" s="27"/>
      <c r="O473" s="30">
        <f t="shared" si="8"/>
        <v>99612.349999999991</v>
      </c>
    </row>
    <row r="474" spans="1:15" ht="33">
      <c r="A474" s="19">
        <v>23425</v>
      </c>
      <c r="B474" s="20">
        <v>4.3</v>
      </c>
      <c r="C474" s="21" t="s">
        <v>23</v>
      </c>
      <c r="D474" s="22" t="s">
        <v>850</v>
      </c>
      <c r="E474" s="22" t="s">
        <v>20</v>
      </c>
      <c r="F474" s="23">
        <v>41940</v>
      </c>
      <c r="G474" s="24" t="s">
        <v>911</v>
      </c>
      <c r="H474" s="25">
        <v>117784.39</v>
      </c>
      <c r="I474" s="23">
        <v>41940</v>
      </c>
      <c r="J474" s="26">
        <v>11827</v>
      </c>
      <c r="K474" s="27">
        <v>13906.56</v>
      </c>
      <c r="L474" s="28"/>
      <c r="M474" s="29"/>
      <c r="N474" s="27"/>
      <c r="O474" s="30">
        <f t="shared" si="8"/>
        <v>131690.95000000001</v>
      </c>
    </row>
    <row r="475" spans="1:15" ht="49.5">
      <c r="A475" s="19">
        <v>52367</v>
      </c>
      <c r="B475" s="20" t="s">
        <v>19</v>
      </c>
      <c r="C475" s="21" t="s">
        <v>40</v>
      </c>
      <c r="D475" s="22" t="s">
        <v>622</v>
      </c>
      <c r="E475" s="22" t="s">
        <v>20</v>
      </c>
      <c r="F475" s="23">
        <v>41940</v>
      </c>
      <c r="G475" s="24" t="s">
        <v>912</v>
      </c>
      <c r="H475" s="25">
        <v>6051.51</v>
      </c>
      <c r="I475" s="23">
        <v>41940</v>
      </c>
      <c r="J475" s="26">
        <v>11953</v>
      </c>
      <c r="K475" s="27">
        <v>714.49</v>
      </c>
      <c r="L475" s="28"/>
      <c r="M475" s="29"/>
      <c r="N475" s="27"/>
      <c r="O475" s="30">
        <f t="shared" si="8"/>
        <v>6766</v>
      </c>
    </row>
    <row r="476" spans="1:15" ht="66">
      <c r="A476" s="19">
        <v>16543</v>
      </c>
      <c r="B476" s="20" t="s">
        <v>48</v>
      </c>
      <c r="C476" s="21" t="s">
        <v>913</v>
      </c>
      <c r="D476" s="22" t="s">
        <v>743</v>
      </c>
      <c r="E476" s="22" t="s">
        <v>60</v>
      </c>
      <c r="F476" s="23">
        <v>41941</v>
      </c>
      <c r="G476" s="24" t="s">
        <v>941</v>
      </c>
      <c r="H476" s="25">
        <v>37784.620000000003</v>
      </c>
      <c r="I476" s="23">
        <v>41941</v>
      </c>
      <c r="J476" s="26">
        <v>12015</v>
      </c>
      <c r="K476" s="27">
        <v>8930.91</v>
      </c>
      <c r="L476" s="28">
        <v>41941</v>
      </c>
      <c r="M476" s="29">
        <v>12016</v>
      </c>
      <c r="N476" s="27">
        <v>16487.830000000002</v>
      </c>
      <c r="O476" s="30">
        <f t="shared" si="8"/>
        <v>63203.360000000001</v>
      </c>
    </row>
    <row r="477" spans="1:15" ht="49.5">
      <c r="A477" s="19">
        <v>12822</v>
      </c>
      <c r="B477" s="20" t="s">
        <v>24</v>
      </c>
      <c r="C477" s="21" t="s">
        <v>64</v>
      </c>
      <c r="D477" s="22" t="s">
        <v>914</v>
      </c>
      <c r="E477" s="22" t="s">
        <v>14</v>
      </c>
      <c r="F477" s="23">
        <v>41941</v>
      </c>
      <c r="G477" s="24" t="s">
        <v>942</v>
      </c>
      <c r="H477" s="25">
        <v>119014.73</v>
      </c>
      <c r="I477" s="23">
        <v>41941</v>
      </c>
      <c r="J477" s="26">
        <v>11956</v>
      </c>
      <c r="K477" s="27">
        <v>18202.25</v>
      </c>
      <c r="L477" s="28">
        <v>41941</v>
      </c>
      <c r="M477" s="29">
        <v>11957</v>
      </c>
      <c r="N477" s="27">
        <v>28612.59</v>
      </c>
      <c r="O477" s="30">
        <f t="shared" si="8"/>
        <v>165829.56999999998</v>
      </c>
    </row>
    <row r="478" spans="1:15" ht="49.5">
      <c r="A478" s="19">
        <v>7679</v>
      </c>
      <c r="B478" s="20" t="s">
        <v>16</v>
      </c>
      <c r="C478" s="21" t="s">
        <v>915</v>
      </c>
      <c r="D478" s="22" t="s">
        <v>916</v>
      </c>
      <c r="E478" s="22" t="s">
        <v>14</v>
      </c>
      <c r="F478" s="23">
        <v>41941</v>
      </c>
      <c r="G478" s="24" t="s">
        <v>943</v>
      </c>
      <c r="H478" s="25">
        <v>19564.75</v>
      </c>
      <c r="I478" s="23">
        <v>41941</v>
      </c>
      <c r="J478" s="26">
        <v>11995</v>
      </c>
      <c r="K478" s="27">
        <v>4297.67</v>
      </c>
      <c r="L478" s="28">
        <v>41941</v>
      </c>
      <c r="M478" s="29">
        <v>11996</v>
      </c>
      <c r="N478" s="27">
        <v>3744</v>
      </c>
      <c r="O478" s="30">
        <f t="shared" si="8"/>
        <v>27606.42</v>
      </c>
    </row>
    <row r="479" spans="1:15" ht="49.5">
      <c r="A479" s="19">
        <v>43187</v>
      </c>
      <c r="B479" s="20" t="s">
        <v>16</v>
      </c>
      <c r="C479" s="21" t="s">
        <v>258</v>
      </c>
      <c r="D479" s="22" t="s">
        <v>279</v>
      </c>
      <c r="E479" s="22" t="s">
        <v>14</v>
      </c>
      <c r="F479" s="23">
        <v>41941</v>
      </c>
      <c r="G479" s="24" t="s">
        <v>944</v>
      </c>
      <c r="H479" s="25">
        <v>34684.75</v>
      </c>
      <c r="I479" s="23">
        <v>41941</v>
      </c>
      <c r="J479" s="26">
        <v>11998</v>
      </c>
      <c r="K479" s="27">
        <v>7618.99</v>
      </c>
      <c r="L479" s="28"/>
      <c r="M479" s="29"/>
      <c r="N479" s="27"/>
      <c r="O479" s="30">
        <f t="shared" si="8"/>
        <v>42303.74</v>
      </c>
    </row>
    <row r="480" spans="1:15" ht="49.5">
      <c r="A480" s="19">
        <v>18165</v>
      </c>
      <c r="B480" s="20" t="s">
        <v>16</v>
      </c>
      <c r="C480" s="21" t="s">
        <v>55</v>
      </c>
      <c r="D480" s="22" t="s">
        <v>917</v>
      </c>
      <c r="E480" s="22" t="s">
        <v>14</v>
      </c>
      <c r="F480" s="23">
        <v>41941</v>
      </c>
      <c r="G480" s="24" t="s">
        <v>945</v>
      </c>
      <c r="H480" s="25">
        <v>798027.96</v>
      </c>
      <c r="I480" s="23">
        <v>41941</v>
      </c>
      <c r="J480" s="26">
        <v>12012</v>
      </c>
      <c r="K480" s="27">
        <v>175297.99</v>
      </c>
      <c r="L480" s="28">
        <v>41941</v>
      </c>
      <c r="M480" s="29">
        <v>12013</v>
      </c>
      <c r="N480" s="27">
        <v>233332.21</v>
      </c>
      <c r="O480" s="30">
        <f t="shared" si="8"/>
        <v>1206658.1599999999</v>
      </c>
    </row>
    <row r="481" spans="1:15" ht="49.5">
      <c r="A481" s="19">
        <v>48206</v>
      </c>
      <c r="B481" s="20" t="s">
        <v>19</v>
      </c>
      <c r="C481" s="21" t="s">
        <v>98</v>
      </c>
      <c r="D481" s="22" t="s">
        <v>918</v>
      </c>
      <c r="E481" s="22" t="s">
        <v>20</v>
      </c>
      <c r="F481" s="23">
        <v>41941</v>
      </c>
      <c r="G481" s="24" t="s">
        <v>946</v>
      </c>
      <c r="H481" s="25">
        <v>90977.76</v>
      </c>
      <c r="I481" s="23">
        <v>41941</v>
      </c>
      <c r="J481" s="26">
        <v>11967</v>
      </c>
      <c r="K481" s="27">
        <v>10741.56</v>
      </c>
      <c r="L481" s="28"/>
      <c r="M481" s="29"/>
      <c r="N481" s="27"/>
      <c r="O481" s="30">
        <f t="shared" si="8"/>
        <v>101719.31999999999</v>
      </c>
    </row>
    <row r="482" spans="1:15" ht="49.5">
      <c r="A482" s="19">
        <v>40756</v>
      </c>
      <c r="B482" s="20" t="s">
        <v>16</v>
      </c>
      <c r="C482" s="21" t="s">
        <v>258</v>
      </c>
      <c r="D482" s="22" t="s">
        <v>38</v>
      </c>
      <c r="E482" s="22" t="s">
        <v>14</v>
      </c>
      <c r="F482" s="23">
        <v>41941</v>
      </c>
      <c r="G482" s="24" t="s">
        <v>947</v>
      </c>
      <c r="H482" s="25">
        <v>58086.34</v>
      </c>
      <c r="I482" s="23">
        <v>41941</v>
      </c>
      <c r="J482" s="26">
        <v>11988</v>
      </c>
      <c r="K482" s="27">
        <v>20361.95</v>
      </c>
      <c r="L482" s="28"/>
      <c r="M482" s="29"/>
      <c r="N482" s="27"/>
      <c r="O482" s="30">
        <f t="shared" si="8"/>
        <v>78448.289999999994</v>
      </c>
    </row>
    <row r="483" spans="1:15" ht="49.5">
      <c r="A483" s="19">
        <v>7015</v>
      </c>
      <c r="B483" s="20" t="s">
        <v>24</v>
      </c>
      <c r="C483" s="21" t="s">
        <v>919</v>
      </c>
      <c r="D483" s="22" t="s">
        <v>281</v>
      </c>
      <c r="E483" s="22" t="s">
        <v>14</v>
      </c>
      <c r="F483" s="23">
        <v>41941</v>
      </c>
      <c r="G483" s="24" t="s">
        <v>948</v>
      </c>
      <c r="H483" s="25">
        <v>157871.88</v>
      </c>
      <c r="I483" s="23">
        <v>41941</v>
      </c>
      <c r="J483" s="26">
        <v>12054</v>
      </c>
      <c r="K483" s="27">
        <v>24145.11</v>
      </c>
      <c r="L483" s="28">
        <v>41941</v>
      </c>
      <c r="M483" s="29">
        <v>12055</v>
      </c>
      <c r="N483" s="27">
        <v>44600.44</v>
      </c>
      <c r="O483" s="30">
        <f t="shared" si="8"/>
        <v>226617.43</v>
      </c>
    </row>
    <row r="484" spans="1:15" ht="49.5">
      <c r="A484" s="19">
        <v>39235</v>
      </c>
      <c r="B484" s="20" t="s">
        <v>16</v>
      </c>
      <c r="C484" s="21" t="s">
        <v>37</v>
      </c>
      <c r="D484" s="22" t="s">
        <v>920</v>
      </c>
      <c r="E484" s="22" t="s">
        <v>14</v>
      </c>
      <c r="F484" s="23">
        <v>41941</v>
      </c>
      <c r="G484" s="24" t="s">
        <v>949</v>
      </c>
      <c r="H484" s="25">
        <v>171224.69</v>
      </c>
      <c r="I484" s="23">
        <v>41941</v>
      </c>
      <c r="J484" s="26">
        <v>12040</v>
      </c>
      <c r="K484" s="27">
        <v>52056.92</v>
      </c>
      <c r="L484" s="28">
        <v>41941</v>
      </c>
      <c r="M484" s="29">
        <v>12041</v>
      </c>
      <c r="N484" s="27">
        <v>70234.710000000006</v>
      </c>
      <c r="O484" s="30">
        <f t="shared" si="8"/>
        <v>293516.32</v>
      </c>
    </row>
    <row r="485" spans="1:15" ht="132">
      <c r="A485" s="19">
        <v>12933</v>
      </c>
      <c r="B485" s="20" t="s">
        <v>48</v>
      </c>
      <c r="C485" s="21" t="s">
        <v>55</v>
      </c>
      <c r="D485" s="22" t="s">
        <v>921</v>
      </c>
      <c r="E485" s="22" t="s">
        <v>14</v>
      </c>
      <c r="F485" s="23">
        <v>41941</v>
      </c>
      <c r="G485" s="24" t="s">
        <v>950</v>
      </c>
      <c r="H485" s="25">
        <v>567367.04</v>
      </c>
      <c r="I485" s="23">
        <v>41941</v>
      </c>
      <c r="J485" s="26">
        <v>12009</v>
      </c>
      <c r="K485" s="27">
        <v>47903.18</v>
      </c>
      <c r="L485" s="28">
        <v>41941</v>
      </c>
      <c r="M485" s="29">
        <v>12010</v>
      </c>
      <c r="N485" s="27">
        <v>170431.42</v>
      </c>
      <c r="O485" s="30">
        <f t="shared" si="8"/>
        <v>785701.64000000013</v>
      </c>
    </row>
    <row r="486" spans="1:15" ht="49.5">
      <c r="A486" s="19">
        <v>37557</v>
      </c>
      <c r="B486" s="20" t="s">
        <v>45</v>
      </c>
      <c r="C486" s="21" t="s">
        <v>37</v>
      </c>
      <c r="D486" s="22" t="s">
        <v>922</v>
      </c>
      <c r="E486" s="22" t="s">
        <v>60</v>
      </c>
      <c r="F486" s="23">
        <v>41941</v>
      </c>
      <c r="G486" s="24" t="s">
        <v>951</v>
      </c>
      <c r="H486" s="25">
        <v>544302.96</v>
      </c>
      <c r="I486" s="23">
        <v>41941</v>
      </c>
      <c r="J486" s="26">
        <v>11964</v>
      </c>
      <c r="K486" s="27">
        <v>83246.33</v>
      </c>
      <c r="L486" s="28">
        <v>41941</v>
      </c>
      <c r="M486" s="29">
        <v>11965</v>
      </c>
      <c r="N486" s="27">
        <v>151950.74</v>
      </c>
      <c r="O486" s="30">
        <f t="shared" si="8"/>
        <v>779500.02999999991</v>
      </c>
    </row>
    <row r="487" spans="1:15" ht="66">
      <c r="A487" s="19">
        <v>12938</v>
      </c>
      <c r="B487" s="20" t="s">
        <v>24</v>
      </c>
      <c r="C487" s="21" t="s">
        <v>71</v>
      </c>
      <c r="D487" s="22" t="s">
        <v>923</v>
      </c>
      <c r="E487" s="22" t="s">
        <v>14</v>
      </c>
      <c r="F487" s="23">
        <v>41941</v>
      </c>
      <c r="G487" s="24" t="s">
        <v>952</v>
      </c>
      <c r="H487" s="25">
        <v>518828.64</v>
      </c>
      <c r="I487" s="23">
        <v>41941</v>
      </c>
      <c r="J487" s="26">
        <v>12031</v>
      </c>
      <c r="K487" s="27">
        <v>122632.23</v>
      </c>
      <c r="L487" s="28">
        <v>41941</v>
      </c>
      <c r="M487" s="29">
        <v>12032</v>
      </c>
      <c r="N487" s="27">
        <v>220612.03</v>
      </c>
      <c r="O487" s="30">
        <f t="shared" si="8"/>
        <v>862072.9</v>
      </c>
    </row>
    <row r="488" spans="1:15" ht="49.5">
      <c r="A488" s="19">
        <v>12940</v>
      </c>
      <c r="B488" s="20" t="s">
        <v>48</v>
      </c>
      <c r="C488" s="21" t="s">
        <v>924</v>
      </c>
      <c r="D488" s="22" t="s">
        <v>925</v>
      </c>
      <c r="E488" s="22" t="s">
        <v>14</v>
      </c>
      <c r="F488" s="23">
        <v>41941</v>
      </c>
      <c r="G488" s="24" t="s">
        <v>953</v>
      </c>
      <c r="H488" s="25">
        <v>1067458.19</v>
      </c>
      <c r="I488" s="23">
        <v>41941</v>
      </c>
      <c r="J488" s="26">
        <v>12018</v>
      </c>
      <c r="K488" s="27">
        <v>252308.3</v>
      </c>
      <c r="L488" s="28">
        <v>41941</v>
      </c>
      <c r="M488" s="29">
        <v>12019</v>
      </c>
      <c r="N488" s="27">
        <v>462680.09</v>
      </c>
      <c r="O488" s="30">
        <f t="shared" si="8"/>
        <v>1782446.58</v>
      </c>
    </row>
    <row r="489" spans="1:15" ht="49.5">
      <c r="A489" s="19">
        <v>12887</v>
      </c>
      <c r="B489" s="20" t="s">
        <v>17</v>
      </c>
      <c r="C489" s="21" t="s">
        <v>71</v>
      </c>
      <c r="D489" s="22" t="s">
        <v>926</v>
      </c>
      <c r="E489" s="22" t="s">
        <v>14</v>
      </c>
      <c r="F489" s="23">
        <v>41941</v>
      </c>
      <c r="G489" s="24" t="s">
        <v>954</v>
      </c>
      <c r="H489" s="25">
        <v>169621.41</v>
      </c>
      <c r="I489" s="23">
        <v>41941</v>
      </c>
      <c r="J489" s="26">
        <v>12003</v>
      </c>
      <c r="K489" s="27">
        <v>25942.1</v>
      </c>
      <c r="L489" s="28">
        <v>41941</v>
      </c>
      <c r="M489" s="29">
        <v>12004</v>
      </c>
      <c r="N489" s="27">
        <v>46927.69</v>
      </c>
      <c r="O489" s="30">
        <f t="shared" si="8"/>
        <v>242491.2</v>
      </c>
    </row>
    <row r="490" spans="1:15" ht="49.5">
      <c r="A490" s="19">
        <v>11258</v>
      </c>
      <c r="B490" s="20" t="s">
        <v>16</v>
      </c>
      <c r="C490" s="21" t="s">
        <v>266</v>
      </c>
      <c r="D490" s="22" t="s">
        <v>927</v>
      </c>
      <c r="E490" s="22" t="s">
        <v>14</v>
      </c>
      <c r="F490" s="23">
        <v>41941</v>
      </c>
      <c r="G490" s="24" t="s">
        <v>955</v>
      </c>
      <c r="H490" s="25">
        <v>329061.03000000003</v>
      </c>
      <c r="I490" s="23">
        <v>41941</v>
      </c>
      <c r="J490" s="26">
        <v>12048</v>
      </c>
      <c r="K490" s="27">
        <v>72282.850000000006</v>
      </c>
      <c r="L490" s="28">
        <v>41941</v>
      </c>
      <c r="M490" s="29">
        <v>12049</v>
      </c>
      <c r="N490" s="27">
        <v>96460.56</v>
      </c>
      <c r="O490" s="30">
        <f t="shared" si="8"/>
        <v>497804.44</v>
      </c>
    </row>
    <row r="491" spans="1:15" ht="49.5">
      <c r="A491" s="19">
        <v>48012</v>
      </c>
      <c r="B491" s="20" t="s">
        <v>46</v>
      </c>
      <c r="C491" s="21" t="s">
        <v>40</v>
      </c>
      <c r="D491" s="22" t="s">
        <v>928</v>
      </c>
      <c r="E491" s="22" t="s">
        <v>14</v>
      </c>
      <c r="F491" s="23">
        <v>41941</v>
      </c>
      <c r="G491" s="24" t="s">
        <v>956</v>
      </c>
      <c r="H491" s="25">
        <v>143936.32999999999</v>
      </c>
      <c r="I491" s="23">
        <v>41941</v>
      </c>
      <c r="J491" s="26">
        <v>11959</v>
      </c>
      <c r="K491" s="27">
        <v>31595.78</v>
      </c>
      <c r="L491" s="28"/>
      <c r="M491" s="29"/>
      <c r="N491" s="27"/>
      <c r="O491" s="30">
        <f t="shared" si="8"/>
        <v>175532.11</v>
      </c>
    </row>
    <row r="492" spans="1:15" ht="49.5">
      <c r="A492" s="19">
        <v>25252</v>
      </c>
      <c r="B492" s="20" t="s">
        <v>19</v>
      </c>
      <c r="C492" s="21" t="s">
        <v>40</v>
      </c>
      <c r="D492" s="22" t="s">
        <v>929</v>
      </c>
      <c r="E492" s="22" t="s">
        <v>20</v>
      </c>
      <c r="F492" s="23">
        <v>41941</v>
      </c>
      <c r="G492" s="24" t="s">
        <v>957</v>
      </c>
      <c r="H492" s="25">
        <v>357.76</v>
      </c>
      <c r="I492" s="23">
        <v>41941</v>
      </c>
      <c r="J492" s="26">
        <v>11993</v>
      </c>
      <c r="K492" s="27">
        <v>42.24</v>
      </c>
      <c r="L492" s="28"/>
      <c r="M492" s="29"/>
      <c r="N492" s="27"/>
      <c r="O492" s="30">
        <f t="shared" si="8"/>
        <v>400</v>
      </c>
    </row>
    <row r="493" spans="1:15" ht="115.5">
      <c r="A493" s="19">
        <v>13504</v>
      </c>
      <c r="B493" s="20" t="s">
        <v>45</v>
      </c>
      <c r="C493" s="21" t="s">
        <v>55</v>
      </c>
      <c r="D493" s="22" t="s">
        <v>930</v>
      </c>
      <c r="E493" s="22" t="s">
        <v>14</v>
      </c>
      <c r="F493" s="23">
        <v>41941</v>
      </c>
      <c r="G493" s="24" t="s">
        <v>958</v>
      </c>
      <c r="H493" s="25">
        <v>147579.47</v>
      </c>
      <c r="I493" s="23">
        <v>41941</v>
      </c>
      <c r="J493" s="26">
        <v>12043</v>
      </c>
      <c r="K493" s="27">
        <v>22570.98</v>
      </c>
      <c r="L493" s="28">
        <v>41941</v>
      </c>
      <c r="M493" s="29">
        <v>12044</v>
      </c>
      <c r="N493" s="27">
        <v>41388.17</v>
      </c>
      <c r="O493" s="30">
        <f t="shared" si="8"/>
        <v>211538.62</v>
      </c>
    </row>
    <row r="494" spans="1:15" ht="49.5">
      <c r="A494" s="19">
        <v>38384</v>
      </c>
      <c r="B494" s="20" t="s">
        <v>16</v>
      </c>
      <c r="C494" s="21" t="s">
        <v>258</v>
      </c>
      <c r="D494" s="22" t="s">
        <v>38</v>
      </c>
      <c r="E494" s="22" t="s">
        <v>14</v>
      </c>
      <c r="F494" s="23">
        <v>41941</v>
      </c>
      <c r="G494" s="24" t="s">
        <v>959</v>
      </c>
      <c r="H494" s="25">
        <v>1027057.63</v>
      </c>
      <c r="I494" s="23">
        <v>41941</v>
      </c>
      <c r="J494" s="26">
        <v>11961</v>
      </c>
      <c r="K494" s="27">
        <v>360031.13</v>
      </c>
      <c r="L494" s="28">
        <v>41941</v>
      </c>
      <c r="M494" s="29">
        <v>11962</v>
      </c>
      <c r="N494" s="27">
        <v>486129.24</v>
      </c>
      <c r="O494" s="30">
        <f t="shared" si="8"/>
        <v>1873218</v>
      </c>
    </row>
    <row r="495" spans="1:15" ht="49.5">
      <c r="A495" s="19">
        <v>36304</v>
      </c>
      <c r="B495" s="20" t="s">
        <v>16</v>
      </c>
      <c r="C495" s="21" t="s">
        <v>71</v>
      </c>
      <c r="D495" s="22" t="s">
        <v>279</v>
      </c>
      <c r="E495" s="22" t="s">
        <v>14</v>
      </c>
      <c r="F495" s="23">
        <v>41941</v>
      </c>
      <c r="G495" s="24" t="s">
        <v>960</v>
      </c>
      <c r="H495" s="25">
        <v>1192194.1399999999</v>
      </c>
      <c r="I495" s="23">
        <v>41941</v>
      </c>
      <c r="J495" s="26">
        <v>12062</v>
      </c>
      <c r="K495" s="27">
        <v>261882.1</v>
      </c>
      <c r="L495" s="28">
        <v>41941</v>
      </c>
      <c r="M495" s="29">
        <v>12063</v>
      </c>
      <c r="N495" s="27">
        <v>353110.9</v>
      </c>
      <c r="O495" s="30">
        <f t="shared" si="8"/>
        <v>1807187.1400000001</v>
      </c>
    </row>
    <row r="496" spans="1:15" ht="49.5">
      <c r="A496" s="19">
        <v>11779</v>
      </c>
      <c r="B496" s="20" t="s">
        <v>24</v>
      </c>
      <c r="C496" s="21" t="s">
        <v>64</v>
      </c>
      <c r="D496" s="22" t="s">
        <v>931</v>
      </c>
      <c r="E496" s="22" t="s">
        <v>14</v>
      </c>
      <c r="F496" s="23">
        <v>41941</v>
      </c>
      <c r="G496" s="24" t="s">
        <v>961</v>
      </c>
      <c r="H496" s="25">
        <v>70919.8</v>
      </c>
      <c r="I496" s="23">
        <v>41941</v>
      </c>
      <c r="J496" s="26">
        <v>12037</v>
      </c>
      <c r="K496" s="27">
        <v>16762.86</v>
      </c>
      <c r="L496" s="28">
        <v>41941</v>
      </c>
      <c r="M496" s="29">
        <v>12038</v>
      </c>
      <c r="N496" s="27">
        <v>26650.27</v>
      </c>
      <c r="O496" s="30">
        <f t="shared" si="8"/>
        <v>114332.93000000001</v>
      </c>
    </row>
    <row r="497" spans="1:15" ht="49.5">
      <c r="A497" s="19">
        <v>38151</v>
      </c>
      <c r="B497" s="20" t="s">
        <v>16</v>
      </c>
      <c r="C497" s="21" t="s">
        <v>266</v>
      </c>
      <c r="D497" s="22" t="s">
        <v>722</v>
      </c>
      <c r="E497" s="22" t="s">
        <v>14</v>
      </c>
      <c r="F497" s="23">
        <v>41941</v>
      </c>
      <c r="G497" s="24" t="s">
        <v>962</v>
      </c>
      <c r="H497" s="25">
        <v>116762.03</v>
      </c>
      <c r="I497" s="23">
        <v>41941</v>
      </c>
      <c r="J497" s="26">
        <v>11979</v>
      </c>
      <c r="K497" s="27">
        <v>40930.480000000003</v>
      </c>
      <c r="L497" s="28">
        <v>41941</v>
      </c>
      <c r="M497" s="29">
        <v>11980</v>
      </c>
      <c r="N497" s="27">
        <v>55656.17</v>
      </c>
      <c r="O497" s="30">
        <f t="shared" si="8"/>
        <v>213348.68</v>
      </c>
    </row>
    <row r="498" spans="1:15" ht="49.5">
      <c r="A498" s="19">
        <v>3852</v>
      </c>
      <c r="B498" s="20" t="s">
        <v>47</v>
      </c>
      <c r="C498" s="21" t="s">
        <v>913</v>
      </c>
      <c r="D498" s="22" t="s">
        <v>932</v>
      </c>
      <c r="E498" s="22" t="s">
        <v>20</v>
      </c>
      <c r="F498" s="23">
        <v>41941</v>
      </c>
      <c r="G498" s="24" t="s">
        <v>963</v>
      </c>
      <c r="H498" s="25">
        <v>39276.269999999997</v>
      </c>
      <c r="I498" s="23"/>
      <c r="J498" s="26"/>
      <c r="K498" s="27"/>
      <c r="L498" s="28"/>
      <c r="M498" s="29"/>
      <c r="N498" s="27"/>
      <c r="O498" s="30">
        <f t="shared" si="8"/>
        <v>39276.269999999997</v>
      </c>
    </row>
    <row r="499" spans="1:15" ht="49.5">
      <c r="A499" s="19">
        <v>37835</v>
      </c>
      <c r="B499" s="20" t="s">
        <v>16</v>
      </c>
      <c r="C499" s="21" t="s">
        <v>106</v>
      </c>
      <c r="D499" s="22" t="s">
        <v>474</v>
      </c>
      <c r="E499" s="22" t="s">
        <v>14</v>
      </c>
      <c r="F499" s="23">
        <v>41941</v>
      </c>
      <c r="G499" s="24" t="s">
        <v>964</v>
      </c>
      <c r="H499" s="25">
        <v>433259.02</v>
      </c>
      <c r="I499" s="23">
        <v>41941</v>
      </c>
      <c r="J499" s="26">
        <v>11971</v>
      </c>
      <c r="K499" s="27">
        <v>95171.4</v>
      </c>
      <c r="L499" s="28">
        <v>41941</v>
      </c>
      <c r="M499" s="29">
        <v>11972</v>
      </c>
      <c r="N499" s="27">
        <v>120554.55</v>
      </c>
      <c r="O499" s="30">
        <f t="shared" si="8"/>
        <v>648984.97000000009</v>
      </c>
    </row>
    <row r="500" spans="1:15" ht="49.5">
      <c r="A500" s="19">
        <v>42109</v>
      </c>
      <c r="B500" s="20" t="s">
        <v>16</v>
      </c>
      <c r="C500" s="21" t="s">
        <v>258</v>
      </c>
      <c r="D500" s="22" t="s">
        <v>933</v>
      </c>
      <c r="E500" s="22" t="s">
        <v>14</v>
      </c>
      <c r="F500" s="23">
        <v>41941</v>
      </c>
      <c r="G500" s="24" t="s">
        <v>965</v>
      </c>
      <c r="H500" s="25">
        <v>4246436.1500000004</v>
      </c>
      <c r="I500" s="23">
        <v>41941</v>
      </c>
      <c r="J500" s="26">
        <v>11990</v>
      </c>
      <c r="K500" s="27">
        <v>932789.02</v>
      </c>
      <c r="L500" s="28"/>
      <c r="M500" s="29"/>
      <c r="N500" s="27"/>
      <c r="O500" s="30">
        <f t="shared" si="8"/>
        <v>5179225.17</v>
      </c>
    </row>
    <row r="501" spans="1:15" ht="49.5">
      <c r="A501" s="19">
        <v>48132</v>
      </c>
      <c r="B501" s="20" t="s">
        <v>46</v>
      </c>
      <c r="C501" s="21" t="s">
        <v>64</v>
      </c>
      <c r="D501" s="22" t="s">
        <v>546</v>
      </c>
      <c r="E501" s="22" t="s">
        <v>14</v>
      </c>
      <c r="F501" s="23">
        <v>41941</v>
      </c>
      <c r="G501" s="24" t="s">
        <v>966</v>
      </c>
      <c r="H501" s="25">
        <v>91137.27</v>
      </c>
      <c r="I501" s="23">
        <v>41941</v>
      </c>
      <c r="J501" s="26">
        <v>12046</v>
      </c>
      <c r="K501" s="27">
        <v>38129.53</v>
      </c>
      <c r="L501" s="28"/>
      <c r="M501" s="29"/>
      <c r="N501" s="27"/>
      <c r="O501" s="30">
        <f t="shared" si="8"/>
        <v>129266.8</v>
      </c>
    </row>
    <row r="502" spans="1:15" ht="49.5">
      <c r="A502" s="19">
        <v>31563</v>
      </c>
      <c r="B502" s="20" t="s">
        <v>19</v>
      </c>
      <c r="C502" s="21" t="s">
        <v>258</v>
      </c>
      <c r="D502" s="22" t="s">
        <v>820</v>
      </c>
      <c r="E502" s="22" t="s">
        <v>20</v>
      </c>
      <c r="F502" s="23">
        <v>41941</v>
      </c>
      <c r="G502" s="24" t="s">
        <v>967</v>
      </c>
      <c r="H502" s="25">
        <v>97843.15</v>
      </c>
      <c r="I502" s="23">
        <v>41941</v>
      </c>
      <c r="J502" s="26">
        <v>11974</v>
      </c>
      <c r="K502" s="27">
        <v>11552.14</v>
      </c>
      <c r="L502" s="28"/>
      <c r="M502" s="29"/>
      <c r="N502" s="27"/>
      <c r="O502" s="30">
        <f t="shared" si="8"/>
        <v>109395.29</v>
      </c>
    </row>
    <row r="503" spans="1:15" ht="49.5">
      <c r="A503" s="19">
        <v>40746</v>
      </c>
      <c r="B503" s="20" t="s">
        <v>16</v>
      </c>
      <c r="C503" s="21" t="s">
        <v>40</v>
      </c>
      <c r="D503" s="22" t="s">
        <v>934</v>
      </c>
      <c r="E503" s="22" t="s">
        <v>14</v>
      </c>
      <c r="F503" s="23">
        <v>41941</v>
      </c>
      <c r="G503" s="24" t="s">
        <v>968</v>
      </c>
      <c r="H503" s="25">
        <v>1027820.47</v>
      </c>
      <c r="I503" s="23">
        <v>41941</v>
      </c>
      <c r="J503" s="26">
        <v>11982</v>
      </c>
      <c r="K503" s="27">
        <v>360298.53</v>
      </c>
      <c r="L503" s="28"/>
      <c r="M503" s="29"/>
      <c r="N503" s="27"/>
      <c r="O503" s="30">
        <f t="shared" si="8"/>
        <v>1388119</v>
      </c>
    </row>
    <row r="504" spans="1:15" ht="33">
      <c r="A504" s="19">
        <v>29923</v>
      </c>
      <c r="B504" s="20">
        <v>5.3</v>
      </c>
      <c r="C504" s="21" t="s">
        <v>845</v>
      </c>
      <c r="D504" s="22" t="s">
        <v>846</v>
      </c>
      <c r="E504" s="22" t="s">
        <v>60</v>
      </c>
      <c r="F504" s="23">
        <v>41941</v>
      </c>
      <c r="G504" s="24" t="s">
        <v>969</v>
      </c>
      <c r="H504" s="25">
        <v>51587.66</v>
      </c>
      <c r="I504" s="23">
        <v>41941</v>
      </c>
      <c r="J504" s="26">
        <v>12025</v>
      </c>
      <c r="K504" s="27">
        <v>4355.97</v>
      </c>
      <c r="L504" s="28">
        <v>41941</v>
      </c>
      <c r="M504" s="29">
        <v>12026</v>
      </c>
      <c r="N504" s="27">
        <v>13620</v>
      </c>
      <c r="O504" s="30">
        <f t="shared" si="8"/>
        <v>69563.63</v>
      </c>
    </row>
    <row r="505" spans="1:15" ht="33">
      <c r="A505" s="19">
        <v>6115</v>
      </c>
      <c r="B505" s="20" t="s">
        <v>42</v>
      </c>
      <c r="C505" s="21" t="s">
        <v>131</v>
      </c>
      <c r="D505" s="22" t="s">
        <v>79</v>
      </c>
      <c r="E505" s="22" t="s">
        <v>14</v>
      </c>
      <c r="F505" s="23">
        <v>41941</v>
      </c>
      <c r="G505" s="24" t="s">
        <v>970</v>
      </c>
      <c r="H505" s="25">
        <v>1033963.68</v>
      </c>
      <c r="I505" s="23">
        <v>41941</v>
      </c>
      <c r="J505" s="26">
        <v>12066</v>
      </c>
      <c r="K505" s="27">
        <v>137463.38</v>
      </c>
      <c r="L505" s="28">
        <v>41941</v>
      </c>
      <c r="M505" s="29">
        <v>12067</v>
      </c>
      <c r="N505" s="27">
        <v>286880.09999999998</v>
      </c>
      <c r="O505" s="30">
        <f t="shared" si="8"/>
        <v>1458307.1600000001</v>
      </c>
    </row>
    <row r="506" spans="1:15" ht="49.5">
      <c r="A506" s="19">
        <v>7670</v>
      </c>
      <c r="B506" s="20" t="s">
        <v>16</v>
      </c>
      <c r="C506" s="21" t="s">
        <v>387</v>
      </c>
      <c r="D506" s="22" t="s">
        <v>935</v>
      </c>
      <c r="E506" s="22" t="s">
        <v>14</v>
      </c>
      <c r="F506" s="23">
        <v>41941</v>
      </c>
      <c r="G506" s="24" t="s">
        <v>971</v>
      </c>
      <c r="H506" s="25">
        <v>494695.86</v>
      </c>
      <c r="I506" s="23">
        <v>41941</v>
      </c>
      <c r="J506" s="26">
        <v>12057</v>
      </c>
      <c r="K506" s="27">
        <v>108666.86</v>
      </c>
      <c r="L506" s="28">
        <v>41941</v>
      </c>
      <c r="M506" s="29">
        <v>12058</v>
      </c>
      <c r="N506" s="27">
        <v>147762.31</v>
      </c>
      <c r="O506" s="30">
        <f t="shared" si="8"/>
        <v>751125.03</v>
      </c>
    </row>
    <row r="507" spans="1:15" ht="49.5">
      <c r="A507" s="19">
        <v>39522</v>
      </c>
      <c r="B507" s="20" t="s">
        <v>16</v>
      </c>
      <c r="C507" s="21" t="s">
        <v>258</v>
      </c>
      <c r="D507" s="22" t="s">
        <v>140</v>
      </c>
      <c r="E507" s="22" t="s">
        <v>14</v>
      </c>
      <c r="F507" s="23">
        <v>41941</v>
      </c>
      <c r="G507" s="24" t="s">
        <v>972</v>
      </c>
      <c r="H507" s="25">
        <v>128531.51999999999</v>
      </c>
      <c r="I507" s="23">
        <v>41941</v>
      </c>
      <c r="J507" s="26">
        <v>12078</v>
      </c>
      <c r="K507" s="27">
        <v>28233.74</v>
      </c>
      <c r="L507" s="28">
        <v>41941</v>
      </c>
      <c r="M507" s="29">
        <v>12079</v>
      </c>
      <c r="N507" s="27">
        <v>30164.06</v>
      </c>
      <c r="O507" s="30">
        <f t="shared" si="8"/>
        <v>186929.31999999998</v>
      </c>
    </row>
    <row r="508" spans="1:15" ht="49.5">
      <c r="A508" s="19">
        <v>33082</v>
      </c>
      <c r="B508" s="20">
        <v>1.1000000000000001</v>
      </c>
      <c r="C508" s="21" t="s">
        <v>71</v>
      </c>
      <c r="D508" s="22" t="s">
        <v>744</v>
      </c>
      <c r="E508" s="22" t="s">
        <v>14</v>
      </c>
      <c r="F508" s="23">
        <v>41941</v>
      </c>
      <c r="G508" s="24" t="s">
        <v>973</v>
      </c>
      <c r="H508" s="25">
        <v>5622753.6600000001</v>
      </c>
      <c r="I508" s="23">
        <v>41941</v>
      </c>
      <c r="J508" s="26">
        <v>12028</v>
      </c>
      <c r="K508" s="27">
        <v>1350478.21</v>
      </c>
      <c r="L508" s="28">
        <v>41941</v>
      </c>
      <c r="M508" s="29">
        <v>12029</v>
      </c>
      <c r="N508" s="27">
        <v>1823638.84</v>
      </c>
      <c r="O508" s="30">
        <f t="shared" si="8"/>
        <v>8796870.7100000009</v>
      </c>
    </row>
    <row r="509" spans="1:15" ht="49.5">
      <c r="A509" s="19">
        <v>13323</v>
      </c>
      <c r="B509" s="20" t="s">
        <v>24</v>
      </c>
      <c r="C509" s="21" t="s">
        <v>40</v>
      </c>
      <c r="D509" s="22" t="s">
        <v>474</v>
      </c>
      <c r="E509" s="22" t="s">
        <v>14</v>
      </c>
      <c r="F509" s="23">
        <v>41941</v>
      </c>
      <c r="G509" s="24" t="s">
        <v>974</v>
      </c>
      <c r="H509" s="25">
        <v>5919.68</v>
      </c>
      <c r="I509" s="23">
        <v>41941</v>
      </c>
      <c r="J509" s="26">
        <v>12000</v>
      </c>
      <c r="K509" s="27">
        <v>905.36</v>
      </c>
      <c r="L509" s="28">
        <v>41941</v>
      </c>
      <c r="M509" s="29">
        <v>12001</v>
      </c>
      <c r="N509" s="27">
        <v>1260</v>
      </c>
      <c r="O509" s="30">
        <f t="shared" si="8"/>
        <v>8085.04</v>
      </c>
    </row>
    <row r="510" spans="1:15" ht="49.5">
      <c r="A510" s="19">
        <v>40801</v>
      </c>
      <c r="B510" s="20" t="s">
        <v>16</v>
      </c>
      <c r="C510" s="21" t="s">
        <v>40</v>
      </c>
      <c r="D510" s="22" t="s">
        <v>279</v>
      </c>
      <c r="E510" s="22" t="s">
        <v>14</v>
      </c>
      <c r="F510" s="23">
        <v>41941</v>
      </c>
      <c r="G510" s="24" t="s">
        <v>975</v>
      </c>
      <c r="H510" s="25">
        <v>353659.1</v>
      </c>
      <c r="I510" s="23">
        <v>41941</v>
      </c>
      <c r="J510" s="26">
        <v>11969</v>
      </c>
      <c r="K510" s="27">
        <v>77686.16</v>
      </c>
      <c r="L510" s="28"/>
      <c r="M510" s="29"/>
      <c r="N510" s="27"/>
      <c r="O510" s="30">
        <f t="shared" si="8"/>
        <v>431345.26</v>
      </c>
    </row>
    <row r="511" spans="1:15" ht="49.5">
      <c r="A511" s="19">
        <v>39237</v>
      </c>
      <c r="B511" s="20" t="s">
        <v>16</v>
      </c>
      <c r="C511" s="21" t="s">
        <v>76</v>
      </c>
      <c r="D511" s="22" t="s">
        <v>149</v>
      </c>
      <c r="E511" s="22" t="s">
        <v>14</v>
      </c>
      <c r="F511" s="23">
        <v>41941</v>
      </c>
      <c r="G511" s="24" t="s">
        <v>976</v>
      </c>
      <c r="H511" s="25">
        <v>20803.689999999999</v>
      </c>
      <c r="I511" s="23">
        <v>41941</v>
      </c>
      <c r="J511" s="26">
        <v>11976</v>
      </c>
      <c r="K511" s="27">
        <v>4569.82</v>
      </c>
      <c r="L511" s="28">
        <v>41941</v>
      </c>
      <c r="M511" s="29">
        <v>11977</v>
      </c>
      <c r="N511" s="27">
        <v>5280</v>
      </c>
      <c r="O511" s="30">
        <f t="shared" si="8"/>
        <v>30653.51</v>
      </c>
    </row>
    <row r="512" spans="1:15" ht="49.5">
      <c r="A512" s="19">
        <v>11177</v>
      </c>
      <c r="B512" s="20" t="s">
        <v>16</v>
      </c>
      <c r="C512" s="21" t="s">
        <v>263</v>
      </c>
      <c r="D512" s="22" t="s">
        <v>451</v>
      </c>
      <c r="E512" s="22" t="s">
        <v>14</v>
      </c>
      <c r="F512" s="23">
        <v>41941</v>
      </c>
      <c r="G512" s="24" t="s">
        <v>977</v>
      </c>
      <c r="H512" s="25">
        <v>31925.69</v>
      </c>
      <c r="I512" s="23">
        <v>41941</v>
      </c>
      <c r="J512" s="26">
        <v>11985</v>
      </c>
      <c r="K512" s="27">
        <v>7012.92</v>
      </c>
      <c r="L512" s="28">
        <v>41941</v>
      </c>
      <c r="M512" s="29">
        <v>11986</v>
      </c>
      <c r="N512" s="27">
        <v>7443.6</v>
      </c>
      <c r="O512" s="30">
        <f t="shared" si="8"/>
        <v>46382.21</v>
      </c>
    </row>
    <row r="513" spans="1:15" ht="33">
      <c r="A513" s="19">
        <v>14113</v>
      </c>
      <c r="B513" s="20">
        <v>3.2</v>
      </c>
      <c r="C513" s="21" t="s">
        <v>132</v>
      </c>
      <c r="D513" s="22" t="s">
        <v>936</v>
      </c>
      <c r="E513" s="22" t="s">
        <v>14</v>
      </c>
      <c r="F513" s="23">
        <v>41941</v>
      </c>
      <c r="G513" s="24" t="s">
        <v>978</v>
      </c>
      <c r="H513" s="25">
        <v>106204.93</v>
      </c>
      <c r="I513" s="23">
        <v>41941</v>
      </c>
      <c r="J513" s="26">
        <v>12069</v>
      </c>
      <c r="K513" s="27">
        <v>16243.11</v>
      </c>
      <c r="L513" s="28">
        <v>41941</v>
      </c>
      <c r="M513" s="29">
        <v>12070</v>
      </c>
      <c r="N513" s="27">
        <v>29638.240000000002</v>
      </c>
      <c r="O513" s="30">
        <f t="shared" si="8"/>
        <v>152086.28</v>
      </c>
    </row>
    <row r="514" spans="1:15" ht="49.5">
      <c r="A514" s="19">
        <v>3857</v>
      </c>
      <c r="B514" s="20" t="s">
        <v>48</v>
      </c>
      <c r="C514" s="21" t="s">
        <v>937</v>
      </c>
      <c r="D514" s="22" t="s">
        <v>625</v>
      </c>
      <c r="E514" s="22" t="s">
        <v>14</v>
      </c>
      <c r="F514" s="23">
        <v>41941</v>
      </c>
      <c r="G514" s="24" t="s">
        <v>979</v>
      </c>
      <c r="H514" s="25">
        <v>12750</v>
      </c>
      <c r="I514" s="23">
        <v>41941</v>
      </c>
      <c r="J514" s="26">
        <v>12034</v>
      </c>
      <c r="K514" s="27">
        <v>1950</v>
      </c>
      <c r="L514" s="28">
        <v>41941</v>
      </c>
      <c r="M514" s="29">
        <v>12035</v>
      </c>
      <c r="N514" s="27">
        <v>3600</v>
      </c>
      <c r="O514" s="30">
        <f t="shared" si="8"/>
        <v>18300</v>
      </c>
    </row>
    <row r="515" spans="1:15" ht="49.5">
      <c r="A515" s="19">
        <v>3389</v>
      </c>
      <c r="B515" s="20">
        <v>5.2</v>
      </c>
      <c r="C515" s="21" t="s">
        <v>37</v>
      </c>
      <c r="D515" s="22" t="s">
        <v>938</v>
      </c>
      <c r="E515" s="22" t="s">
        <v>14</v>
      </c>
      <c r="F515" s="23">
        <v>41941</v>
      </c>
      <c r="G515" s="24" t="s">
        <v>980</v>
      </c>
      <c r="H515" s="25">
        <v>176314.4</v>
      </c>
      <c r="I515" s="23"/>
      <c r="J515" s="26"/>
      <c r="K515" s="27"/>
      <c r="L515" s="28">
        <v>41941</v>
      </c>
      <c r="M515" s="29">
        <v>12021</v>
      </c>
      <c r="N515" s="27">
        <v>282103.03999999998</v>
      </c>
      <c r="O515" s="30">
        <f t="shared" si="8"/>
        <v>458417.43999999994</v>
      </c>
    </row>
    <row r="516" spans="1:15" ht="49.5">
      <c r="A516" s="19">
        <v>27003</v>
      </c>
      <c r="B516" s="20">
        <v>4.3</v>
      </c>
      <c r="C516" s="21" t="s">
        <v>64</v>
      </c>
      <c r="D516" s="22" t="s">
        <v>939</v>
      </c>
      <c r="E516" s="22" t="s">
        <v>20</v>
      </c>
      <c r="F516" s="23">
        <v>41941</v>
      </c>
      <c r="G516" s="24" t="s">
        <v>981</v>
      </c>
      <c r="H516" s="25">
        <v>131326.66</v>
      </c>
      <c r="I516" s="23">
        <v>41941</v>
      </c>
      <c r="J516" s="26">
        <v>12023</v>
      </c>
      <c r="K516" s="27">
        <v>15505.47</v>
      </c>
      <c r="L516" s="28"/>
      <c r="M516" s="29"/>
      <c r="N516" s="27"/>
      <c r="O516" s="30">
        <f t="shared" si="8"/>
        <v>146832.13</v>
      </c>
    </row>
    <row r="517" spans="1:15" ht="49.5">
      <c r="A517" s="19">
        <v>11207</v>
      </c>
      <c r="B517" s="20">
        <v>3.4</v>
      </c>
      <c r="C517" s="21" t="s">
        <v>124</v>
      </c>
      <c r="D517" s="22" t="s">
        <v>107</v>
      </c>
      <c r="E517" s="22" t="s">
        <v>14</v>
      </c>
      <c r="F517" s="23">
        <v>41941</v>
      </c>
      <c r="G517" s="24" t="s">
        <v>982</v>
      </c>
      <c r="H517" s="25">
        <v>288014.95</v>
      </c>
      <c r="I517" s="23">
        <v>41941</v>
      </c>
      <c r="J517" s="26">
        <v>12006</v>
      </c>
      <c r="K517" s="27">
        <v>43947.69</v>
      </c>
      <c r="L517" s="28">
        <v>41941</v>
      </c>
      <c r="M517" s="29">
        <v>12007</v>
      </c>
      <c r="N517" s="27">
        <v>81597.84</v>
      </c>
      <c r="O517" s="30">
        <f t="shared" si="8"/>
        <v>413560.48</v>
      </c>
    </row>
    <row r="518" spans="1:15" ht="49.5">
      <c r="A518" s="19">
        <v>21341</v>
      </c>
      <c r="B518" s="20">
        <v>4.0999999999999996</v>
      </c>
      <c r="C518" s="21" t="s">
        <v>266</v>
      </c>
      <c r="D518" s="22" t="s">
        <v>940</v>
      </c>
      <c r="E518" s="22" t="s">
        <v>20</v>
      </c>
      <c r="F518" s="23">
        <v>41941</v>
      </c>
      <c r="G518" s="24" t="s">
        <v>983</v>
      </c>
      <c r="H518" s="25">
        <v>699488.95</v>
      </c>
      <c r="I518" s="23">
        <v>41941</v>
      </c>
      <c r="J518" s="26">
        <v>12051</v>
      </c>
      <c r="K518" s="27">
        <v>187287.1</v>
      </c>
      <c r="L518" s="28"/>
      <c r="M518" s="29"/>
      <c r="N518" s="27"/>
      <c r="O518" s="30">
        <f t="shared" si="8"/>
        <v>886776.04999999993</v>
      </c>
    </row>
    <row r="519" spans="1:15" ht="49.5">
      <c r="A519" s="19">
        <v>11116</v>
      </c>
      <c r="B519" s="20" t="s">
        <v>24</v>
      </c>
      <c r="C519" s="21" t="s">
        <v>267</v>
      </c>
      <c r="D519" s="22" t="s">
        <v>58</v>
      </c>
      <c r="E519" s="22" t="s">
        <v>14</v>
      </c>
      <c r="F519" s="23">
        <v>41942</v>
      </c>
      <c r="G519" s="24" t="s">
        <v>1022</v>
      </c>
      <c r="H519" s="25">
        <v>527559.79</v>
      </c>
      <c r="I519" s="23">
        <v>41942</v>
      </c>
      <c r="J519" s="26">
        <v>12261</v>
      </c>
      <c r="K519" s="27">
        <v>80685.62</v>
      </c>
      <c r="L519" s="28">
        <v>41942</v>
      </c>
      <c r="M519" s="29">
        <v>12262</v>
      </c>
      <c r="N519" s="27">
        <v>147455.03</v>
      </c>
      <c r="O519" s="30">
        <f t="shared" si="8"/>
        <v>755700.44000000006</v>
      </c>
    </row>
    <row r="520" spans="1:15" ht="99">
      <c r="A520" s="19">
        <v>4372</v>
      </c>
      <c r="B520" s="20" t="s">
        <v>48</v>
      </c>
      <c r="C520" s="21" t="s">
        <v>247</v>
      </c>
      <c r="D520" s="22" t="s">
        <v>984</v>
      </c>
      <c r="E520" s="22" t="s">
        <v>60</v>
      </c>
      <c r="F520" s="23">
        <v>41942</v>
      </c>
      <c r="G520" s="24" t="s">
        <v>1023</v>
      </c>
      <c r="H520" s="25">
        <v>120749.8</v>
      </c>
      <c r="I520" s="23">
        <v>41942</v>
      </c>
      <c r="J520" s="26">
        <v>12168</v>
      </c>
      <c r="K520" s="27">
        <v>18467.62</v>
      </c>
      <c r="L520" s="28"/>
      <c r="M520" s="29"/>
      <c r="N520" s="27"/>
      <c r="O520" s="30">
        <f t="shared" si="8"/>
        <v>139217.42000000001</v>
      </c>
    </row>
    <row r="521" spans="1:15" ht="49.5">
      <c r="A521" s="19">
        <v>41344</v>
      </c>
      <c r="B521" s="20" t="s">
        <v>50</v>
      </c>
      <c r="C521" s="21" t="s">
        <v>37</v>
      </c>
      <c r="D521" s="22" t="s">
        <v>100</v>
      </c>
      <c r="E521" s="22" t="s">
        <v>101</v>
      </c>
      <c r="F521" s="23">
        <v>41942</v>
      </c>
      <c r="G521" s="24" t="s">
        <v>1024</v>
      </c>
      <c r="H521" s="25">
        <v>982702.54</v>
      </c>
      <c r="I521" s="23"/>
      <c r="J521" s="26"/>
      <c r="K521" s="27"/>
      <c r="L521" s="28"/>
      <c r="M521" s="29"/>
      <c r="N521" s="27"/>
      <c r="O521" s="30">
        <f t="shared" si="8"/>
        <v>982702.54</v>
      </c>
    </row>
    <row r="522" spans="1:15" ht="49.5">
      <c r="A522" s="19">
        <v>7266</v>
      </c>
      <c r="B522" s="20" t="s">
        <v>16</v>
      </c>
      <c r="C522" s="21" t="s">
        <v>66</v>
      </c>
      <c r="D522" s="22" t="s">
        <v>621</v>
      </c>
      <c r="E522" s="22" t="s">
        <v>14</v>
      </c>
      <c r="F522" s="23">
        <v>41942</v>
      </c>
      <c r="G522" s="24" t="s">
        <v>1025</v>
      </c>
      <c r="H522" s="25">
        <v>79974.070000000007</v>
      </c>
      <c r="I522" s="23">
        <v>41942</v>
      </c>
      <c r="J522" s="26">
        <v>12107</v>
      </c>
      <c r="K522" s="27">
        <v>17567.419999999998</v>
      </c>
      <c r="L522" s="28">
        <v>41942</v>
      </c>
      <c r="M522" s="29">
        <v>12108</v>
      </c>
      <c r="N522" s="27">
        <v>23887.71</v>
      </c>
      <c r="O522" s="30">
        <f t="shared" si="8"/>
        <v>121429.20000000001</v>
      </c>
    </row>
    <row r="523" spans="1:15" ht="49.5">
      <c r="A523" s="19">
        <v>13311</v>
      </c>
      <c r="B523" s="20" t="s">
        <v>24</v>
      </c>
      <c r="C523" s="21" t="s">
        <v>37</v>
      </c>
      <c r="D523" s="22" t="s">
        <v>985</v>
      </c>
      <c r="E523" s="22" t="s">
        <v>14</v>
      </c>
      <c r="F523" s="23">
        <v>41942</v>
      </c>
      <c r="G523" s="24" t="s">
        <v>1026</v>
      </c>
      <c r="H523" s="25">
        <v>320347.17</v>
      </c>
      <c r="I523" s="23">
        <v>41942</v>
      </c>
      <c r="J523" s="26">
        <v>12160</v>
      </c>
      <c r="K523" s="27">
        <v>48994.27</v>
      </c>
      <c r="L523" s="28">
        <v>41942</v>
      </c>
      <c r="M523" s="29">
        <v>12161</v>
      </c>
      <c r="N523" s="27">
        <v>90450.97</v>
      </c>
      <c r="O523" s="30">
        <f t="shared" si="8"/>
        <v>459792.41000000003</v>
      </c>
    </row>
    <row r="524" spans="1:15" ht="49.5">
      <c r="A524" s="19">
        <v>40748</v>
      </c>
      <c r="B524" s="20" t="s">
        <v>16</v>
      </c>
      <c r="C524" s="21" t="s">
        <v>68</v>
      </c>
      <c r="D524" s="22" t="s">
        <v>305</v>
      </c>
      <c r="E524" s="22" t="s">
        <v>14</v>
      </c>
      <c r="F524" s="23">
        <v>41942</v>
      </c>
      <c r="G524" s="24" t="s">
        <v>1027</v>
      </c>
      <c r="H524" s="25">
        <v>376947.14</v>
      </c>
      <c r="I524" s="23">
        <v>41942</v>
      </c>
      <c r="J524" s="26">
        <v>12138</v>
      </c>
      <c r="K524" s="27">
        <v>82801.710000000006</v>
      </c>
      <c r="L524" s="28"/>
      <c r="M524" s="29"/>
      <c r="N524" s="27"/>
      <c r="O524" s="30">
        <f t="shared" si="8"/>
        <v>459748.85000000003</v>
      </c>
    </row>
    <row r="525" spans="1:15" ht="49.5">
      <c r="A525" s="19">
        <v>47511</v>
      </c>
      <c r="B525" s="20" t="s">
        <v>46</v>
      </c>
      <c r="C525" s="21" t="s">
        <v>258</v>
      </c>
      <c r="D525" s="22" t="s">
        <v>276</v>
      </c>
      <c r="E525" s="22" t="s">
        <v>14</v>
      </c>
      <c r="F525" s="23">
        <v>41942</v>
      </c>
      <c r="G525" s="24" t="s">
        <v>1028</v>
      </c>
      <c r="H525" s="25">
        <v>177802.53</v>
      </c>
      <c r="I525" s="23">
        <v>41942</v>
      </c>
      <c r="J525" s="26">
        <v>12105</v>
      </c>
      <c r="K525" s="27">
        <v>39029.82</v>
      </c>
      <c r="L525" s="28"/>
      <c r="M525" s="29"/>
      <c r="N525" s="27"/>
      <c r="O525" s="30">
        <f t="shared" si="8"/>
        <v>216832.35</v>
      </c>
    </row>
    <row r="526" spans="1:15" ht="115.5">
      <c r="A526" s="19">
        <v>22294</v>
      </c>
      <c r="B526" s="20" t="s">
        <v>45</v>
      </c>
      <c r="C526" s="21" t="s">
        <v>467</v>
      </c>
      <c r="D526" s="22" t="s">
        <v>986</v>
      </c>
      <c r="E526" s="22" t="s">
        <v>14</v>
      </c>
      <c r="F526" s="23">
        <v>41942</v>
      </c>
      <c r="G526" s="24" t="s">
        <v>1029</v>
      </c>
      <c r="H526" s="25">
        <v>48586</v>
      </c>
      <c r="I526" s="23">
        <v>41942</v>
      </c>
      <c r="J526" s="26">
        <v>12149</v>
      </c>
      <c r="K526" s="27">
        <v>7430.8</v>
      </c>
      <c r="L526" s="28">
        <v>41942</v>
      </c>
      <c r="M526" s="29">
        <v>12150</v>
      </c>
      <c r="N526" s="27">
        <v>13074.95</v>
      </c>
      <c r="O526" s="30">
        <f t="shared" si="8"/>
        <v>69091.75</v>
      </c>
    </row>
    <row r="527" spans="1:15" ht="49.5">
      <c r="A527" s="19">
        <v>30774</v>
      </c>
      <c r="B527" s="20" t="s">
        <v>19</v>
      </c>
      <c r="C527" s="21" t="s">
        <v>419</v>
      </c>
      <c r="D527" s="22" t="s">
        <v>987</v>
      </c>
      <c r="E527" s="22" t="s">
        <v>20</v>
      </c>
      <c r="F527" s="23">
        <v>41942</v>
      </c>
      <c r="G527" s="24" t="s">
        <v>1030</v>
      </c>
      <c r="H527" s="25">
        <v>564296.53</v>
      </c>
      <c r="I527" s="23">
        <v>41942</v>
      </c>
      <c r="J527" s="26">
        <v>12132</v>
      </c>
      <c r="K527" s="27">
        <v>66625.350000000006</v>
      </c>
      <c r="L527" s="28"/>
      <c r="M527" s="29"/>
      <c r="N527" s="27"/>
      <c r="O527" s="30">
        <f t="shared" ref="O527:O590" si="9">H527+K527+N527</f>
        <v>630921.88</v>
      </c>
    </row>
    <row r="528" spans="1:15" ht="49.5">
      <c r="A528" s="19">
        <v>7331</v>
      </c>
      <c r="B528" s="20" t="s">
        <v>16</v>
      </c>
      <c r="C528" s="21" t="s">
        <v>76</v>
      </c>
      <c r="D528" s="22" t="s">
        <v>153</v>
      </c>
      <c r="E528" s="22" t="s">
        <v>14</v>
      </c>
      <c r="F528" s="23">
        <v>41942</v>
      </c>
      <c r="G528" s="24" t="s">
        <v>1031</v>
      </c>
      <c r="H528" s="25">
        <v>930539.08</v>
      </c>
      <c r="I528" s="23">
        <v>41942</v>
      </c>
      <c r="J528" s="26">
        <v>12152</v>
      </c>
      <c r="K528" s="27">
        <v>326196.92</v>
      </c>
      <c r="L528" s="28">
        <v>41942</v>
      </c>
      <c r="M528" s="29">
        <v>12153</v>
      </c>
      <c r="N528" s="27">
        <v>395525.07</v>
      </c>
      <c r="O528" s="30">
        <f t="shared" si="9"/>
        <v>1652261.07</v>
      </c>
    </row>
    <row r="529" spans="1:15" ht="49.5">
      <c r="A529" s="19">
        <v>19751</v>
      </c>
      <c r="B529" s="20" t="s">
        <v>50</v>
      </c>
      <c r="C529" s="21" t="s">
        <v>98</v>
      </c>
      <c r="D529" s="22" t="s">
        <v>988</v>
      </c>
      <c r="E529" s="22" t="s">
        <v>60</v>
      </c>
      <c r="F529" s="23">
        <v>41942</v>
      </c>
      <c r="G529" s="24" t="s">
        <v>1032</v>
      </c>
      <c r="H529" s="25">
        <v>216557.36</v>
      </c>
      <c r="I529" s="23">
        <v>41942</v>
      </c>
      <c r="J529" s="26">
        <v>12225</v>
      </c>
      <c r="K529" s="27">
        <v>33120.54</v>
      </c>
      <c r="L529" s="28">
        <v>41942</v>
      </c>
      <c r="M529" s="29">
        <v>12226</v>
      </c>
      <c r="N529" s="27">
        <v>61145.62</v>
      </c>
      <c r="O529" s="30">
        <f t="shared" si="9"/>
        <v>310823.52</v>
      </c>
    </row>
    <row r="530" spans="1:15" ht="49.5">
      <c r="A530" s="19">
        <v>7631</v>
      </c>
      <c r="B530" s="20" t="s">
        <v>16</v>
      </c>
      <c r="C530" s="21" t="s">
        <v>106</v>
      </c>
      <c r="D530" s="22" t="s">
        <v>989</v>
      </c>
      <c r="E530" s="22" t="s">
        <v>14</v>
      </c>
      <c r="F530" s="23">
        <v>41942</v>
      </c>
      <c r="G530" s="24" t="s">
        <v>1033</v>
      </c>
      <c r="H530" s="25">
        <v>234557.43</v>
      </c>
      <c r="I530" s="23">
        <v>41942</v>
      </c>
      <c r="J530" s="26">
        <v>12250</v>
      </c>
      <c r="K530" s="27">
        <v>82223.210000000006</v>
      </c>
      <c r="L530" s="28">
        <v>41942</v>
      </c>
      <c r="M530" s="29">
        <v>12251</v>
      </c>
      <c r="N530" s="27">
        <v>110502.37</v>
      </c>
      <c r="O530" s="30">
        <f t="shared" si="9"/>
        <v>427283.01</v>
      </c>
    </row>
    <row r="531" spans="1:15" ht="49.5">
      <c r="A531" s="19">
        <v>52346</v>
      </c>
      <c r="B531" s="20" t="s">
        <v>19</v>
      </c>
      <c r="C531" s="21" t="s">
        <v>64</v>
      </c>
      <c r="D531" s="22" t="s">
        <v>990</v>
      </c>
      <c r="E531" s="22" t="s">
        <v>20</v>
      </c>
      <c r="F531" s="23">
        <v>41942</v>
      </c>
      <c r="G531" s="24" t="s">
        <v>1034</v>
      </c>
      <c r="H531" s="25">
        <v>20287.919999999998</v>
      </c>
      <c r="I531" s="23">
        <v>41942</v>
      </c>
      <c r="J531" s="26">
        <v>12170</v>
      </c>
      <c r="K531" s="27">
        <v>2395.35</v>
      </c>
      <c r="L531" s="28"/>
      <c r="M531" s="29"/>
      <c r="N531" s="27"/>
      <c r="O531" s="30">
        <f t="shared" si="9"/>
        <v>22683.269999999997</v>
      </c>
    </row>
    <row r="532" spans="1:15" ht="49.5">
      <c r="A532" s="19">
        <v>1474</v>
      </c>
      <c r="B532" s="20" t="s">
        <v>42</v>
      </c>
      <c r="C532" s="21" t="s">
        <v>813</v>
      </c>
      <c r="D532" s="22" t="s">
        <v>28</v>
      </c>
      <c r="E532" s="22" t="s">
        <v>14</v>
      </c>
      <c r="F532" s="23">
        <v>41942</v>
      </c>
      <c r="G532" s="24"/>
      <c r="H532" s="25"/>
      <c r="I532" s="23"/>
      <c r="J532" s="26"/>
      <c r="K532" s="27"/>
      <c r="L532" s="28">
        <v>41942</v>
      </c>
      <c r="M532" s="29">
        <v>12188</v>
      </c>
      <c r="N532" s="27">
        <v>263131.06</v>
      </c>
      <c r="O532" s="30">
        <f t="shared" si="9"/>
        <v>263131.06</v>
      </c>
    </row>
    <row r="533" spans="1:15" ht="49.5">
      <c r="A533" s="19">
        <v>25924</v>
      </c>
      <c r="B533" s="20" t="s">
        <v>50</v>
      </c>
      <c r="C533" s="21" t="s">
        <v>64</v>
      </c>
      <c r="D533" s="22" t="s">
        <v>640</v>
      </c>
      <c r="E533" s="22" t="s">
        <v>14</v>
      </c>
      <c r="F533" s="23">
        <v>41942</v>
      </c>
      <c r="G533" s="24" t="s">
        <v>1035</v>
      </c>
      <c r="H533" s="25">
        <v>66379.56</v>
      </c>
      <c r="I533" s="23">
        <v>41942</v>
      </c>
      <c r="J533" s="26">
        <v>12253</v>
      </c>
      <c r="K533" s="27">
        <v>9371.23</v>
      </c>
      <c r="L533" s="28">
        <v>41942</v>
      </c>
      <c r="M533" s="29">
        <v>12254</v>
      </c>
      <c r="N533" s="27">
        <v>18742.46</v>
      </c>
      <c r="O533" s="30">
        <f t="shared" si="9"/>
        <v>94493.25</v>
      </c>
    </row>
    <row r="534" spans="1:15" ht="49.5">
      <c r="A534" s="19">
        <v>26625</v>
      </c>
      <c r="B534" s="20" t="s">
        <v>50</v>
      </c>
      <c r="C534" s="21" t="s">
        <v>64</v>
      </c>
      <c r="D534" s="22" t="s">
        <v>640</v>
      </c>
      <c r="E534" s="22" t="s">
        <v>14</v>
      </c>
      <c r="F534" s="23">
        <v>41942</v>
      </c>
      <c r="G534" s="24" t="s">
        <v>1036</v>
      </c>
      <c r="H534" s="25">
        <v>122652.91</v>
      </c>
      <c r="I534" s="23">
        <v>41942</v>
      </c>
      <c r="J534" s="26">
        <v>12179</v>
      </c>
      <c r="K534" s="27">
        <v>18758.68</v>
      </c>
      <c r="L534" s="28">
        <v>41942</v>
      </c>
      <c r="M534" s="29">
        <v>12180</v>
      </c>
      <c r="N534" s="27">
        <v>34618.92</v>
      </c>
      <c r="O534" s="30">
        <f t="shared" si="9"/>
        <v>176030.51</v>
      </c>
    </row>
    <row r="535" spans="1:15" ht="49.5">
      <c r="A535" s="19">
        <v>38624</v>
      </c>
      <c r="B535" s="20" t="s">
        <v>16</v>
      </c>
      <c r="C535" s="21" t="s">
        <v>71</v>
      </c>
      <c r="D535" s="22" t="s">
        <v>38</v>
      </c>
      <c r="E535" s="22" t="s">
        <v>14</v>
      </c>
      <c r="F535" s="23">
        <v>41942</v>
      </c>
      <c r="G535" s="24" t="s">
        <v>1037</v>
      </c>
      <c r="H535" s="25">
        <v>5355124.43</v>
      </c>
      <c r="I535" s="23">
        <v>41942</v>
      </c>
      <c r="J535" s="26">
        <v>12122</v>
      </c>
      <c r="K535" s="27">
        <v>1176327.8899999999</v>
      </c>
      <c r="L535" s="28">
        <v>41942</v>
      </c>
      <c r="M535" s="29">
        <v>12123</v>
      </c>
      <c r="N535" s="27">
        <v>1599539.34</v>
      </c>
      <c r="O535" s="30">
        <f t="shared" si="9"/>
        <v>8130991.6599999992</v>
      </c>
    </row>
    <row r="536" spans="1:15" ht="49.5">
      <c r="A536" s="19">
        <v>52370</v>
      </c>
      <c r="B536" s="20" t="s">
        <v>19</v>
      </c>
      <c r="C536" s="21" t="s">
        <v>64</v>
      </c>
      <c r="D536" s="22" t="s">
        <v>991</v>
      </c>
      <c r="E536" s="22" t="s">
        <v>20</v>
      </c>
      <c r="F536" s="23">
        <v>41942</v>
      </c>
      <c r="G536" s="24" t="s">
        <v>1038</v>
      </c>
      <c r="H536" s="25">
        <v>26470.959999999999</v>
      </c>
      <c r="I536" s="23">
        <v>41942</v>
      </c>
      <c r="J536" s="26">
        <v>12145</v>
      </c>
      <c r="K536" s="27">
        <v>3125.37</v>
      </c>
      <c r="L536" s="28"/>
      <c r="M536" s="29"/>
      <c r="N536" s="27"/>
      <c r="O536" s="30">
        <f t="shared" si="9"/>
        <v>29596.329999999998</v>
      </c>
    </row>
    <row r="537" spans="1:15" ht="132">
      <c r="A537" s="19">
        <v>12933</v>
      </c>
      <c r="B537" s="20" t="s">
        <v>48</v>
      </c>
      <c r="C537" s="21" t="s">
        <v>76</v>
      </c>
      <c r="D537" s="22" t="s">
        <v>992</v>
      </c>
      <c r="E537" s="22" t="s">
        <v>14</v>
      </c>
      <c r="F537" s="23">
        <v>41942</v>
      </c>
      <c r="G537" s="24" t="s">
        <v>1039</v>
      </c>
      <c r="H537" s="25">
        <v>266736.34999999998</v>
      </c>
      <c r="I537" s="23">
        <v>41942</v>
      </c>
      <c r="J537" s="26">
        <v>12125</v>
      </c>
      <c r="K537" s="27">
        <v>22520.73</v>
      </c>
      <c r="L537" s="28">
        <v>41942</v>
      </c>
      <c r="M537" s="29">
        <v>12126</v>
      </c>
      <c r="N537" s="27">
        <v>80124.95</v>
      </c>
      <c r="O537" s="30">
        <f t="shared" si="9"/>
        <v>369382.02999999997</v>
      </c>
    </row>
    <row r="538" spans="1:15" ht="49.5">
      <c r="A538" s="19">
        <v>13322</v>
      </c>
      <c r="B538" s="20" t="s">
        <v>24</v>
      </c>
      <c r="C538" s="21" t="s">
        <v>37</v>
      </c>
      <c r="D538" s="22" t="s">
        <v>474</v>
      </c>
      <c r="E538" s="22" t="s">
        <v>14</v>
      </c>
      <c r="F538" s="23">
        <v>41942</v>
      </c>
      <c r="G538" s="24" t="s">
        <v>1040</v>
      </c>
      <c r="H538" s="25">
        <v>5653.29</v>
      </c>
      <c r="I538" s="23">
        <v>41942</v>
      </c>
      <c r="J538" s="26">
        <v>12110</v>
      </c>
      <c r="K538" s="27">
        <v>1336.23</v>
      </c>
      <c r="L538" s="28"/>
      <c r="M538" s="29"/>
      <c r="N538" s="27"/>
      <c r="O538" s="30">
        <f t="shared" si="9"/>
        <v>6989.52</v>
      </c>
    </row>
    <row r="539" spans="1:15" ht="66">
      <c r="A539" s="19">
        <v>12921</v>
      </c>
      <c r="B539" s="20" t="s">
        <v>24</v>
      </c>
      <c r="C539" s="21" t="s">
        <v>124</v>
      </c>
      <c r="D539" s="22" t="s">
        <v>993</v>
      </c>
      <c r="E539" s="22" t="s">
        <v>14</v>
      </c>
      <c r="F539" s="23">
        <v>41942</v>
      </c>
      <c r="G539" s="24" t="s">
        <v>1041</v>
      </c>
      <c r="H539" s="25">
        <v>246692.43</v>
      </c>
      <c r="I539" s="23">
        <v>41942</v>
      </c>
      <c r="J539" s="26">
        <v>12112</v>
      </c>
      <c r="K539" s="27">
        <v>37729.43</v>
      </c>
      <c r="L539" s="28">
        <v>41942</v>
      </c>
      <c r="M539" s="29">
        <v>12113</v>
      </c>
      <c r="N539" s="27">
        <v>56607.49</v>
      </c>
      <c r="O539" s="30">
        <f t="shared" si="9"/>
        <v>341029.35</v>
      </c>
    </row>
    <row r="540" spans="1:15" ht="49.5">
      <c r="A540" s="19">
        <v>39600</v>
      </c>
      <c r="B540" s="20" t="s">
        <v>16</v>
      </c>
      <c r="C540" s="21" t="s">
        <v>37</v>
      </c>
      <c r="D540" s="22" t="s">
        <v>994</v>
      </c>
      <c r="E540" s="22" t="s">
        <v>14</v>
      </c>
      <c r="F540" s="23">
        <v>41942</v>
      </c>
      <c r="G540" s="24" t="s">
        <v>1042</v>
      </c>
      <c r="H540" s="25">
        <v>116507.02</v>
      </c>
      <c r="I540" s="23">
        <v>41942</v>
      </c>
      <c r="J540" s="26">
        <v>12102</v>
      </c>
      <c r="K540" s="27">
        <v>25592.39</v>
      </c>
      <c r="L540" s="28">
        <v>41942</v>
      </c>
      <c r="M540" s="29">
        <v>12103</v>
      </c>
      <c r="N540" s="27">
        <v>28684.22</v>
      </c>
      <c r="O540" s="30">
        <f t="shared" si="9"/>
        <v>170783.63</v>
      </c>
    </row>
    <row r="541" spans="1:15" ht="49.5">
      <c r="A541" s="19">
        <v>22178</v>
      </c>
      <c r="B541" s="20" t="s">
        <v>16</v>
      </c>
      <c r="C541" s="21" t="s">
        <v>268</v>
      </c>
      <c r="D541" s="22" t="s">
        <v>995</v>
      </c>
      <c r="E541" s="22" t="s">
        <v>14</v>
      </c>
      <c r="F541" s="23">
        <v>41942</v>
      </c>
      <c r="G541" s="24" t="s">
        <v>1043</v>
      </c>
      <c r="H541" s="25">
        <v>1806783.23</v>
      </c>
      <c r="I541" s="23">
        <v>41942</v>
      </c>
      <c r="J541" s="26">
        <v>12118</v>
      </c>
      <c r="K541" s="27">
        <v>318182.73</v>
      </c>
      <c r="L541" s="28">
        <v>41942</v>
      </c>
      <c r="M541" s="29">
        <v>12119</v>
      </c>
      <c r="N541" s="27">
        <v>535931.06000000006</v>
      </c>
      <c r="O541" s="30">
        <f t="shared" si="9"/>
        <v>2660897.02</v>
      </c>
    </row>
    <row r="542" spans="1:15" ht="49.5">
      <c r="A542" s="19">
        <v>7670</v>
      </c>
      <c r="B542" s="20" t="s">
        <v>16</v>
      </c>
      <c r="C542" s="21" t="s">
        <v>124</v>
      </c>
      <c r="D542" s="22" t="s">
        <v>935</v>
      </c>
      <c r="E542" s="22" t="s">
        <v>14</v>
      </c>
      <c r="F542" s="23">
        <v>41942</v>
      </c>
      <c r="G542" s="24" t="s">
        <v>1044</v>
      </c>
      <c r="H542" s="25">
        <v>45546.47</v>
      </c>
      <c r="I542" s="23">
        <v>41942</v>
      </c>
      <c r="J542" s="26">
        <v>12176</v>
      </c>
      <c r="K542" s="27">
        <v>10004.92</v>
      </c>
      <c r="L542" s="28"/>
      <c r="M542" s="29"/>
      <c r="N542" s="27"/>
      <c r="O542" s="30">
        <f t="shared" si="9"/>
        <v>55551.39</v>
      </c>
    </row>
    <row r="543" spans="1:15" ht="49.5">
      <c r="A543" s="19">
        <v>17772</v>
      </c>
      <c r="B543" s="20" t="s">
        <v>47</v>
      </c>
      <c r="C543" s="21" t="s">
        <v>266</v>
      </c>
      <c r="D543" s="22" t="s">
        <v>996</v>
      </c>
      <c r="E543" s="22" t="s">
        <v>14</v>
      </c>
      <c r="F543" s="23">
        <v>41942</v>
      </c>
      <c r="G543" s="24" t="s">
        <v>1045</v>
      </c>
      <c r="H543" s="25">
        <v>498441.98</v>
      </c>
      <c r="I543" s="23">
        <v>41942</v>
      </c>
      <c r="J543" s="26">
        <v>12140</v>
      </c>
      <c r="K543" s="27">
        <v>62996.73</v>
      </c>
      <c r="L543" s="28">
        <v>41942</v>
      </c>
      <c r="M543" s="29">
        <v>12141</v>
      </c>
      <c r="N543" s="27">
        <v>195805.17</v>
      </c>
      <c r="O543" s="30">
        <f t="shared" si="9"/>
        <v>757243.88</v>
      </c>
    </row>
    <row r="544" spans="1:15" ht="49.5">
      <c r="A544" s="19">
        <v>38675</v>
      </c>
      <c r="B544" s="20" t="s">
        <v>16</v>
      </c>
      <c r="C544" s="21" t="s">
        <v>997</v>
      </c>
      <c r="D544" s="22" t="s">
        <v>543</v>
      </c>
      <c r="E544" s="22" t="s">
        <v>14</v>
      </c>
      <c r="F544" s="23">
        <v>41942</v>
      </c>
      <c r="G544" s="24" t="s">
        <v>1046</v>
      </c>
      <c r="H544" s="25">
        <v>1804799.56</v>
      </c>
      <c r="I544" s="23">
        <v>41942</v>
      </c>
      <c r="J544" s="26">
        <v>12222</v>
      </c>
      <c r="K544" s="27">
        <v>482863.6</v>
      </c>
      <c r="L544" s="28">
        <v>41942</v>
      </c>
      <c r="M544" s="29">
        <v>12223</v>
      </c>
      <c r="N544" s="27">
        <v>648305.11</v>
      </c>
      <c r="O544" s="30">
        <f t="shared" si="9"/>
        <v>2935968.27</v>
      </c>
    </row>
    <row r="545" spans="1:15" ht="49.5">
      <c r="A545" s="19">
        <v>44893</v>
      </c>
      <c r="B545" s="20" t="s">
        <v>47</v>
      </c>
      <c r="C545" s="21" t="s">
        <v>258</v>
      </c>
      <c r="D545" s="22" t="s">
        <v>998</v>
      </c>
      <c r="E545" s="22" t="s">
        <v>20</v>
      </c>
      <c r="F545" s="23">
        <v>41942</v>
      </c>
      <c r="G545" s="24" t="s">
        <v>1047</v>
      </c>
      <c r="H545" s="25">
        <v>199697.76</v>
      </c>
      <c r="I545" s="23">
        <v>41942</v>
      </c>
      <c r="J545" s="26">
        <v>12115</v>
      </c>
      <c r="K545" s="27">
        <v>16860.62</v>
      </c>
      <c r="L545" s="28"/>
      <c r="M545" s="29"/>
      <c r="N545" s="27"/>
      <c r="O545" s="30">
        <f t="shared" si="9"/>
        <v>216558.38</v>
      </c>
    </row>
    <row r="546" spans="1:15" ht="49.5">
      <c r="A546" s="19">
        <v>39604</v>
      </c>
      <c r="B546" s="20" t="s">
        <v>16</v>
      </c>
      <c r="C546" s="21" t="s">
        <v>37</v>
      </c>
      <c r="D546" s="22" t="s">
        <v>428</v>
      </c>
      <c r="E546" s="22" t="s">
        <v>14</v>
      </c>
      <c r="F546" s="23">
        <v>41942</v>
      </c>
      <c r="G546" s="24" t="s">
        <v>1048</v>
      </c>
      <c r="H546" s="25">
        <v>292136.36</v>
      </c>
      <c r="I546" s="23">
        <v>41942</v>
      </c>
      <c r="J546" s="26">
        <v>12232</v>
      </c>
      <c r="K546" s="27">
        <v>64171.83</v>
      </c>
      <c r="L546" s="28">
        <v>41942</v>
      </c>
      <c r="M546" s="29">
        <v>12233</v>
      </c>
      <c r="N546" s="27">
        <v>85408.71</v>
      </c>
      <c r="O546" s="30">
        <f t="shared" si="9"/>
        <v>441716.9</v>
      </c>
    </row>
    <row r="547" spans="1:15" ht="49.5">
      <c r="A547" s="19">
        <v>48016</v>
      </c>
      <c r="B547" s="20" t="s">
        <v>46</v>
      </c>
      <c r="C547" s="21" t="s">
        <v>64</v>
      </c>
      <c r="D547" s="22" t="s">
        <v>546</v>
      </c>
      <c r="E547" s="22" t="s">
        <v>14</v>
      </c>
      <c r="F547" s="23">
        <v>41942</v>
      </c>
      <c r="G547" s="24" t="s">
        <v>1049</v>
      </c>
      <c r="H547" s="25">
        <v>111679.34</v>
      </c>
      <c r="I547" s="23">
        <v>41943</v>
      </c>
      <c r="J547" s="26">
        <v>12578</v>
      </c>
      <c r="K547" s="27">
        <v>24514.98</v>
      </c>
      <c r="L547" s="28"/>
      <c r="M547" s="29"/>
      <c r="N547" s="27"/>
      <c r="O547" s="30">
        <f t="shared" si="9"/>
        <v>136194.32</v>
      </c>
    </row>
    <row r="548" spans="1:15" ht="49.5">
      <c r="A548" s="19">
        <v>52735</v>
      </c>
      <c r="B548" s="20" t="s">
        <v>19</v>
      </c>
      <c r="C548" s="21" t="s">
        <v>467</v>
      </c>
      <c r="D548" s="22" t="s">
        <v>999</v>
      </c>
      <c r="E548" s="22" t="s">
        <v>20</v>
      </c>
      <c r="F548" s="23">
        <v>41942</v>
      </c>
      <c r="G548" s="24" t="s">
        <v>1050</v>
      </c>
      <c r="H548" s="25">
        <v>531402.39</v>
      </c>
      <c r="I548" s="23">
        <v>41942</v>
      </c>
      <c r="J548" s="26">
        <v>12134</v>
      </c>
      <c r="K548" s="27">
        <v>62741.61</v>
      </c>
      <c r="L548" s="28"/>
      <c r="M548" s="29"/>
      <c r="N548" s="27"/>
      <c r="O548" s="30">
        <f t="shared" si="9"/>
        <v>594144</v>
      </c>
    </row>
    <row r="549" spans="1:15" ht="49.5">
      <c r="A549" s="19">
        <v>52551</v>
      </c>
      <c r="B549" s="20" t="s">
        <v>19</v>
      </c>
      <c r="C549" s="21" t="s">
        <v>64</v>
      </c>
      <c r="D549" s="22" t="s">
        <v>1000</v>
      </c>
      <c r="E549" s="22" t="s">
        <v>20</v>
      </c>
      <c r="F549" s="23">
        <v>41942</v>
      </c>
      <c r="G549" s="24" t="s">
        <v>1051</v>
      </c>
      <c r="H549" s="25">
        <v>178144.34</v>
      </c>
      <c r="I549" s="23">
        <v>41942</v>
      </c>
      <c r="J549" s="26">
        <v>12128</v>
      </c>
      <c r="K549" s="27">
        <v>21033.14</v>
      </c>
      <c r="L549" s="28"/>
      <c r="M549" s="29"/>
      <c r="N549" s="27"/>
      <c r="O549" s="30">
        <f t="shared" si="9"/>
        <v>199177.47999999998</v>
      </c>
    </row>
    <row r="550" spans="1:15" ht="49.5">
      <c r="A550" s="19">
        <v>18650</v>
      </c>
      <c r="B550" s="20" t="s">
        <v>17</v>
      </c>
      <c r="C550" s="21" t="s">
        <v>37</v>
      </c>
      <c r="D550" s="22" t="s">
        <v>734</v>
      </c>
      <c r="E550" s="22" t="s">
        <v>14</v>
      </c>
      <c r="F550" s="23">
        <v>41942</v>
      </c>
      <c r="G550" s="24" t="s">
        <v>1052</v>
      </c>
      <c r="H550" s="25">
        <v>182085.81</v>
      </c>
      <c r="I550" s="23">
        <v>41942</v>
      </c>
      <c r="J550" s="26">
        <v>12165</v>
      </c>
      <c r="K550" s="27">
        <v>43038.47</v>
      </c>
      <c r="L550" s="28">
        <v>41942</v>
      </c>
      <c r="M550" s="29">
        <v>12166</v>
      </c>
      <c r="N550" s="27">
        <v>78939.12</v>
      </c>
      <c r="O550" s="30">
        <f t="shared" si="9"/>
        <v>304063.40000000002</v>
      </c>
    </row>
    <row r="551" spans="1:15" ht="49.5">
      <c r="A551" s="19">
        <v>9984</v>
      </c>
      <c r="B551" s="20" t="s">
        <v>24</v>
      </c>
      <c r="C551" s="21" t="s">
        <v>1001</v>
      </c>
      <c r="D551" s="22" t="s">
        <v>281</v>
      </c>
      <c r="E551" s="22" t="s">
        <v>14</v>
      </c>
      <c r="F551" s="23">
        <v>41942</v>
      </c>
      <c r="G551" s="24" t="s">
        <v>1053</v>
      </c>
      <c r="H551" s="25">
        <v>286944.7</v>
      </c>
      <c r="I551" s="23">
        <v>41942</v>
      </c>
      <c r="J551" s="26">
        <v>12172</v>
      </c>
      <c r="K551" s="27">
        <v>43851.9</v>
      </c>
      <c r="L551" s="28">
        <v>41942</v>
      </c>
      <c r="M551" s="29">
        <v>12173</v>
      </c>
      <c r="N551" s="27">
        <v>81019.679999999993</v>
      </c>
      <c r="O551" s="30">
        <f t="shared" si="9"/>
        <v>411816.28</v>
      </c>
    </row>
    <row r="552" spans="1:15" ht="49.5">
      <c r="A552" s="19">
        <v>52523</v>
      </c>
      <c r="B552" s="20" t="s">
        <v>19</v>
      </c>
      <c r="C552" s="21" t="s">
        <v>258</v>
      </c>
      <c r="D552" s="22" t="s">
        <v>1002</v>
      </c>
      <c r="E552" s="22" t="s">
        <v>20</v>
      </c>
      <c r="F552" s="23">
        <v>41942</v>
      </c>
      <c r="G552" s="24" t="s">
        <v>1054</v>
      </c>
      <c r="H552" s="25">
        <v>175911.34</v>
      </c>
      <c r="I552" s="23">
        <v>41942</v>
      </c>
      <c r="J552" s="26">
        <v>12182</v>
      </c>
      <c r="K552" s="27">
        <v>20769.5</v>
      </c>
      <c r="L552" s="28"/>
      <c r="M552" s="29"/>
      <c r="N552" s="27"/>
      <c r="O552" s="30">
        <f t="shared" si="9"/>
        <v>196680.84</v>
      </c>
    </row>
    <row r="553" spans="1:15" ht="49.5">
      <c r="A553" s="19">
        <v>7267</v>
      </c>
      <c r="B553" s="20" t="s">
        <v>16</v>
      </c>
      <c r="C553" s="21" t="s">
        <v>55</v>
      </c>
      <c r="D553" s="22" t="s">
        <v>621</v>
      </c>
      <c r="E553" s="22" t="s">
        <v>14</v>
      </c>
      <c r="F553" s="23">
        <v>41942</v>
      </c>
      <c r="G553" s="24" t="s">
        <v>1055</v>
      </c>
      <c r="H553" s="25">
        <v>560423.55000000005</v>
      </c>
      <c r="I553" s="23">
        <v>41942</v>
      </c>
      <c r="J553" s="26">
        <v>12219</v>
      </c>
      <c r="K553" s="27">
        <v>196454.33</v>
      </c>
      <c r="L553" s="28">
        <v>41942</v>
      </c>
      <c r="M553" s="29">
        <v>12220</v>
      </c>
      <c r="N553" s="27">
        <v>265842.87</v>
      </c>
      <c r="O553" s="30">
        <f t="shared" si="9"/>
        <v>1022720.75</v>
      </c>
    </row>
    <row r="554" spans="1:15" ht="49.5">
      <c r="A554" s="19">
        <v>37764</v>
      </c>
      <c r="B554" s="20" t="s">
        <v>16</v>
      </c>
      <c r="C554" s="21" t="s">
        <v>76</v>
      </c>
      <c r="D554" s="22" t="s">
        <v>279</v>
      </c>
      <c r="E554" s="22" t="s">
        <v>14</v>
      </c>
      <c r="F554" s="23">
        <v>41942</v>
      </c>
      <c r="G554" s="24" t="s">
        <v>1056</v>
      </c>
      <c r="H554" s="25">
        <v>433562.61</v>
      </c>
      <c r="I554" s="23">
        <v>41942</v>
      </c>
      <c r="J554" s="26">
        <v>12273</v>
      </c>
      <c r="K554" s="27">
        <v>95238.080000000002</v>
      </c>
      <c r="L554" s="28">
        <v>41942</v>
      </c>
      <c r="M554" s="29">
        <v>12274</v>
      </c>
      <c r="N554" s="27">
        <v>128379.13</v>
      </c>
      <c r="O554" s="30">
        <f t="shared" si="9"/>
        <v>657179.81999999995</v>
      </c>
    </row>
    <row r="555" spans="1:15" ht="49.5">
      <c r="A555" s="19">
        <v>53504</v>
      </c>
      <c r="B555" s="20" t="s">
        <v>19</v>
      </c>
      <c r="C555" s="21" t="s">
        <v>64</v>
      </c>
      <c r="D555" s="22" t="s">
        <v>1003</v>
      </c>
      <c r="E555" s="22" t="s">
        <v>20</v>
      </c>
      <c r="F555" s="23">
        <v>41942</v>
      </c>
      <c r="G555" s="24" t="s">
        <v>1057</v>
      </c>
      <c r="H555" s="25">
        <v>279734.87</v>
      </c>
      <c r="I555" s="23">
        <v>41942</v>
      </c>
      <c r="J555" s="26">
        <v>12157</v>
      </c>
      <c r="K555" s="27">
        <v>33027.730000000003</v>
      </c>
      <c r="L555" s="28"/>
      <c r="M555" s="29"/>
      <c r="N555" s="27"/>
      <c r="O555" s="30">
        <f t="shared" si="9"/>
        <v>312762.59999999998</v>
      </c>
    </row>
    <row r="556" spans="1:15" ht="49.5">
      <c r="A556" s="19">
        <v>24704</v>
      </c>
      <c r="B556" s="20" t="s">
        <v>19</v>
      </c>
      <c r="C556" s="21" t="s">
        <v>64</v>
      </c>
      <c r="D556" s="22" t="s">
        <v>1004</v>
      </c>
      <c r="E556" s="22" t="s">
        <v>20</v>
      </c>
      <c r="F556" s="23">
        <v>41942</v>
      </c>
      <c r="G556" s="24" t="s">
        <v>1058</v>
      </c>
      <c r="H556" s="25">
        <v>11371.03</v>
      </c>
      <c r="I556" s="23">
        <v>41942</v>
      </c>
      <c r="J556" s="26">
        <v>12237</v>
      </c>
      <c r="K556" s="27">
        <v>1342.55</v>
      </c>
      <c r="L556" s="28"/>
      <c r="M556" s="29"/>
      <c r="N556" s="27"/>
      <c r="O556" s="30">
        <f t="shared" si="9"/>
        <v>12713.58</v>
      </c>
    </row>
    <row r="557" spans="1:15" ht="49.5">
      <c r="A557" s="19">
        <v>7151</v>
      </c>
      <c r="B557" s="20" t="s">
        <v>16</v>
      </c>
      <c r="C557" s="21" t="s">
        <v>266</v>
      </c>
      <c r="D557" s="22" t="s">
        <v>1005</v>
      </c>
      <c r="E557" s="22" t="s">
        <v>14</v>
      </c>
      <c r="F557" s="23">
        <v>41942</v>
      </c>
      <c r="G557" s="24" t="s">
        <v>1059</v>
      </c>
      <c r="H557" s="25">
        <v>1180771.73</v>
      </c>
      <c r="I557" s="23">
        <v>41942</v>
      </c>
      <c r="J557" s="26">
        <v>12247</v>
      </c>
      <c r="K557" s="27">
        <v>259373.01</v>
      </c>
      <c r="L557" s="28">
        <v>41942</v>
      </c>
      <c r="M557" s="29">
        <v>12248</v>
      </c>
      <c r="N557" s="27">
        <v>352688.51</v>
      </c>
      <c r="O557" s="30">
        <f t="shared" si="9"/>
        <v>1792833.25</v>
      </c>
    </row>
    <row r="558" spans="1:15" ht="49.5">
      <c r="A558" s="19">
        <v>31563</v>
      </c>
      <c r="B558" s="20" t="s">
        <v>19</v>
      </c>
      <c r="C558" s="21" t="s">
        <v>64</v>
      </c>
      <c r="D558" s="22" t="s">
        <v>820</v>
      </c>
      <c r="E558" s="22" t="s">
        <v>20</v>
      </c>
      <c r="F558" s="23">
        <v>41942</v>
      </c>
      <c r="G558" s="24" t="s">
        <v>1060</v>
      </c>
      <c r="H558" s="25">
        <v>136668.04999999999</v>
      </c>
      <c r="I558" s="23">
        <v>41942</v>
      </c>
      <c r="J558" s="26">
        <v>12136</v>
      </c>
      <c r="K558" s="27">
        <v>16136.12</v>
      </c>
      <c r="L558" s="28"/>
      <c r="M558" s="29"/>
      <c r="N558" s="27"/>
      <c r="O558" s="30">
        <f t="shared" si="9"/>
        <v>152804.16999999998</v>
      </c>
    </row>
    <row r="559" spans="1:15" ht="49.5">
      <c r="A559" s="19">
        <v>41741</v>
      </c>
      <c r="B559" s="20" t="s">
        <v>16</v>
      </c>
      <c r="C559" s="21" t="s">
        <v>37</v>
      </c>
      <c r="D559" s="22" t="s">
        <v>1006</v>
      </c>
      <c r="E559" s="22" t="s">
        <v>14</v>
      </c>
      <c r="F559" s="23">
        <v>41942</v>
      </c>
      <c r="G559" s="24" t="s">
        <v>1061</v>
      </c>
      <c r="H559" s="25">
        <v>630608.35</v>
      </c>
      <c r="I559" s="23">
        <v>41942</v>
      </c>
      <c r="J559" s="26">
        <v>12143</v>
      </c>
      <c r="K559" s="27">
        <v>138521.93</v>
      </c>
      <c r="L559" s="28"/>
      <c r="M559" s="29"/>
      <c r="N559" s="27"/>
      <c r="O559" s="30">
        <f t="shared" si="9"/>
        <v>769130.28</v>
      </c>
    </row>
    <row r="560" spans="1:15" ht="49.5">
      <c r="A560" s="19">
        <v>39958</v>
      </c>
      <c r="B560" s="20" t="s">
        <v>16</v>
      </c>
      <c r="C560" s="21" t="s">
        <v>40</v>
      </c>
      <c r="D560" s="22" t="s">
        <v>38</v>
      </c>
      <c r="E560" s="22" t="s">
        <v>14</v>
      </c>
      <c r="F560" s="23">
        <v>41942</v>
      </c>
      <c r="G560" s="24" t="s">
        <v>1062</v>
      </c>
      <c r="H560" s="25">
        <v>61514.99</v>
      </c>
      <c r="I560" s="23">
        <v>41942</v>
      </c>
      <c r="J560" s="26">
        <v>12184</v>
      </c>
      <c r="K560" s="27">
        <v>13503.29</v>
      </c>
      <c r="L560" s="28">
        <v>41942</v>
      </c>
      <c r="M560" s="29">
        <v>12185</v>
      </c>
      <c r="N560" s="27">
        <v>36008.769999999997</v>
      </c>
      <c r="O560" s="30">
        <f t="shared" si="9"/>
        <v>111027.04999999999</v>
      </c>
    </row>
    <row r="561" spans="1:15" ht="49.5">
      <c r="A561" s="19">
        <v>19072</v>
      </c>
      <c r="B561" s="20" t="s">
        <v>16</v>
      </c>
      <c r="C561" s="21" t="s">
        <v>268</v>
      </c>
      <c r="D561" s="22" t="s">
        <v>1007</v>
      </c>
      <c r="E561" s="22" t="s">
        <v>14</v>
      </c>
      <c r="F561" s="23">
        <v>41942</v>
      </c>
      <c r="G561" s="24" t="s">
        <v>1063</v>
      </c>
      <c r="H561" s="25">
        <v>1403871.93</v>
      </c>
      <c r="I561" s="23">
        <v>41942</v>
      </c>
      <c r="J561" s="26">
        <v>12269</v>
      </c>
      <c r="K561" s="27">
        <v>308380.08</v>
      </c>
      <c r="L561" s="28">
        <v>41942</v>
      </c>
      <c r="M561" s="29">
        <v>12270</v>
      </c>
      <c r="N561" s="27">
        <v>419327.02</v>
      </c>
      <c r="O561" s="30">
        <f t="shared" si="9"/>
        <v>2131579.0300000003</v>
      </c>
    </row>
    <row r="562" spans="1:15" ht="66">
      <c r="A562" s="19">
        <v>52785</v>
      </c>
      <c r="B562" s="20" t="s">
        <v>19</v>
      </c>
      <c r="C562" s="21" t="s">
        <v>18</v>
      </c>
      <c r="D562" s="22" t="s">
        <v>1008</v>
      </c>
      <c r="E562" s="22" t="s">
        <v>20</v>
      </c>
      <c r="F562" s="23">
        <v>41942</v>
      </c>
      <c r="G562" s="24" t="s">
        <v>1064</v>
      </c>
      <c r="H562" s="25">
        <v>256871.67999999999</v>
      </c>
      <c r="I562" s="23">
        <v>41942</v>
      </c>
      <c r="J562" s="26">
        <v>12282</v>
      </c>
      <c r="K562" s="27">
        <v>30328.32</v>
      </c>
      <c r="L562" s="28"/>
      <c r="M562" s="29"/>
      <c r="N562" s="27"/>
      <c r="O562" s="30">
        <f t="shared" si="9"/>
        <v>287200</v>
      </c>
    </row>
    <row r="563" spans="1:15" ht="49.5">
      <c r="A563" s="19">
        <v>20302</v>
      </c>
      <c r="B563" s="20">
        <v>4.3</v>
      </c>
      <c r="C563" s="21" t="s">
        <v>1009</v>
      </c>
      <c r="D563" s="22" t="s">
        <v>1010</v>
      </c>
      <c r="E563" s="22" t="s">
        <v>20</v>
      </c>
      <c r="F563" s="23">
        <v>41942</v>
      </c>
      <c r="G563" s="24" t="s">
        <v>1065</v>
      </c>
      <c r="H563" s="25">
        <v>26848.959999999999</v>
      </c>
      <c r="I563" s="23"/>
      <c r="J563" s="26"/>
      <c r="K563" s="27"/>
      <c r="L563" s="28"/>
      <c r="M563" s="29"/>
      <c r="N563" s="27"/>
      <c r="O563" s="30">
        <f t="shared" si="9"/>
        <v>26848.959999999999</v>
      </c>
    </row>
    <row r="564" spans="1:15" ht="49.5">
      <c r="A564" s="19">
        <v>33323</v>
      </c>
      <c r="B564" s="20" t="s">
        <v>19</v>
      </c>
      <c r="C564" s="21" t="s">
        <v>64</v>
      </c>
      <c r="D564" s="22" t="s">
        <v>156</v>
      </c>
      <c r="E564" s="22" t="s">
        <v>20</v>
      </c>
      <c r="F564" s="23">
        <v>41942</v>
      </c>
      <c r="G564" s="24" t="s">
        <v>1066</v>
      </c>
      <c r="H564" s="25">
        <v>66295.990000000005</v>
      </c>
      <c r="I564" s="23">
        <v>41942</v>
      </c>
      <c r="J564" s="26">
        <v>12163</v>
      </c>
      <c r="K564" s="27">
        <v>7827.43</v>
      </c>
      <c r="L564" s="28"/>
      <c r="M564" s="29"/>
      <c r="N564" s="27"/>
      <c r="O564" s="30">
        <f t="shared" si="9"/>
        <v>74123.420000000013</v>
      </c>
    </row>
    <row r="565" spans="1:15" ht="49.5">
      <c r="A565" s="19">
        <v>45253</v>
      </c>
      <c r="B565" s="20" t="s">
        <v>47</v>
      </c>
      <c r="C565" s="21" t="s">
        <v>64</v>
      </c>
      <c r="D565" s="22" t="s">
        <v>558</v>
      </c>
      <c r="E565" s="22" t="s">
        <v>14</v>
      </c>
      <c r="F565" s="23">
        <v>41942</v>
      </c>
      <c r="G565" s="24" t="s">
        <v>1067</v>
      </c>
      <c r="H565" s="25">
        <v>96222.14</v>
      </c>
      <c r="I565" s="23">
        <v>41942</v>
      </c>
      <c r="J565" s="26">
        <v>12130</v>
      </c>
      <c r="K565" s="27">
        <v>8124.1</v>
      </c>
      <c r="L565" s="28"/>
      <c r="M565" s="29"/>
      <c r="N565" s="27"/>
      <c r="O565" s="30">
        <f t="shared" si="9"/>
        <v>104346.24000000001</v>
      </c>
    </row>
    <row r="566" spans="1:15" ht="49.5">
      <c r="A566" s="19">
        <v>40755</v>
      </c>
      <c r="B566" s="20">
        <v>1.1000000000000001</v>
      </c>
      <c r="C566" s="21" t="s">
        <v>40</v>
      </c>
      <c r="D566" s="22" t="s">
        <v>70</v>
      </c>
      <c r="E566" s="22" t="s">
        <v>14</v>
      </c>
      <c r="F566" s="23">
        <v>41942</v>
      </c>
      <c r="G566" s="24" t="s">
        <v>1068</v>
      </c>
      <c r="H566" s="25">
        <v>5717969.3600000003</v>
      </c>
      <c r="I566" s="23">
        <v>41942</v>
      </c>
      <c r="J566" s="26">
        <v>12147</v>
      </c>
      <c r="K566" s="27">
        <v>1823064.36</v>
      </c>
      <c r="L566" s="28"/>
      <c r="M566" s="29"/>
      <c r="N566" s="27"/>
      <c r="O566" s="30">
        <f t="shared" si="9"/>
        <v>7541033.7200000007</v>
      </c>
    </row>
    <row r="567" spans="1:15" ht="33">
      <c r="A567" s="19">
        <v>17402</v>
      </c>
      <c r="B567" s="20">
        <v>4.3</v>
      </c>
      <c r="C567" s="21" t="s">
        <v>127</v>
      </c>
      <c r="D567" s="22" t="s">
        <v>1011</v>
      </c>
      <c r="E567" s="22" t="s">
        <v>20</v>
      </c>
      <c r="F567" s="23">
        <v>41942</v>
      </c>
      <c r="G567" s="24" t="s">
        <v>1069</v>
      </c>
      <c r="H567" s="25">
        <v>151354.57</v>
      </c>
      <c r="I567" s="23"/>
      <c r="J567" s="26"/>
      <c r="K567" s="27"/>
      <c r="L567" s="28"/>
      <c r="M567" s="29"/>
      <c r="N567" s="27"/>
      <c r="O567" s="30">
        <f t="shared" si="9"/>
        <v>151354.57</v>
      </c>
    </row>
    <row r="568" spans="1:15" ht="66">
      <c r="A568" s="19">
        <v>52400</v>
      </c>
      <c r="B568" s="20">
        <v>4.3</v>
      </c>
      <c r="C568" s="21" t="s">
        <v>136</v>
      </c>
      <c r="D568" s="22" t="s">
        <v>1012</v>
      </c>
      <c r="E568" s="22" t="s">
        <v>20</v>
      </c>
      <c r="F568" s="23">
        <v>41942</v>
      </c>
      <c r="G568" s="24" t="s">
        <v>1070</v>
      </c>
      <c r="H568" s="25">
        <v>794227.19999999995</v>
      </c>
      <c r="I568" s="23">
        <v>41942</v>
      </c>
      <c r="J568" s="26">
        <v>12092</v>
      </c>
      <c r="K568" s="27">
        <v>93772.800000000003</v>
      </c>
      <c r="L568" s="28"/>
      <c r="M568" s="29"/>
      <c r="N568" s="27"/>
      <c r="O568" s="30">
        <f t="shared" si="9"/>
        <v>888000</v>
      </c>
    </row>
    <row r="569" spans="1:15" ht="33">
      <c r="A569" s="19">
        <v>52523</v>
      </c>
      <c r="B569" s="20">
        <v>4.3</v>
      </c>
      <c r="C569" s="21" t="s">
        <v>18</v>
      </c>
      <c r="D569" s="22" t="s">
        <v>1002</v>
      </c>
      <c r="E569" s="22" t="s">
        <v>20</v>
      </c>
      <c r="F569" s="23">
        <v>41942</v>
      </c>
      <c r="G569" s="24" t="s">
        <v>1071</v>
      </c>
      <c r="H569" s="25">
        <v>99269.84</v>
      </c>
      <c r="I569" s="23">
        <v>41942</v>
      </c>
      <c r="J569" s="26">
        <v>12081</v>
      </c>
      <c r="K569" s="27">
        <v>11720.59</v>
      </c>
      <c r="L569" s="28"/>
      <c r="M569" s="29"/>
      <c r="N569" s="27"/>
      <c r="O569" s="30">
        <f t="shared" si="9"/>
        <v>110990.43</v>
      </c>
    </row>
    <row r="570" spans="1:15" ht="33">
      <c r="A570" s="19">
        <v>7901</v>
      </c>
      <c r="B570" s="20">
        <v>1.1000000000000001</v>
      </c>
      <c r="C570" s="21" t="s">
        <v>92</v>
      </c>
      <c r="D570" s="22" t="s">
        <v>1013</v>
      </c>
      <c r="E570" s="22" t="s">
        <v>14</v>
      </c>
      <c r="F570" s="23">
        <v>41942</v>
      </c>
      <c r="G570" s="24" t="s">
        <v>1072</v>
      </c>
      <c r="H570" s="25">
        <v>821206.21</v>
      </c>
      <c r="I570" s="23">
        <v>41942</v>
      </c>
      <c r="J570" s="26">
        <v>12083</v>
      </c>
      <c r="K570" s="27">
        <v>180389.42</v>
      </c>
      <c r="L570" s="28">
        <v>41942</v>
      </c>
      <c r="M570" s="29">
        <v>12084</v>
      </c>
      <c r="N570" s="27">
        <v>245288.73</v>
      </c>
      <c r="O570" s="30">
        <f t="shared" si="9"/>
        <v>1246884.3600000001</v>
      </c>
    </row>
    <row r="571" spans="1:15" ht="33">
      <c r="A571" s="19">
        <v>52576</v>
      </c>
      <c r="B571" s="20">
        <v>4.3</v>
      </c>
      <c r="C571" s="21" t="s">
        <v>18</v>
      </c>
      <c r="D571" s="22" t="s">
        <v>1014</v>
      </c>
      <c r="E571" s="22" t="s">
        <v>20</v>
      </c>
      <c r="F571" s="23">
        <v>41942</v>
      </c>
      <c r="G571" s="24" t="s">
        <v>1073</v>
      </c>
      <c r="H571" s="25">
        <v>31769.09</v>
      </c>
      <c r="I571" s="23">
        <v>41942</v>
      </c>
      <c r="J571" s="26">
        <v>12086</v>
      </c>
      <c r="K571" s="27">
        <v>3750.91</v>
      </c>
      <c r="L571" s="28"/>
      <c r="M571" s="29"/>
      <c r="N571" s="27"/>
      <c r="O571" s="30">
        <f t="shared" si="9"/>
        <v>35520</v>
      </c>
    </row>
    <row r="572" spans="1:15" ht="49.5">
      <c r="A572" s="19">
        <v>39623</v>
      </c>
      <c r="B572" s="20">
        <v>1.1000000000000001</v>
      </c>
      <c r="C572" s="21" t="s">
        <v>62</v>
      </c>
      <c r="D572" s="22" t="s">
        <v>1015</v>
      </c>
      <c r="E572" s="22" t="s">
        <v>25</v>
      </c>
      <c r="F572" s="23">
        <v>41942</v>
      </c>
      <c r="G572" s="24" t="s">
        <v>1074</v>
      </c>
      <c r="H572" s="25">
        <v>67780.14</v>
      </c>
      <c r="I572" s="23">
        <v>41942</v>
      </c>
      <c r="J572" s="26">
        <v>12094</v>
      </c>
      <c r="K572" s="27">
        <v>14888.85</v>
      </c>
      <c r="L572" s="28">
        <v>41942</v>
      </c>
      <c r="M572" s="29">
        <v>12095</v>
      </c>
      <c r="N572" s="27">
        <v>20245.47</v>
      </c>
      <c r="O572" s="30">
        <f t="shared" si="9"/>
        <v>102914.46</v>
      </c>
    </row>
    <row r="573" spans="1:15" ht="33">
      <c r="A573" s="19">
        <v>11151</v>
      </c>
      <c r="B573" s="20">
        <v>3.4</v>
      </c>
      <c r="C573" s="21" t="s">
        <v>131</v>
      </c>
      <c r="D573" s="22" t="s">
        <v>250</v>
      </c>
      <c r="E573" s="22" t="s">
        <v>14</v>
      </c>
      <c r="F573" s="23">
        <v>41942</v>
      </c>
      <c r="G573" s="24" t="s">
        <v>1075</v>
      </c>
      <c r="H573" s="25">
        <v>83597.5</v>
      </c>
      <c r="I573" s="23">
        <v>41942</v>
      </c>
      <c r="J573" s="26">
        <v>12097</v>
      </c>
      <c r="K573" s="27">
        <v>12706.82</v>
      </c>
      <c r="L573" s="28">
        <v>41942</v>
      </c>
      <c r="M573" s="29">
        <v>12098</v>
      </c>
      <c r="N573" s="27">
        <v>23604</v>
      </c>
      <c r="O573" s="30">
        <f t="shared" si="9"/>
        <v>119908.32</v>
      </c>
    </row>
    <row r="574" spans="1:15" ht="33">
      <c r="A574" s="19">
        <v>3394</v>
      </c>
      <c r="B574" s="20">
        <v>5.2</v>
      </c>
      <c r="C574" s="21" t="s">
        <v>387</v>
      </c>
      <c r="D574" s="22" t="s">
        <v>1016</v>
      </c>
      <c r="E574" s="22" t="s">
        <v>20</v>
      </c>
      <c r="F574" s="23">
        <v>41942</v>
      </c>
      <c r="G574" s="24" t="s">
        <v>1076</v>
      </c>
      <c r="H574" s="25">
        <v>124964.36</v>
      </c>
      <c r="I574" s="23">
        <v>41942</v>
      </c>
      <c r="J574" s="26">
        <v>12100</v>
      </c>
      <c r="K574" s="27">
        <v>10550.82</v>
      </c>
      <c r="L574" s="28"/>
      <c r="M574" s="29"/>
      <c r="N574" s="27"/>
      <c r="O574" s="30">
        <f t="shared" si="9"/>
        <v>135515.18</v>
      </c>
    </row>
    <row r="575" spans="1:15" ht="33">
      <c r="A575" s="19">
        <v>1590</v>
      </c>
      <c r="B575" s="20">
        <v>5.0999999999999996</v>
      </c>
      <c r="C575" s="21" t="s">
        <v>18</v>
      </c>
      <c r="D575" s="22" t="s">
        <v>837</v>
      </c>
      <c r="E575" s="22" t="s">
        <v>14</v>
      </c>
      <c r="F575" s="23">
        <v>41942</v>
      </c>
      <c r="G575" s="24" t="s">
        <v>1077</v>
      </c>
      <c r="H575" s="25">
        <v>442700.86</v>
      </c>
      <c r="I575" s="23">
        <v>41942</v>
      </c>
      <c r="J575" s="26">
        <v>12088</v>
      </c>
      <c r="K575" s="27">
        <v>104638.38</v>
      </c>
      <c r="L575" s="28">
        <v>41942</v>
      </c>
      <c r="M575" s="29">
        <v>12089</v>
      </c>
      <c r="N575" s="27">
        <v>95913.98</v>
      </c>
      <c r="O575" s="30">
        <f t="shared" si="9"/>
        <v>643253.22</v>
      </c>
    </row>
    <row r="576" spans="1:15" ht="49.5">
      <c r="A576" s="19">
        <v>24603</v>
      </c>
      <c r="B576" s="20">
        <v>3.2</v>
      </c>
      <c r="C576" s="21" t="s">
        <v>102</v>
      </c>
      <c r="D576" s="22" t="s">
        <v>1017</v>
      </c>
      <c r="E576" s="22" t="s">
        <v>14</v>
      </c>
      <c r="F576" s="23">
        <v>41942</v>
      </c>
      <c r="G576" s="24" t="s">
        <v>1078</v>
      </c>
      <c r="H576" s="25">
        <v>72779.16</v>
      </c>
      <c r="I576" s="23">
        <v>41942</v>
      </c>
      <c r="J576" s="26">
        <v>12265</v>
      </c>
      <c r="K576" s="27">
        <v>11130.93</v>
      </c>
      <c r="L576" s="28">
        <v>41942</v>
      </c>
      <c r="M576" s="29">
        <v>12266</v>
      </c>
      <c r="N576" s="27">
        <v>20405.400000000001</v>
      </c>
      <c r="O576" s="30">
        <f t="shared" si="9"/>
        <v>104315.48999999999</v>
      </c>
    </row>
    <row r="577" spans="1:15" ht="49.5">
      <c r="A577" s="19">
        <v>29982</v>
      </c>
      <c r="B577" s="20">
        <v>4.2</v>
      </c>
      <c r="C577" s="21" t="s">
        <v>258</v>
      </c>
      <c r="D577" s="22" t="s">
        <v>1018</v>
      </c>
      <c r="E577" s="22" t="s">
        <v>14</v>
      </c>
      <c r="F577" s="23">
        <v>41942</v>
      </c>
      <c r="G577" s="24" t="s">
        <v>1079</v>
      </c>
      <c r="H577" s="25">
        <v>2339678.3199999998</v>
      </c>
      <c r="I577" s="23">
        <v>41942</v>
      </c>
      <c r="J577" s="26">
        <v>12239</v>
      </c>
      <c r="K577" s="27">
        <v>276241.09000000003</v>
      </c>
      <c r="L577" s="28">
        <v>41942</v>
      </c>
      <c r="M577" s="29">
        <v>12240</v>
      </c>
      <c r="N577" s="27">
        <v>627820.65</v>
      </c>
      <c r="O577" s="30">
        <f t="shared" si="9"/>
        <v>3243740.0599999996</v>
      </c>
    </row>
    <row r="578" spans="1:15" ht="49.5">
      <c r="A578" s="19">
        <v>27724</v>
      </c>
      <c r="B578" s="20">
        <v>4.3</v>
      </c>
      <c r="C578" s="21" t="s">
        <v>64</v>
      </c>
      <c r="D578" s="22" t="s">
        <v>1019</v>
      </c>
      <c r="E578" s="22" t="s">
        <v>20</v>
      </c>
      <c r="F578" s="23">
        <v>41942</v>
      </c>
      <c r="G578" s="24" t="s">
        <v>1080</v>
      </c>
      <c r="H578" s="25">
        <v>35418.239999999998</v>
      </c>
      <c r="I578" s="23">
        <v>41942</v>
      </c>
      <c r="J578" s="26">
        <v>12235</v>
      </c>
      <c r="K578" s="27">
        <v>4181.76</v>
      </c>
      <c r="L578" s="28"/>
      <c r="M578" s="29"/>
      <c r="N578" s="27"/>
      <c r="O578" s="30">
        <f t="shared" si="9"/>
        <v>39600</v>
      </c>
    </row>
    <row r="579" spans="1:15" ht="66">
      <c r="A579" s="19">
        <v>14596</v>
      </c>
      <c r="B579" s="20">
        <v>3.2</v>
      </c>
      <c r="C579" s="21" t="s">
        <v>71</v>
      </c>
      <c r="D579" s="22" t="s">
        <v>788</v>
      </c>
      <c r="E579" s="22" t="s">
        <v>60</v>
      </c>
      <c r="F579" s="23">
        <v>41942</v>
      </c>
      <c r="G579" s="24" t="s">
        <v>1081</v>
      </c>
      <c r="H579" s="25">
        <v>5903.68</v>
      </c>
      <c r="I579" s="23">
        <v>41942</v>
      </c>
      <c r="J579" s="26">
        <v>12215</v>
      </c>
      <c r="K579" s="27">
        <v>902.91</v>
      </c>
      <c r="L579" s="28"/>
      <c r="M579" s="29"/>
      <c r="N579" s="27"/>
      <c r="O579" s="30">
        <f t="shared" si="9"/>
        <v>6806.59</v>
      </c>
    </row>
    <row r="580" spans="1:15" ht="49.5">
      <c r="A580" s="19">
        <v>964</v>
      </c>
      <c r="B580" s="20">
        <v>2.1</v>
      </c>
      <c r="C580" s="21" t="s">
        <v>106</v>
      </c>
      <c r="D580" s="22" t="s">
        <v>125</v>
      </c>
      <c r="E580" s="22" t="s">
        <v>14</v>
      </c>
      <c r="F580" s="23">
        <v>41942</v>
      </c>
      <c r="G580" s="24" t="s">
        <v>1082</v>
      </c>
      <c r="H580" s="25">
        <v>184124.2</v>
      </c>
      <c r="I580" s="23">
        <v>41942</v>
      </c>
      <c r="J580" s="26">
        <v>12228</v>
      </c>
      <c r="K580" s="27">
        <v>37476.6</v>
      </c>
      <c r="L580" s="28">
        <v>41942</v>
      </c>
      <c r="M580" s="29">
        <v>12229</v>
      </c>
      <c r="N580" s="27">
        <v>75478.47</v>
      </c>
      <c r="O580" s="30">
        <f t="shared" si="9"/>
        <v>297079.27</v>
      </c>
    </row>
    <row r="581" spans="1:15" ht="49.5">
      <c r="A581" s="19">
        <v>7888</v>
      </c>
      <c r="B581" s="20">
        <v>1.1000000000000001</v>
      </c>
      <c r="C581" s="21" t="s">
        <v>102</v>
      </c>
      <c r="D581" s="22" t="s">
        <v>107</v>
      </c>
      <c r="E581" s="22" t="s">
        <v>14</v>
      </c>
      <c r="F581" s="23">
        <v>41942</v>
      </c>
      <c r="G581" s="24" t="s">
        <v>1083</v>
      </c>
      <c r="H581" s="25">
        <v>44739.07</v>
      </c>
      <c r="I581" s="23">
        <v>41942</v>
      </c>
      <c r="J581" s="26">
        <v>12190</v>
      </c>
      <c r="K581" s="27">
        <v>15665.33</v>
      </c>
      <c r="L581" s="28">
        <v>41942</v>
      </c>
      <c r="M581" s="29">
        <v>12191</v>
      </c>
      <c r="N581" s="27">
        <v>12350.52</v>
      </c>
      <c r="O581" s="30">
        <f t="shared" si="9"/>
        <v>72754.92</v>
      </c>
    </row>
    <row r="582" spans="1:15" ht="49.5">
      <c r="A582" s="19">
        <v>38675</v>
      </c>
      <c r="B582" s="20">
        <v>1.1000000000000001</v>
      </c>
      <c r="C582" s="21" t="s">
        <v>255</v>
      </c>
      <c r="D582" s="22" t="s">
        <v>543</v>
      </c>
      <c r="E582" s="22" t="s">
        <v>14</v>
      </c>
      <c r="F582" s="23">
        <v>41942</v>
      </c>
      <c r="G582" s="24" t="s">
        <v>1084</v>
      </c>
      <c r="H582" s="25">
        <v>2997256.35</v>
      </c>
      <c r="I582" s="23">
        <v>41942</v>
      </c>
      <c r="J582" s="26">
        <v>12212</v>
      </c>
      <c r="K582" s="27">
        <v>658389.23</v>
      </c>
      <c r="L582" s="28">
        <v>41942</v>
      </c>
      <c r="M582" s="29">
        <v>12213</v>
      </c>
      <c r="N582" s="27">
        <v>883198.77</v>
      </c>
      <c r="O582" s="30">
        <f t="shared" si="9"/>
        <v>4538844.3499999996</v>
      </c>
    </row>
    <row r="583" spans="1:15" ht="99">
      <c r="A583" s="19">
        <v>37582</v>
      </c>
      <c r="B583" s="20">
        <v>1.1000000000000001</v>
      </c>
      <c r="C583" s="21" t="s">
        <v>273</v>
      </c>
      <c r="D583" s="22" t="s">
        <v>1020</v>
      </c>
      <c r="E583" s="22" t="s">
        <v>25</v>
      </c>
      <c r="F583" s="23">
        <v>41942</v>
      </c>
      <c r="G583" s="24" t="s">
        <v>1085</v>
      </c>
      <c r="H583" s="25">
        <v>92972.22</v>
      </c>
      <c r="I583" s="23">
        <v>41942</v>
      </c>
      <c r="J583" s="26">
        <v>12196</v>
      </c>
      <c r="K583" s="27">
        <v>20499.7</v>
      </c>
      <c r="L583" s="28">
        <v>41942</v>
      </c>
      <c r="M583" s="29">
        <v>12197</v>
      </c>
      <c r="N583" s="27">
        <v>27874.95</v>
      </c>
      <c r="O583" s="30">
        <f t="shared" si="9"/>
        <v>141346.87</v>
      </c>
    </row>
    <row r="584" spans="1:15" ht="49.5">
      <c r="A584" s="19">
        <v>18127</v>
      </c>
      <c r="B584" s="20">
        <v>1.1000000000000001</v>
      </c>
      <c r="C584" s="21" t="s">
        <v>269</v>
      </c>
      <c r="D584" s="22" t="s">
        <v>744</v>
      </c>
      <c r="E584" s="22" t="s">
        <v>14</v>
      </c>
      <c r="F584" s="23">
        <v>41942</v>
      </c>
      <c r="G584" s="24" t="s">
        <v>1086</v>
      </c>
      <c r="H584" s="25">
        <v>1105108.04</v>
      </c>
      <c r="I584" s="23">
        <v>41942</v>
      </c>
      <c r="J584" s="26">
        <v>12193</v>
      </c>
      <c r="K584" s="27">
        <v>242752.42</v>
      </c>
      <c r="L584" s="28">
        <v>41942</v>
      </c>
      <c r="M584" s="29">
        <v>12194</v>
      </c>
      <c r="N584" s="27">
        <v>329006.76</v>
      </c>
      <c r="O584" s="30">
        <f t="shared" si="9"/>
        <v>1676867.22</v>
      </c>
    </row>
    <row r="585" spans="1:15" ht="33">
      <c r="A585" s="19">
        <v>38606</v>
      </c>
      <c r="B585" s="20" t="s">
        <v>39</v>
      </c>
      <c r="C585" s="21" t="s">
        <v>387</v>
      </c>
      <c r="D585" s="22" t="s">
        <v>63</v>
      </c>
      <c r="E585" s="22" t="s">
        <v>20</v>
      </c>
      <c r="F585" s="23">
        <v>41942</v>
      </c>
      <c r="G585" s="24" t="s">
        <v>1087</v>
      </c>
      <c r="H585" s="25">
        <v>804486.74</v>
      </c>
      <c r="I585" s="23">
        <v>41942</v>
      </c>
      <c r="J585" s="26">
        <v>12280</v>
      </c>
      <c r="K585" s="27">
        <v>94984.13</v>
      </c>
      <c r="L585" s="28"/>
      <c r="M585" s="29"/>
      <c r="N585" s="27"/>
      <c r="O585" s="30">
        <f t="shared" si="9"/>
        <v>899470.87</v>
      </c>
    </row>
    <row r="586" spans="1:15" ht="49.5">
      <c r="A586" s="19">
        <v>53444</v>
      </c>
      <c r="B586" s="20" t="s">
        <v>19</v>
      </c>
      <c r="C586" s="21" t="s">
        <v>23</v>
      </c>
      <c r="D586" s="22" t="s">
        <v>300</v>
      </c>
      <c r="E586" s="22" t="s">
        <v>20</v>
      </c>
      <c r="F586" s="23">
        <v>41942</v>
      </c>
      <c r="G586" s="24" t="s">
        <v>1088</v>
      </c>
      <c r="H586" s="25">
        <v>75040.160000000003</v>
      </c>
      <c r="I586" s="23">
        <v>41942</v>
      </c>
      <c r="J586" s="26">
        <v>12259</v>
      </c>
      <c r="K586" s="27">
        <v>8859.84</v>
      </c>
      <c r="L586" s="28"/>
      <c r="M586" s="29"/>
      <c r="N586" s="27"/>
      <c r="O586" s="30">
        <f t="shared" si="9"/>
        <v>83900</v>
      </c>
    </row>
    <row r="587" spans="1:15" ht="33">
      <c r="A587" s="19" t="s">
        <v>52</v>
      </c>
      <c r="B587" s="20" t="s">
        <v>53</v>
      </c>
      <c r="C587" s="21" t="s">
        <v>1021</v>
      </c>
      <c r="D587" s="22" t="s">
        <v>151</v>
      </c>
      <c r="E587" s="22" t="s">
        <v>14</v>
      </c>
      <c r="F587" s="23">
        <v>41942</v>
      </c>
      <c r="G587" s="24" t="s">
        <v>1089</v>
      </c>
      <c r="H587" s="25">
        <v>38633.870000000003</v>
      </c>
      <c r="I587" s="23">
        <v>41942</v>
      </c>
      <c r="J587" s="26">
        <v>12284</v>
      </c>
      <c r="K587" s="27">
        <v>4561.42</v>
      </c>
      <c r="L587" s="28">
        <v>41942</v>
      </c>
      <c r="M587" s="29">
        <v>12285</v>
      </c>
      <c r="N587" s="27">
        <v>20733.740000000002</v>
      </c>
      <c r="O587" s="30">
        <f t="shared" si="9"/>
        <v>63929.03</v>
      </c>
    </row>
    <row r="588" spans="1:15" ht="49.5">
      <c r="A588" s="19">
        <v>7892</v>
      </c>
      <c r="B588" s="20" t="s">
        <v>42</v>
      </c>
      <c r="C588" s="21" t="s">
        <v>64</v>
      </c>
      <c r="D588" s="22" t="s">
        <v>1091</v>
      </c>
      <c r="E588" s="22" t="s">
        <v>14</v>
      </c>
      <c r="F588" s="23">
        <v>41943</v>
      </c>
      <c r="G588" s="24" t="s">
        <v>1155</v>
      </c>
      <c r="H588" s="25">
        <v>73313.14</v>
      </c>
      <c r="I588" s="23">
        <v>41943</v>
      </c>
      <c r="J588" s="26">
        <v>12446</v>
      </c>
      <c r="K588" s="27">
        <v>9746.83</v>
      </c>
      <c r="L588" s="28">
        <v>41943</v>
      </c>
      <c r="M588" s="29">
        <v>12447</v>
      </c>
      <c r="N588" s="27">
        <v>19118.89</v>
      </c>
      <c r="O588" s="30">
        <f t="shared" si="9"/>
        <v>102178.86</v>
      </c>
    </row>
    <row r="589" spans="1:15" ht="49.5">
      <c r="A589" s="19">
        <v>48857</v>
      </c>
      <c r="B589" s="20" t="s">
        <v>46</v>
      </c>
      <c r="C589" s="21" t="s">
        <v>64</v>
      </c>
      <c r="D589" s="22" t="s">
        <v>453</v>
      </c>
      <c r="E589" s="22" t="s">
        <v>14</v>
      </c>
      <c r="F589" s="23">
        <v>41943</v>
      </c>
      <c r="G589" s="24" t="s">
        <v>1156</v>
      </c>
      <c r="H589" s="25">
        <v>106.66</v>
      </c>
      <c r="I589" s="23">
        <v>41943</v>
      </c>
      <c r="J589" s="26">
        <v>12469</v>
      </c>
      <c r="K589" s="27">
        <v>23.41</v>
      </c>
      <c r="L589" s="28"/>
      <c r="M589" s="29"/>
      <c r="N589" s="27"/>
      <c r="O589" s="30">
        <f t="shared" si="9"/>
        <v>130.07</v>
      </c>
    </row>
    <row r="590" spans="1:15" ht="49.5">
      <c r="A590" s="19">
        <v>47982</v>
      </c>
      <c r="B590" s="20" t="s">
        <v>46</v>
      </c>
      <c r="C590" s="21" t="s">
        <v>64</v>
      </c>
      <c r="D590" s="22" t="s">
        <v>117</v>
      </c>
      <c r="E590" s="22" t="s">
        <v>14</v>
      </c>
      <c r="F590" s="23">
        <v>41943</v>
      </c>
      <c r="G590" s="24" t="s">
        <v>1157</v>
      </c>
      <c r="H590" s="25">
        <v>15193.94</v>
      </c>
      <c r="I590" s="23">
        <v>41943</v>
      </c>
      <c r="J590" s="26">
        <v>12374</v>
      </c>
      <c r="K590" s="27">
        <v>3335.26</v>
      </c>
      <c r="L590" s="28"/>
      <c r="M590" s="29"/>
      <c r="N590" s="27"/>
      <c r="O590" s="30">
        <f t="shared" si="9"/>
        <v>18529.2</v>
      </c>
    </row>
    <row r="591" spans="1:15" ht="49.5">
      <c r="A591" s="19">
        <v>12384</v>
      </c>
      <c r="B591" s="20" t="s">
        <v>16</v>
      </c>
      <c r="C591" s="21" t="s">
        <v>106</v>
      </c>
      <c r="D591" s="22" t="s">
        <v>1092</v>
      </c>
      <c r="E591" s="22" t="s">
        <v>14</v>
      </c>
      <c r="F591" s="23">
        <v>41943</v>
      </c>
      <c r="G591" s="24" t="s">
        <v>1158</v>
      </c>
      <c r="H591" s="25">
        <v>90728.74</v>
      </c>
      <c r="I591" s="23">
        <v>41943</v>
      </c>
      <c r="J591" s="26">
        <v>12413</v>
      </c>
      <c r="K591" s="27">
        <v>31804.62</v>
      </c>
      <c r="L591" s="28">
        <v>41943</v>
      </c>
      <c r="M591" s="29">
        <v>12414</v>
      </c>
      <c r="N591" s="27">
        <v>42958.37</v>
      </c>
      <c r="O591" s="30">
        <f t="shared" ref="O591:O654" si="10">H591+K591+N591</f>
        <v>165491.73000000001</v>
      </c>
    </row>
    <row r="592" spans="1:15" ht="49.5">
      <c r="A592" s="19">
        <v>7851</v>
      </c>
      <c r="B592" s="20" t="s">
        <v>16</v>
      </c>
      <c r="C592" s="21" t="s">
        <v>919</v>
      </c>
      <c r="D592" s="22" t="s">
        <v>1093</v>
      </c>
      <c r="E592" s="22" t="s">
        <v>14</v>
      </c>
      <c r="F592" s="23">
        <v>41943</v>
      </c>
      <c r="G592" s="24" t="s">
        <v>1159</v>
      </c>
      <c r="H592" s="25">
        <v>63637.08</v>
      </c>
      <c r="I592" s="23">
        <v>41943</v>
      </c>
      <c r="J592" s="26">
        <v>12535</v>
      </c>
      <c r="K592" s="27">
        <v>13978.78</v>
      </c>
      <c r="L592" s="28">
        <v>41943</v>
      </c>
      <c r="M592" s="29">
        <v>12536</v>
      </c>
      <c r="N592" s="27">
        <v>19007.97</v>
      </c>
      <c r="O592" s="30">
        <f t="shared" si="10"/>
        <v>96623.83</v>
      </c>
    </row>
    <row r="593" spans="1:15" ht="49.5">
      <c r="A593" s="19">
        <v>7512</v>
      </c>
      <c r="B593" s="20" t="s">
        <v>45</v>
      </c>
      <c r="C593" s="21" t="s">
        <v>247</v>
      </c>
      <c r="D593" s="22" t="s">
        <v>1094</v>
      </c>
      <c r="E593" s="22" t="s">
        <v>14</v>
      </c>
      <c r="F593" s="23">
        <v>41943</v>
      </c>
      <c r="G593" s="24" t="s">
        <v>1160</v>
      </c>
      <c r="H593" s="25">
        <v>328720.96000000002</v>
      </c>
      <c r="I593" s="23">
        <v>41943</v>
      </c>
      <c r="J593" s="26">
        <v>12434</v>
      </c>
      <c r="K593" s="27">
        <v>77697.679999999993</v>
      </c>
      <c r="L593" s="28">
        <v>41943</v>
      </c>
      <c r="M593" s="29">
        <v>12435</v>
      </c>
      <c r="N593" s="27">
        <v>134942.67000000001</v>
      </c>
      <c r="O593" s="30">
        <f t="shared" si="10"/>
        <v>541361.31000000006</v>
      </c>
    </row>
    <row r="594" spans="1:15" ht="49.5">
      <c r="A594" s="19">
        <v>12889</v>
      </c>
      <c r="B594" s="20" t="s">
        <v>48</v>
      </c>
      <c r="C594" s="21" t="s">
        <v>1095</v>
      </c>
      <c r="D594" s="22" t="s">
        <v>1096</v>
      </c>
      <c r="E594" s="22" t="s">
        <v>60</v>
      </c>
      <c r="F594" s="23">
        <v>41943</v>
      </c>
      <c r="G594" s="24" t="s">
        <v>1161</v>
      </c>
      <c r="H594" s="25">
        <v>1360</v>
      </c>
      <c r="I594" s="23">
        <v>41943</v>
      </c>
      <c r="J594" s="26">
        <v>12409</v>
      </c>
      <c r="K594" s="27">
        <v>208</v>
      </c>
      <c r="L594" s="28">
        <v>41943</v>
      </c>
      <c r="M594" s="29">
        <v>12410</v>
      </c>
      <c r="N594" s="27">
        <v>264</v>
      </c>
      <c r="O594" s="30">
        <f t="shared" si="10"/>
        <v>1832</v>
      </c>
    </row>
    <row r="595" spans="1:15" ht="49.5">
      <c r="A595" s="19">
        <v>48161</v>
      </c>
      <c r="B595" s="20" t="s">
        <v>19</v>
      </c>
      <c r="C595" s="21" t="s">
        <v>467</v>
      </c>
      <c r="D595" s="22" t="s">
        <v>1097</v>
      </c>
      <c r="E595" s="22" t="s">
        <v>20</v>
      </c>
      <c r="F595" s="23">
        <v>41943</v>
      </c>
      <c r="G595" s="24" t="s">
        <v>1162</v>
      </c>
      <c r="H595" s="25">
        <v>749894.48</v>
      </c>
      <c r="I595" s="23">
        <v>41943</v>
      </c>
      <c r="J595" s="26">
        <v>12362</v>
      </c>
      <c r="K595" s="27">
        <v>88538.52</v>
      </c>
      <c r="L595" s="28"/>
      <c r="M595" s="29"/>
      <c r="N595" s="27"/>
      <c r="O595" s="30">
        <f t="shared" si="10"/>
        <v>838433</v>
      </c>
    </row>
    <row r="596" spans="1:15" ht="49.5">
      <c r="A596" s="19">
        <v>37583</v>
      </c>
      <c r="B596" s="20" t="s">
        <v>16</v>
      </c>
      <c r="C596" s="21" t="s">
        <v>37</v>
      </c>
      <c r="D596" s="22" t="s">
        <v>279</v>
      </c>
      <c r="E596" s="22" t="s">
        <v>14</v>
      </c>
      <c r="F596" s="23">
        <v>41943</v>
      </c>
      <c r="G596" s="24" t="s">
        <v>1163</v>
      </c>
      <c r="H596" s="25">
        <v>392584.67</v>
      </c>
      <c r="I596" s="23">
        <v>41943</v>
      </c>
      <c r="J596" s="26">
        <v>12544</v>
      </c>
      <c r="K596" s="27">
        <v>86236.71</v>
      </c>
      <c r="L596" s="28">
        <v>41943</v>
      </c>
      <c r="M596" s="29">
        <v>12545</v>
      </c>
      <c r="N596" s="27">
        <v>116221.07</v>
      </c>
      <c r="O596" s="30">
        <f t="shared" si="10"/>
        <v>595042.44999999995</v>
      </c>
    </row>
    <row r="597" spans="1:15" ht="49.5">
      <c r="A597" s="19">
        <v>13216</v>
      </c>
      <c r="B597" s="20" t="s">
        <v>16</v>
      </c>
      <c r="C597" s="21" t="s">
        <v>915</v>
      </c>
      <c r="D597" s="22" t="s">
        <v>1098</v>
      </c>
      <c r="E597" s="22" t="s">
        <v>14</v>
      </c>
      <c r="F597" s="23">
        <v>41943</v>
      </c>
      <c r="G597" s="24" t="s">
        <v>1164</v>
      </c>
      <c r="H597" s="25">
        <v>37753.629999999997</v>
      </c>
      <c r="I597" s="23">
        <v>41943</v>
      </c>
      <c r="J597" s="26">
        <v>12461</v>
      </c>
      <c r="K597" s="27">
        <v>8293.11</v>
      </c>
      <c r="L597" s="28">
        <v>41943</v>
      </c>
      <c r="M597" s="29">
        <v>12462</v>
      </c>
      <c r="N597" s="27">
        <v>6625.62</v>
      </c>
      <c r="O597" s="30">
        <f t="shared" si="10"/>
        <v>52672.36</v>
      </c>
    </row>
    <row r="598" spans="1:15" ht="49.5">
      <c r="A598" s="19">
        <v>1433</v>
      </c>
      <c r="B598" s="20" t="s">
        <v>42</v>
      </c>
      <c r="C598" s="21" t="s">
        <v>913</v>
      </c>
      <c r="D598" s="22" t="s">
        <v>473</v>
      </c>
      <c r="E598" s="22" t="s">
        <v>14</v>
      </c>
      <c r="F598" s="23">
        <v>41943</v>
      </c>
      <c r="G598" s="24" t="s">
        <v>1165</v>
      </c>
      <c r="H598" s="25">
        <v>30569.62</v>
      </c>
      <c r="I598" s="23">
        <v>41943</v>
      </c>
      <c r="J598" s="26">
        <v>12391</v>
      </c>
      <c r="K598" s="27">
        <v>4064.17</v>
      </c>
      <c r="L598" s="28">
        <v>41943</v>
      </c>
      <c r="M598" s="29">
        <v>12392</v>
      </c>
      <c r="N598" s="27">
        <v>8481.74</v>
      </c>
      <c r="O598" s="30">
        <f t="shared" si="10"/>
        <v>43115.53</v>
      </c>
    </row>
    <row r="599" spans="1:15" ht="49.5">
      <c r="A599" s="19">
        <v>15818</v>
      </c>
      <c r="B599" s="20" t="s">
        <v>50</v>
      </c>
      <c r="C599" s="21" t="s">
        <v>98</v>
      </c>
      <c r="D599" s="22" t="s">
        <v>1099</v>
      </c>
      <c r="E599" s="22" t="s">
        <v>14</v>
      </c>
      <c r="F599" s="23">
        <v>41943</v>
      </c>
      <c r="G599" s="24" t="s">
        <v>1166</v>
      </c>
      <c r="H599" s="25">
        <v>59107.83</v>
      </c>
      <c r="I599" s="23">
        <v>41943</v>
      </c>
      <c r="J599" s="26">
        <v>12562</v>
      </c>
      <c r="K599" s="27">
        <v>16683.14</v>
      </c>
      <c r="L599" s="28">
        <v>41943</v>
      </c>
      <c r="M599" s="29">
        <v>12563</v>
      </c>
      <c r="N599" s="27">
        <v>24581.55</v>
      </c>
      <c r="O599" s="30">
        <f t="shared" si="10"/>
        <v>100372.52</v>
      </c>
    </row>
    <row r="600" spans="1:15" ht="49.5">
      <c r="A600" s="19">
        <v>48131</v>
      </c>
      <c r="B600" s="20" t="s">
        <v>46</v>
      </c>
      <c r="C600" s="21" t="s">
        <v>258</v>
      </c>
      <c r="D600" s="22" t="s">
        <v>546</v>
      </c>
      <c r="E600" s="22" t="s">
        <v>14</v>
      </c>
      <c r="F600" s="23">
        <v>41943</v>
      </c>
      <c r="G600" s="24" t="s">
        <v>1167</v>
      </c>
      <c r="H600" s="25">
        <v>28273</v>
      </c>
      <c r="I600" s="23">
        <v>41943</v>
      </c>
      <c r="J600" s="26">
        <v>12524</v>
      </c>
      <c r="K600" s="27">
        <v>15903.56</v>
      </c>
      <c r="L600" s="28"/>
      <c r="M600" s="29"/>
      <c r="N600" s="27"/>
      <c r="O600" s="30">
        <f t="shared" si="10"/>
        <v>44176.56</v>
      </c>
    </row>
    <row r="601" spans="1:15" ht="49.5">
      <c r="A601" s="19">
        <v>12384</v>
      </c>
      <c r="B601" s="20" t="s">
        <v>16</v>
      </c>
      <c r="C601" s="21" t="s">
        <v>124</v>
      </c>
      <c r="D601" s="22" t="s">
        <v>1092</v>
      </c>
      <c r="E601" s="22" t="s">
        <v>14</v>
      </c>
      <c r="F601" s="23">
        <v>41943</v>
      </c>
      <c r="G601" s="24" t="s">
        <v>1168</v>
      </c>
      <c r="H601" s="25">
        <v>158389.01</v>
      </c>
      <c r="I601" s="23">
        <v>41943</v>
      </c>
      <c r="J601" s="26">
        <v>12403</v>
      </c>
      <c r="K601" s="27">
        <v>55522.66</v>
      </c>
      <c r="L601" s="28">
        <v>41943</v>
      </c>
      <c r="M601" s="29">
        <v>12404</v>
      </c>
      <c r="N601" s="27">
        <v>74946</v>
      </c>
      <c r="O601" s="30">
        <f t="shared" si="10"/>
        <v>288857.67000000004</v>
      </c>
    </row>
    <row r="602" spans="1:15" ht="49.5">
      <c r="A602" s="19">
        <v>21006</v>
      </c>
      <c r="B602" s="20" t="s">
        <v>16</v>
      </c>
      <c r="C602" s="21" t="s">
        <v>1100</v>
      </c>
      <c r="D602" s="22" t="s">
        <v>722</v>
      </c>
      <c r="E602" s="22" t="s">
        <v>14</v>
      </c>
      <c r="F602" s="23">
        <v>41943</v>
      </c>
      <c r="G602" s="24" t="s">
        <v>1169</v>
      </c>
      <c r="H602" s="25">
        <v>139615.65</v>
      </c>
      <c r="I602" s="23">
        <v>41943</v>
      </c>
      <c r="J602" s="26">
        <v>12449</v>
      </c>
      <c r="K602" s="27">
        <v>30668.53</v>
      </c>
      <c r="L602" s="28">
        <v>41943</v>
      </c>
      <c r="M602" s="29">
        <v>12450</v>
      </c>
      <c r="N602" s="27">
        <v>41702.25</v>
      </c>
      <c r="O602" s="30">
        <f t="shared" si="10"/>
        <v>211986.43</v>
      </c>
    </row>
    <row r="603" spans="1:15" ht="49.5">
      <c r="A603" s="19">
        <v>19364</v>
      </c>
      <c r="B603" s="20" t="s">
        <v>17</v>
      </c>
      <c r="C603" s="21" t="s">
        <v>813</v>
      </c>
      <c r="D603" s="22" t="s">
        <v>114</v>
      </c>
      <c r="E603" s="22" t="s">
        <v>14</v>
      </c>
      <c r="F603" s="23">
        <v>41943</v>
      </c>
      <c r="G603" s="24" t="s">
        <v>1170</v>
      </c>
      <c r="H603" s="25">
        <v>36657.42</v>
      </c>
      <c r="I603" s="23">
        <v>41943</v>
      </c>
      <c r="J603" s="26">
        <v>12611</v>
      </c>
      <c r="K603" s="27">
        <v>5606.43</v>
      </c>
      <c r="L603" s="28">
        <v>41943</v>
      </c>
      <c r="M603" s="29">
        <v>12612</v>
      </c>
      <c r="N603" s="27">
        <v>10350.33</v>
      </c>
      <c r="O603" s="30">
        <f t="shared" si="10"/>
        <v>52614.18</v>
      </c>
    </row>
    <row r="604" spans="1:15" ht="49.5">
      <c r="A604" s="19">
        <v>31482</v>
      </c>
      <c r="B604" s="20" t="s">
        <v>19</v>
      </c>
      <c r="C604" s="21" t="s">
        <v>64</v>
      </c>
      <c r="D604" s="22" t="s">
        <v>1101</v>
      </c>
      <c r="E604" s="22" t="s">
        <v>20</v>
      </c>
      <c r="F604" s="23">
        <v>41943</v>
      </c>
      <c r="G604" s="24" t="s">
        <v>1171</v>
      </c>
      <c r="H604" s="25">
        <v>304489.02</v>
      </c>
      <c r="I604" s="23">
        <v>41943</v>
      </c>
      <c r="J604" s="26">
        <v>12455</v>
      </c>
      <c r="K604" s="27">
        <v>35950.400000000001</v>
      </c>
      <c r="L604" s="28"/>
      <c r="M604" s="29"/>
      <c r="N604" s="27"/>
      <c r="O604" s="30">
        <f t="shared" si="10"/>
        <v>340439.42000000004</v>
      </c>
    </row>
    <row r="605" spans="1:15" ht="49.5">
      <c r="A605" s="19">
        <v>22324</v>
      </c>
      <c r="B605" s="20" t="s">
        <v>50</v>
      </c>
      <c r="C605" s="21" t="s">
        <v>98</v>
      </c>
      <c r="D605" s="22" t="s">
        <v>1102</v>
      </c>
      <c r="E605" s="22" t="s">
        <v>14</v>
      </c>
      <c r="F605" s="23">
        <v>41943</v>
      </c>
      <c r="G605" s="24" t="s">
        <v>1172</v>
      </c>
      <c r="H605" s="25">
        <v>93856.53</v>
      </c>
      <c r="I605" s="23">
        <v>41943</v>
      </c>
      <c r="J605" s="26">
        <v>12399</v>
      </c>
      <c r="K605" s="27">
        <v>14133.69</v>
      </c>
      <c r="L605" s="28">
        <v>41943</v>
      </c>
      <c r="M605" s="29">
        <v>12400</v>
      </c>
      <c r="N605" s="27">
        <v>23380.94</v>
      </c>
      <c r="O605" s="30">
        <f t="shared" si="10"/>
        <v>131371.16</v>
      </c>
    </row>
    <row r="606" spans="1:15" ht="66">
      <c r="A606" s="19">
        <v>7806</v>
      </c>
      <c r="B606" s="20" t="s">
        <v>16</v>
      </c>
      <c r="C606" s="21" t="s">
        <v>64</v>
      </c>
      <c r="D606" s="22" t="s">
        <v>824</v>
      </c>
      <c r="E606" s="22" t="s">
        <v>14</v>
      </c>
      <c r="F606" s="23">
        <v>41943</v>
      </c>
      <c r="G606" s="24" t="s">
        <v>1173</v>
      </c>
      <c r="H606" s="25">
        <v>439971.08</v>
      </c>
      <c r="I606" s="23">
        <v>41943</v>
      </c>
      <c r="J606" s="26">
        <v>12406</v>
      </c>
      <c r="K606" s="27">
        <v>154230.18</v>
      </c>
      <c r="L606" s="28">
        <v>41943</v>
      </c>
      <c r="M606" s="29">
        <v>12407</v>
      </c>
      <c r="N606" s="27">
        <v>202587.21</v>
      </c>
      <c r="O606" s="30">
        <f t="shared" si="10"/>
        <v>796788.47</v>
      </c>
    </row>
    <row r="607" spans="1:15" ht="49.5">
      <c r="A607" s="19">
        <v>48014</v>
      </c>
      <c r="B607" s="20" t="s">
        <v>46</v>
      </c>
      <c r="C607" s="21" t="s">
        <v>40</v>
      </c>
      <c r="D607" s="22" t="s">
        <v>65</v>
      </c>
      <c r="E607" s="22" t="s">
        <v>14</v>
      </c>
      <c r="F607" s="23">
        <v>41943</v>
      </c>
      <c r="G607" s="24" t="s">
        <v>1174</v>
      </c>
      <c r="H607" s="25">
        <v>86928.42</v>
      </c>
      <c r="I607" s="23">
        <v>41943</v>
      </c>
      <c r="J607" s="26">
        <v>12430</v>
      </c>
      <c r="K607" s="27">
        <v>48897.24</v>
      </c>
      <c r="L607" s="28"/>
      <c r="M607" s="29"/>
      <c r="N607" s="27"/>
      <c r="O607" s="30">
        <f t="shared" si="10"/>
        <v>135825.66</v>
      </c>
    </row>
    <row r="608" spans="1:15" ht="49.5">
      <c r="A608" s="19">
        <v>18163</v>
      </c>
      <c r="B608" s="20" t="s">
        <v>16</v>
      </c>
      <c r="C608" s="21" t="s">
        <v>64</v>
      </c>
      <c r="D608" s="22" t="s">
        <v>917</v>
      </c>
      <c r="E608" s="22" t="s">
        <v>14</v>
      </c>
      <c r="F608" s="23">
        <v>41943</v>
      </c>
      <c r="G608" s="24" t="s">
        <v>1175</v>
      </c>
      <c r="H608" s="25">
        <v>16075.779999999999</v>
      </c>
      <c r="I608" s="23">
        <v>41943</v>
      </c>
      <c r="J608" s="26">
        <v>12458</v>
      </c>
      <c r="K608" s="27">
        <v>3531.27</v>
      </c>
      <c r="L608" s="28">
        <v>41943</v>
      </c>
      <c r="M608" s="29">
        <v>12459</v>
      </c>
      <c r="N608" s="27">
        <v>4174.08</v>
      </c>
      <c r="O608" s="30">
        <f t="shared" si="10"/>
        <v>23781.129999999997</v>
      </c>
    </row>
    <row r="609" spans="1:15" ht="49.5">
      <c r="A609" s="19">
        <v>45200</v>
      </c>
      <c r="B609" s="20" t="s">
        <v>47</v>
      </c>
      <c r="C609" s="21" t="s">
        <v>64</v>
      </c>
      <c r="D609" s="22" t="s">
        <v>1103</v>
      </c>
      <c r="E609" s="22" t="s">
        <v>20</v>
      </c>
      <c r="F609" s="23">
        <v>41943</v>
      </c>
      <c r="G609" s="24" t="s">
        <v>1176</v>
      </c>
      <c r="H609" s="25">
        <v>18998.169999999998</v>
      </c>
      <c r="I609" s="23">
        <v>41943</v>
      </c>
      <c r="J609" s="26">
        <v>12506</v>
      </c>
      <c r="K609" s="27">
        <v>1603.5</v>
      </c>
      <c r="L609" s="28"/>
      <c r="M609" s="29"/>
      <c r="N609" s="27"/>
      <c r="O609" s="30">
        <f t="shared" si="10"/>
        <v>20601.669999999998</v>
      </c>
    </row>
    <row r="610" spans="1:15" ht="181.5">
      <c r="A610" s="19">
        <v>16652</v>
      </c>
      <c r="B610" s="20" t="s">
        <v>45</v>
      </c>
      <c r="C610" s="21" t="s">
        <v>424</v>
      </c>
      <c r="D610" s="22" t="s">
        <v>1104</v>
      </c>
      <c r="E610" s="22" t="s">
        <v>14</v>
      </c>
      <c r="F610" s="23">
        <v>41943</v>
      </c>
      <c r="G610" s="24" t="s">
        <v>1177</v>
      </c>
      <c r="H610" s="25">
        <v>55341.07</v>
      </c>
      <c r="I610" s="23">
        <v>41943</v>
      </c>
      <c r="J610" s="26">
        <v>12368</v>
      </c>
      <c r="K610" s="27">
        <v>8463.93</v>
      </c>
      <c r="L610" s="28">
        <v>41943</v>
      </c>
      <c r="M610" s="29">
        <v>12369</v>
      </c>
      <c r="N610" s="27">
        <v>6633.11</v>
      </c>
      <c r="O610" s="30">
        <f t="shared" si="10"/>
        <v>70438.11</v>
      </c>
    </row>
    <row r="611" spans="1:15" ht="49.5">
      <c r="A611" s="19">
        <v>39307</v>
      </c>
      <c r="B611" s="20" t="s">
        <v>16</v>
      </c>
      <c r="C611" s="21" t="s">
        <v>40</v>
      </c>
      <c r="D611" s="22" t="s">
        <v>38</v>
      </c>
      <c r="E611" s="22" t="s">
        <v>14</v>
      </c>
      <c r="F611" s="23">
        <v>41943</v>
      </c>
      <c r="G611" s="24" t="s">
        <v>1178</v>
      </c>
      <c r="H611" s="25">
        <v>433464.75</v>
      </c>
      <c r="I611" s="23">
        <v>41943</v>
      </c>
      <c r="J611" s="26">
        <v>12380</v>
      </c>
      <c r="K611" s="27">
        <v>95216.59</v>
      </c>
      <c r="L611" s="28">
        <v>41943</v>
      </c>
      <c r="M611" s="29">
        <v>12381</v>
      </c>
      <c r="N611" s="27">
        <v>127354.87</v>
      </c>
      <c r="O611" s="30">
        <f t="shared" si="10"/>
        <v>656036.21</v>
      </c>
    </row>
    <row r="612" spans="1:15" ht="49.5">
      <c r="A612" s="19">
        <v>39814</v>
      </c>
      <c r="B612" s="20" t="s">
        <v>19</v>
      </c>
      <c r="C612" s="21" t="s">
        <v>64</v>
      </c>
      <c r="D612" s="22" t="s">
        <v>1105</v>
      </c>
      <c r="E612" s="22" t="s">
        <v>20</v>
      </c>
      <c r="F612" s="23">
        <v>41943</v>
      </c>
      <c r="G612" s="24" t="s">
        <v>1179</v>
      </c>
      <c r="H612" s="25">
        <v>193225.25</v>
      </c>
      <c r="I612" s="23">
        <v>41943</v>
      </c>
      <c r="J612" s="26">
        <v>12437</v>
      </c>
      <c r="K612" s="27">
        <v>22813.72</v>
      </c>
      <c r="L612" s="28"/>
      <c r="M612" s="29"/>
      <c r="N612" s="27"/>
      <c r="O612" s="30">
        <f t="shared" si="10"/>
        <v>216038.97</v>
      </c>
    </row>
    <row r="613" spans="1:15" ht="49.5">
      <c r="A613" s="19">
        <v>48903</v>
      </c>
      <c r="B613" s="20" t="s">
        <v>46</v>
      </c>
      <c r="C613" s="21" t="s">
        <v>467</v>
      </c>
      <c r="D613" s="22" t="s">
        <v>1106</v>
      </c>
      <c r="E613" s="22" t="s">
        <v>14</v>
      </c>
      <c r="F613" s="23">
        <v>41943</v>
      </c>
      <c r="G613" s="24" t="s">
        <v>1180</v>
      </c>
      <c r="H613" s="25">
        <v>42477.79</v>
      </c>
      <c r="I613" s="23">
        <v>41943</v>
      </c>
      <c r="J613" s="26">
        <v>12539</v>
      </c>
      <c r="K613" s="27">
        <v>9324.39</v>
      </c>
      <c r="L613" s="28"/>
      <c r="M613" s="29"/>
      <c r="N613" s="27"/>
      <c r="O613" s="30">
        <f t="shared" si="10"/>
        <v>51802.18</v>
      </c>
    </row>
    <row r="614" spans="1:15" ht="49.5">
      <c r="A614" s="19">
        <v>39070</v>
      </c>
      <c r="B614" s="20" t="s">
        <v>16</v>
      </c>
      <c r="C614" s="21" t="s">
        <v>40</v>
      </c>
      <c r="D614" s="22" t="s">
        <v>38</v>
      </c>
      <c r="E614" s="22" t="s">
        <v>14</v>
      </c>
      <c r="F614" s="23">
        <v>41943</v>
      </c>
      <c r="G614" s="24" t="s">
        <v>1181</v>
      </c>
      <c r="H614" s="25">
        <v>28861.23</v>
      </c>
      <c r="I614" s="23">
        <v>41943</v>
      </c>
      <c r="J614" s="26">
        <v>12509</v>
      </c>
      <c r="K614" s="27">
        <v>6335.39</v>
      </c>
      <c r="L614" s="28">
        <v>41943</v>
      </c>
      <c r="M614" s="29">
        <v>12510</v>
      </c>
      <c r="N614" s="27">
        <v>16894.38</v>
      </c>
      <c r="O614" s="30">
        <f t="shared" si="10"/>
        <v>52091</v>
      </c>
    </row>
    <row r="615" spans="1:15" ht="49.5">
      <c r="A615" s="19">
        <v>962</v>
      </c>
      <c r="B615" s="20" t="s">
        <v>42</v>
      </c>
      <c r="C615" s="21" t="s">
        <v>263</v>
      </c>
      <c r="D615" s="22" t="s">
        <v>1107</v>
      </c>
      <c r="E615" s="22" t="s">
        <v>14</v>
      </c>
      <c r="F615" s="23">
        <v>41943</v>
      </c>
      <c r="G615" s="24" t="s">
        <v>1182</v>
      </c>
      <c r="H615" s="25">
        <v>115816.23</v>
      </c>
      <c r="I615" s="23">
        <v>41943</v>
      </c>
      <c r="J615" s="26">
        <v>12541</v>
      </c>
      <c r="K615" s="27">
        <v>15397.53</v>
      </c>
      <c r="L615" s="28">
        <v>41943</v>
      </c>
      <c r="M615" s="29">
        <v>12542</v>
      </c>
      <c r="N615" s="27">
        <v>5221.76</v>
      </c>
      <c r="O615" s="30">
        <f t="shared" si="10"/>
        <v>136435.52000000002</v>
      </c>
    </row>
    <row r="616" spans="1:15" ht="49.5">
      <c r="A616" s="19">
        <v>18877</v>
      </c>
      <c r="B616" s="20" t="s">
        <v>39</v>
      </c>
      <c r="C616" s="21" t="s">
        <v>1108</v>
      </c>
      <c r="D616" s="22" t="s">
        <v>1109</v>
      </c>
      <c r="E616" s="22" t="s">
        <v>20</v>
      </c>
      <c r="F616" s="23">
        <v>41943</v>
      </c>
      <c r="G616" s="24" t="s">
        <v>1183</v>
      </c>
      <c r="H616" s="25">
        <v>737914.62</v>
      </c>
      <c r="I616" s="23">
        <v>41943</v>
      </c>
      <c r="J616" s="26">
        <v>12394</v>
      </c>
      <c r="K616" s="27">
        <v>112903.58</v>
      </c>
      <c r="L616" s="28"/>
      <c r="M616" s="29"/>
      <c r="N616" s="27"/>
      <c r="O616" s="30">
        <f t="shared" si="10"/>
        <v>850818.2</v>
      </c>
    </row>
    <row r="617" spans="1:15" ht="49.5">
      <c r="A617" s="19">
        <v>12822</v>
      </c>
      <c r="B617" s="20" t="s">
        <v>24</v>
      </c>
      <c r="C617" s="21" t="s">
        <v>258</v>
      </c>
      <c r="D617" s="22" t="s">
        <v>1110</v>
      </c>
      <c r="E617" s="22" t="s">
        <v>14</v>
      </c>
      <c r="F617" s="23">
        <v>41943</v>
      </c>
      <c r="G617" s="24" t="s">
        <v>1184</v>
      </c>
      <c r="H617" s="25">
        <v>8918.1200000000008</v>
      </c>
      <c r="I617" s="23">
        <v>41943</v>
      </c>
      <c r="J617" s="26">
        <v>12385</v>
      </c>
      <c r="K617" s="27">
        <v>1363.94</v>
      </c>
      <c r="L617" s="28">
        <v>41943</v>
      </c>
      <c r="M617" s="29">
        <v>12386</v>
      </c>
      <c r="N617" s="27">
        <v>2518.04</v>
      </c>
      <c r="O617" s="30">
        <f t="shared" si="10"/>
        <v>12800.100000000002</v>
      </c>
    </row>
    <row r="618" spans="1:15" ht="49.5">
      <c r="A618" s="19">
        <v>11664</v>
      </c>
      <c r="B618" s="20" t="s">
        <v>24</v>
      </c>
      <c r="C618" s="21" t="s">
        <v>37</v>
      </c>
      <c r="D618" s="22" t="s">
        <v>1111</v>
      </c>
      <c r="E618" s="22" t="s">
        <v>14</v>
      </c>
      <c r="F618" s="23">
        <v>41943</v>
      </c>
      <c r="G618" s="24" t="s">
        <v>1185</v>
      </c>
      <c r="H618" s="25">
        <v>25204.83</v>
      </c>
      <c r="I618" s="23">
        <v>41943</v>
      </c>
      <c r="J618" s="26">
        <v>12338</v>
      </c>
      <c r="K618" s="27">
        <v>5957.51</v>
      </c>
      <c r="L618" s="28">
        <v>41943</v>
      </c>
      <c r="M618" s="29">
        <v>12339</v>
      </c>
      <c r="N618" s="27">
        <v>10945.26</v>
      </c>
      <c r="O618" s="30">
        <f t="shared" si="10"/>
        <v>42107.600000000006</v>
      </c>
    </row>
    <row r="619" spans="1:15" ht="99">
      <c r="A619" s="19">
        <v>14302</v>
      </c>
      <c r="B619" s="20" t="s">
        <v>45</v>
      </c>
      <c r="C619" s="21" t="s">
        <v>55</v>
      </c>
      <c r="D619" s="22" t="s">
        <v>1112</v>
      </c>
      <c r="E619" s="22" t="s">
        <v>14</v>
      </c>
      <c r="F619" s="23">
        <v>41943</v>
      </c>
      <c r="G619" s="24" t="s">
        <v>1186</v>
      </c>
      <c r="H619" s="25">
        <v>158611.35999999999</v>
      </c>
      <c r="I619" s="23">
        <v>41943</v>
      </c>
      <c r="J619" s="26">
        <v>12594</v>
      </c>
      <c r="K619" s="27">
        <v>24258.21</v>
      </c>
      <c r="L619" s="28">
        <v>41943</v>
      </c>
      <c r="M619" s="29">
        <v>12595</v>
      </c>
      <c r="N619" s="27">
        <v>44784.39</v>
      </c>
      <c r="O619" s="30">
        <f t="shared" si="10"/>
        <v>227653.95999999996</v>
      </c>
    </row>
    <row r="620" spans="1:15" ht="49.5">
      <c r="A620" s="19">
        <v>42801</v>
      </c>
      <c r="B620" s="20" t="s">
        <v>16</v>
      </c>
      <c r="C620" s="21" t="s">
        <v>64</v>
      </c>
      <c r="D620" s="22" t="s">
        <v>305</v>
      </c>
      <c r="E620" s="22" t="s">
        <v>14</v>
      </c>
      <c r="F620" s="23">
        <v>41943</v>
      </c>
      <c r="G620" s="24" t="s">
        <v>1187</v>
      </c>
      <c r="H620" s="25">
        <v>479459.85</v>
      </c>
      <c r="I620" s="23">
        <v>41943</v>
      </c>
      <c r="J620" s="26">
        <v>12341</v>
      </c>
      <c r="K620" s="27">
        <v>105247.28</v>
      </c>
      <c r="L620" s="28"/>
      <c r="M620" s="29"/>
      <c r="N620" s="27"/>
      <c r="O620" s="30">
        <f t="shared" si="10"/>
        <v>584707.13</v>
      </c>
    </row>
    <row r="621" spans="1:15" ht="49.5">
      <c r="A621" s="19">
        <v>50212</v>
      </c>
      <c r="B621" s="20" t="s">
        <v>46</v>
      </c>
      <c r="C621" s="21" t="s">
        <v>64</v>
      </c>
      <c r="D621" s="22" t="s">
        <v>276</v>
      </c>
      <c r="E621" s="22" t="s">
        <v>14</v>
      </c>
      <c r="F621" s="23">
        <v>41943</v>
      </c>
      <c r="G621" s="24" t="s">
        <v>1188</v>
      </c>
      <c r="H621" s="25">
        <v>9493.39</v>
      </c>
      <c r="I621" s="23">
        <v>41943</v>
      </c>
      <c r="J621" s="26">
        <v>12344</v>
      </c>
      <c r="K621" s="27">
        <v>2083.91</v>
      </c>
      <c r="L621" s="28"/>
      <c r="M621" s="29"/>
      <c r="N621" s="27"/>
      <c r="O621" s="30">
        <f t="shared" si="10"/>
        <v>11577.3</v>
      </c>
    </row>
    <row r="622" spans="1:15" ht="132">
      <c r="A622" s="19">
        <v>13505</v>
      </c>
      <c r="B622" s="20" t="s">
        <v>45</v>
      </c>
      <c r="C622" s="21" t="s">
        <v>55</v>
      </c>
      <c r="D622" s="22" t="s">
        <v>1113</v>
      </c>
      <c r="E622" s="22" t="s">
        <v>14</v>
      </c>
      <c r="F622" s="23">
        <v>41943</v>
      </c>
      <c r="G622" s="24" t="s">
        <v>1189</v>
      </c>
      <c r="H622" s="25">
        <v>223629.33</v>
      </c>
      <c r="I622" s="23">
        <v>41943</v>
      </c>
      <c r="J622" s="26">
        <v>12597</v>
      </c>
      <c r="K622" s="27">
        <v>34202.129999999997</v>
      </c>
      <c r="L622" s="28">
        <v>41943</v>
      </c>
      <c r="M622" s="29">
        <v>12598</v>
      </c>
      <c r="N622" s="27">
        <v>62689.32</v>
      </c>
      <c r="O622" s="30">
        <f t="shared" si="10"/>
        <v>320520.77999999997</v>
      </c>
    </row>
    <row r="623" spans="1:15" ht="49.5">
      <c r="A623" s="19">
        <v>4364</v>
      </c>
      <c r="B623" s="20" t="s">
        <v>45</v>
      </c>
      <c r="C623" s="21" t="s">
        <v>37</v>
      </c>
      <c r="D623" s="22" t="s">
        <v>1114</v>
      </c>
      <c r="E623" s="22" t="s">
        <v>14</v>
      </c>
      <c r="F623" s="23">
        <v>41943</v>
      </c>
      <c r="G623" s="24" t="s">
        <v>1190</v>
      </c>
      <c r="H623" s="25">
        <v>104115.7</v>
      </c>
      <c r="I623" s="23">
        <v>41943</v>
      </c>
      <c r="J623" s="26">
        <v>12559</v>
      </c>
      <c r="K623" s="27">
        <v>24609.17</v>
      </c>
      <c r="L623" s="28">
        <v>41943</v>
      </c>
      <c r="M623" s="29">
        <v>12560</v>
      </c>
      <c r="N623" s="27">
        <v>45432.31</v>
      </c>
      <c r="O623" s="30">
        <f t="shared" si="10"/>
        <v>174157.18</v>
      </c>
    </row>
    <row r="624" spans="1:15" ht="33">
      <c r="A624" s="19">
        <v>12053</v>
      </c>
      <c r="B624" s="20">
        <v>3.4</v>
      </c>
      <c r="C624" s="21" t="s">
        <v>18</v>
      </c>
      <c r="D624" s="22" t="s">
        <v>1115</v>
      </c>
      <c r="E624" s="22" t="s">
        <v>14</v>
      </c>
      <c r="F624" s="23">
        <v>41943</v>
      </c>
      <c r="G624" s="24" t="s">
        <v>1191</v>
      </c>
      <c r="H624" s="25">
        <v>17000</v>
      </c>
      <c r="I624" s="23">
        <v>41943</v>
      </c>
      <c r="J624" s="26">
        <v>12290</v>
      </c>
      <c r="K624" s="27">
        <v>2600</v>
      </c>
      <c r="L624" s="28">
        <v>41943</v>
      </c>
      <c r="M624" s="29">
        <v>12291</v>
      </c>
      <c r="N624" s="27">
        <v>4800</v>
      </c>
      <c r="O624" s="30">
        <f t="shared" si="10"/>
        <v>24400</v>
      </c>
    </row>
    <row r="625" spans="1:15" ht="33">
      <c r="A625" s="19">
        <v>12054</v>
      </c>
      <c r="B625" s="20">
        <v>3.4</v>
      </c>
      <c r="C625" s="21" t="s">
        <v>18</v>
      </c>
      <c r="D625" s="22" t="s">
        <v>1115</v>
      </c>
      <c r="E625" s="22" t="s">
        <v>14</v>
      </c>
      <c r="F625" s="23">
        <v>41943</v>
      </c>
      <c r="G625" s="24" t="s">
        <v>1192</v>
      </c>
      <c r="H625" s="25">
        <v>8500</v>
      </c>
      <c r="I625" s="23">
        <v>41943</v>
      </c>
      <c r="J625" s="26">
        <v>12293</v>
      </c>
      <c r="K625" s="27">
        <v>1300</v>
      </c>
      <c r="L625" s="28">
        <v>41943</v>
      </c>
      <c r="M625" s="29">
        <v>12294</v>
      </c>
      <c r="N625" s="27">
        <v>2400</v>
      </c>
      <c r="O625" s="30">
        <f t="shared" si="10"/>
        <v>12200</v>
      </c>
    </row>
    <row r="626" spans="1:15" ht="33">
      <c r="A626" s="19">
        <v>12055</v>
      </c>
      <c r="B626" s="20">
        <v>3.4</v>
      </c>
      <c r="C626" s="21" t="s">
        <v>18</v>
      </c>
      <c r="D626" s="22" t="s">
        <v>1115</v>
      </c>
      <c r="E626" s="22" t="s">
        <v>14</v>
      </c>
      <c r="F626" s="23">
        <v>41943</v>
      </c>
      <c r="G626" s="24" t="s">
        <v>1193</v>
      </c>
      <c r="H626" s="25">
        <v>17000</v>
      </c>
      <c r="I626" s="23">
        <v>41943</v>
      </c>
      <c r="J626" s="26">
        <v>12296</v>
      </c>
      <c r="K626" s="27">
        <v>2600</v>
      </c>
      <c r="L626" s="28">
        <v>41943</v>
      </c>
      <c r="M626" s="29">
        <v>12297</v>
      </c>
      <c r="N626" s="27">
        <v>4800</v>
      </c>
      <c r="O626" s="30">
        <f t="shared" si="10"/>
        <v>24400</v>
      </c>
    </row>
    <row r="627" spans="1:15" ht="33">
      <c r="A627" s="19">
        <v>53101</v>
      </c>
      <c r="B627" s="20">
        <v>4.3</v>
      </c>
      <c r="C627" s="21" t="s">
        <v>18</v>
      </c>
      <c r="D627" s="22" t="s">
        <v>1116</v>
      </c>
      <c r="E627" s="22" t="s">
        <v>20</v>
      </c>
      <c r="F627" s="23">
        <v>41943</v>
      </c>
      <c r="G627" s="24" t="s">
        <v>1194</v>
      </c>
      <c r="H627" s="25">
        <v>202349.06</v>
      </c>
      <c r="I627" s="23">
        <v>41943</v>
      </c>
      <c r="J627" s="26">
        <v>12305</v>
      </c>
      <c r="K627" s="27">
        <v>23890.94</v>
      </c>
      <c r="L627" s="28"/>
      <c r="M627" s="29"/>
      <c r="N627" s="27"/>
      <c r="O627" s="30">
        <f t="shared" si="10"/>
        <v>226240</v>
      </c>
    </row>
    <row r="628" spans="1:15" ht="33">
      <c r="A628" s="19">
        <v>12652</v>
      </c>
      <c r="B628" s="20">
        <v>3.4</v>
      </c>
      <c r="C628" s="21" t="s">
        <v>23</v>
      </c>
      <c r="D628" s="22" t="s">
        <v>1117</v>
      </c>
      <c r="E628" s="22" t="s">
        <v>14</v>
      </c>
      <c r="F628" s="23">
        <v>41943</v>
      </c>
      <c r="G628" s="24" t="s">
        <v>1195</v>
      </c>
      <c r="H628" s="25">
        <v>433450.95</v>
      </c>
      <c r="I628" s="23">
        <v>41943</v>
      </c>
      <c r="J628" s="26">
        <v>12299</v>
      </c>
      <c r="K628" s="27">
        <v>74980.25</v>
      </c>
      <c r="L628" s="28">
        <v>41943</v>
      </c>
      <c r="M628" s="29">
        <v>12300</v>
      </c>
      <c r="N628" s="27">
        <v>138425.07</v>
      </c>
      <c r="O628" s="30">
        <f t="shared" si="10"/>
        <v>646856.27</v>
      </c>
    </row>
    <row r="629" spans="1:15" ht="33">
      <c r="A629" s="19">
        <v>47453</v>
      </c>
      <c r="B629" s="20" t="s">
        <v>46</v>
      </c>
      <c r="C629" s="21" t="s">
        <v>131</v>
      </c>
      <c r="D629" s="22" t="s">
        <v>561</v>
      </c>
      <c r="E629" s="22" t="s">
        <v>14</v>
      </c>
      <c r="F629" s="23">
        <v>41943</v>
      </c>
      <c r="G629" s="24" t="s">
        <v>1196</v>
      </c>
      <c r="H629" s="25">
        <v>96435.37</v>
      </c>
      <c r="I629" s="23">
        <v>41943</v>
      </c>
      <c r="J629" s="26">
        <v>12302</v>
      </c>
      <c r="K629" s="27">
        <v>21168.74</v>
      </c>
      <c r="L629" s="28"/>
      <c r="M629" s="29"/>
      <c r="N629" s="27"/>
      <c r="O629" s="30">
        <f t="shared" si="10"/>
        <v>117604.11</v>
      </c>
    </row>
    <row r="630" spans="1:15" ht="33">
      <c r="A630" s="19">
        <v>27664</v>
      </c>
      <c r="B630" s="20">
        <v>4.3</v>
      </c>
      <c r="C630" s="21" t="s">
        <v>18</v>
      </c>
      <c r="D630" s="22" t="s">
        <v>1118</v>
      </c>
      <c r="E630" s="22" t="s">
        <v>20</v>
      </c>
      <c r="F630" s="23">
        <v>41943</v>
      </c>
      <c r="G630" s="24" t="s">
        <v>1197</v>
      </c>
      <c r="H630" s="25">
        <v>17020.43</v>
      </c>
      <c r="I630" s="23">
        <v>41943</v>
      </c>
      <c r="J630" s="26">
        <v>12307</v>
      </c>
      <c r="K630" s="27">
        <v>2009.57</v>
      </c>
      <c r="L630" s="28"/>
      <c r="M630" s="29"/>
      <c r="N630" s="27"/>
      <c r="O630" s="30">
        <f t="shared" si="10"/>
        <v>19030</v>
      </c>
    </row>
    <row r="631" spans="1:15" ht="66">
      <c r="A631" s="19">
        <v>3865</v>
      </c>
      <c r="B631" s="20">
        <v>5.0999999999999996</v>
      </c>
      <c r="C631" s="21" t="s">
        <v>22</v>
      </c>
      <c r="D631" s="22" t="s">
        <v>1119</v>
      </c>
      <c r="E631" s="22" t="s">
        <v>60</v>
      </c>
      <c r="F631" s="23">
        <v>41943</v>
      </c>
      <c r="G631" s="24" t="s">
        <v>1198</v>
      </c>
      <c r="H631" s="25">
        <v>553748.73</v>
      </c>
      <c r="I631" s="23">
        <v>41943</v>
      </c>
      <c r="J631" s="26">
        <v>12309</v>
      </c>
      <c r="K631" s="27">
        <v>69986.8</v>
      </c>
      <c r="L631" s="28">
        <v>41943</v>
      </c>
      <c r="M631" s="29">
        <v>12310</v>
      </c>
      <c r="N631" s="27">
        <v>220141.95</v>
      </c>
      <c r="O631" s="30">
        <f t="shared" si="10"/>
        <v>843877.48</v>
      </c>
    </row>
    <row r="632" spans="1:15" ht="33">
      <c r="A632" s="19">
        <v>31784</v>
      </c>
      <c r="B632" s="20">
        <v>4.3</v>
      </c>
      <c r="C632" s="21" t="s">
        <v>23</v>
      </c>
      <c r="D632" s="22" t="s">
        <v>1120</v>
      </c>
      <c r="E632" s="22" t="s">
        <v>20</v>
      </c>
      <c r="F632" s="23">
        <v>41943</v>
      </c>
      <c r="G632" s="24" t="s">
        <v>1199</v>
      </c>
      <c r="H632" s="25">
        <v>186571.84</v>
      </c>
      <c r="I632" s="23">
        <v>41943</v>
      </c>
      <c r="J632" s="26">
        <v>12312</v>
      </c>
      <c r="K632" s="27">
        <v>22028.16</v>
      </c>
      <c r="L632" s="28"/>
      <c r="M632" s="29"/>
      <c r="N632" s="27"/>
      <c r="O632" s="30">
        <f t="shared" si="10"/>
        <v>208600</v>
      </c>
    </row>
    <row r="633" spans="1:15" ht="66">
      <c r="A633" s="19">
        <v>5298</v>
      </c>
      <c r="B633" s="20">
        <v>5.0999999999999996</v>
      </c>
      <c r="C633" s="21" t="s">
        <v>825</v>
      </c>
      <c r="D633" s="22" t="s">
        <v>1121</v>
      </c>
      <c r="E633" s="22" t="s">
        <v>14</v>
      </c>
      <c r="F633" s="23">
        <v>41943</v>
      </c>
      <c r="G633" s="24" t="s">
        <v>1200</v>
      </c>
      <c r="H633" s="25">
        <v>740563.83</v>
      </c>
      <c r="I633" s="23">
        <v>41943</v>
      </c>
      <c r="J633" s="26">
        <v>12314</v>
      </c>
      <c r="K633" s="27">
        <v>113262.7</v>
      </c>
      <c r="L633" s="28">
        <v>41943</v>
      </c>
      <c r="M633" s="29">
        <v>12315</v>
      </c>
      <c r="N633" s="27">
        <v>207705.54</v>
      </c>
      <c r="O633" s="30">
        <f t="shared" si="10"/>
        <v>1061532.0699999998</v>
      </c>
    </row>
    <row r="634" spans="1:15" ht="49.5">
      <c r="A634" s="19">
        <v>10904</v>
      </c>
      <c r="B634" s="20">
        <v>5.0999999999999996</v>
      </c>
      <c r="C634" s="21" t="s">
        <v>22</v>
      </c>
      <c r="D634" s="22" t="s">
        <v>1122</v>
      </c>
      <c r="E634" s="22" t="s">
        <v>60</v>
      </c>
      <c r="F634" s="23">
        <v>41943</v>
      </c>
      <c r="G634" s="24" t="s">
        <v>1201</v>
      </c>
      <c r="H634" s="25">
        <v>697983.08</v>
      </c>
      <c r="I634" s="23">
        <v>41943</v>
      </c>
      <c r="J634" s="26">
        <v>12335</v>
      </c>
      <c r="K634" s="27">
        <v>164977.82</v>
      </c>
      <c r="L634" s="28">
        <v>41943</v>
      </c>
      <c r="M634" s="29">
        <v>12336</v>
      </c>
      <c r="N634" s="27">
        <v>304574.44</v>
      </c>
      <c r="O634" s="30">
        <f t="shared" si="10"/>
        <v>1167535.3399999999</v>
      </c>
    </row>
    <row r="635" spans="1:15" ht="33">
      <c r="A635" s="19">
        <v>53410</v>
      </c>
      <c r="B635" s="20">
        <v>4.3</v>
      </c>
      <c r="C635" s="21" t="s">
        <v>18</v>
      </c>
      <c r="D635" s="22" t="s">
        <v>1123</v>
      </c>
      <c r="E635" s="22" t="s">
        <v>20</v>
      </c>
      <c r="F635" s="23">
        <v>41943</v>
      </c>
      <c r="G635" s="24" t="s">
        <v>1202</v>
      </c>
      <c r="H635" s="25">
        <v>547097.68000000005</v>
      </c>
      <c r="I635" s="23">
        <v>41943</v>
      </c>
      <c r="J635" s="26">
        <v>12317</v>
      </c>
      <c r="K635" s="27">
        <v>64594.720000000001</v>
      </c>
      <c r="L635" s="28"/>
      <c r="M635" s="29"/>
      <c r="N635" s="27"/>
      <c r="O635" s="30">
        <f t="shared" si="10"/>
        <v>611692.4</v>
      </c>
    </row>
    <row r="636" spans="1:15" ht="33">
      <c r="A636" s="19">
        <v>53389</v>
      </c>
      <c r="B636" s="20">
        <v>4.3</v>
      </c>
      <c r="C636" s="21" t="s">
        <v>18</v>
      </c>
      <c r="D636" s="22" t="s">
        <v>1124</v>
      </c>
      <c r="E636" s="22" t="s">
        <v>20</v>
      </c>
      <c r="F636" s="23">
        <v>41943</v>
      </c>
      <c r="G636" s="24" t="s">
        <v>1203</v>
      </c>
      <c r="H636" s="25">
        <v>144979.35</v>
      </c>
      <c r="I636" s="23">
        <v>41943</v>
      </c>
      <c r="J636" s="26">
        <v>12319</v>
      </c>
      <c r="K636" s="27">
        <v>17117.419999999998</v>
      </c>
      <c r="L636" s="28"/>
      <c r="M636" s="29"/>
      <c r="N636" s="27"/>
      <c r="O636" s="30">
        <f t="shared" si="10"/>
        <v>162096.77000000002</v>
      </c>
    </row>
    <row r="637" spans="1:15" ht="33">
      <c r="A637" s="19">
        <v>27667</v>
      </c>
      <c r="B637" s="20">
        <v>4.3</v>
      </c>
      <c r="C637" s="21" t="s">
        <v>23</v>
      </c>
      <c r="D637" s="22" t="s">
        <v>1125</v>
      </c>
      <c r="E637" s="22" t="s">
        <v>20</v>
      </c>
      <c r="F637" s="23">
        <v>41943</v>
      </c>
      <c r="G637" s="24" t="s">
        <v>1204</v>
      </c>
      <c r="H637" s="25">
        <v>169789.67</v>
      </c>
      <c r="I637" s="23">
        <v>41943</v>
      </c>
      <c r="J637" s="26">
        <v>12321</v>
      </c>
      <c r="K637" s="27">
        <v>20046.72</v>
      </c>
      <c r="L637" s="28"/>
      <c r="M637" s="29"/>
      <c r="N637" s="27"/>
      <c r="O637" s="30">
        <f t="shared" si="10"/>
        <v>189836.39</v>
      </c>
    </row>
    <row r="638" spans="1:15" ht="66">
      <c r="A638" s="19">
        <v>7809</v>
      </c>
      <c r="B638" s="20" t="s">
        <v>16</v>
      </c>
      <c r="C638" s="21" t="s">
        <v>23</v>
      </c>
      <c r="D638" s="22" t="s">
        <v>811</v>
      </c>
      <c r="E638" s="22" t="s">
        <v>14</v>
      </c>
      <c r="F638" s="23">
        <v>41943</v>
      </c>
      <c r="G638" s="24" t="s">
        <v>1205</v>
      </c>
      <c r="H638" s="25">
        <v>721101.8</v>
      </c>
      <c r="I638" s="23">
        <v>41943</v>
      </c>
      <c r="J638" s="26">
        <v>12323</v>
      </c>
      <c r="K638" s="27">
        <v>252779.48</v>
      </c>
      <c r="L638" s="28">
        <v>41943</v>
      </c>
      <c r="M638" s="29">
        <v>12324</v>
      </c>
      <c r="N638" s="27">
        <v>341201.93</v>
      </c>
      <c r="O638" s="30">
        <f t="shared" si="10"/>
        <v>1315083.21</v>
      </c>
    </row>
    <row r="639" spans="1:15" ht="33">
      <c r="A639" s="19">
        <v>12032</v>
      </c>
      <c r="B639" s="20" t="s">
        <v>16</v>
      </c>
      <c r="C639" s="21" t="s">
        <v>115</v>
      </c>
      <c r="D639" s="22" t="s">
        <v>27</v>
      </c>
      <c r="E639" s="22" t="s">
        <v>14</v>
      </c>
      <c r="F639" s="23">
        <v>41943</v>
      </c>
      <c r="G639" s="24" t="s">
        <v>1206</v>
      </c>
      <c r="H639" s="25">
        <v>845567.43</v>
      </c>
      <c r="I639" s="23">
        <v>41943</v>
      </c>
      <c r="J639" s="26">
        <v>12326</v>
      </c>
      <c r="K639" s="27">
        <v>185740.7</v>
      </c>
      <c r="L639" s="28">
        <v>41943</v>
      </c>
      <c r="M639" s="29">
        <v>12327</v>
      </c>
      <c r="N639" s="27">
        <v>250809.02</v>
      </c>
      <c r="O639" s="30">
        <f t="shared" si="10"/>
        <v>1282117.1500000001</v>
      </c>
    </row>
    <row r="640" spans="1:15" ht="33">
      <c r="A640" s="19">
        <v>13287</v>
      </c>
      <c r="B640" s="20">
        <v>3.4</v>
      </c>
      <c r="C640" s="21" t="s">
        <v>92</v>
      </c>
      <c r="D640" s="22" t="s">
        <v>1126</v>
      </c>
      <c r="E640" s="22" t="s">
        <v>14</v>
      </c>
      <c r="F640" s="23">
        <v>41943</v>
      </c>
      <c r="G640" s="24" t="s">
        <v>1207</v>
      </c>
      <c r="H640" s="25">
        <v>1241807.77</v>
      </c>
      <c r="I640" s="23">
        <v>41943</v>
      </c>
      <c r="J640" s="26">
        <v>12329</v>
      </c>
      <c r="K640" s="27">
        <v>189923.54</v>
      </c>
      <c r="L640" s="28">
        <v>41943</v>
      </c>
      <c r="M640" s="29">
        <v>12330</v>
      </c>
      <c r="N640" s="27">
        <v>348205.47</v>
      </c>
      <c r="O640" s="30">
        <f t="shared" si="10"/>
        <v>1779936.78</v>
      </c>
    </row>
    <row r="641" spans="1:15" ht="33">
      <c r="A641" s="19">
        <v>13322</v>
      </c>
      <c r="B641" s="20" t="s">
        <v>24</v>
      </c>
      <c r="C641" s="21" t="s">
        <v>92</v>
      </c>
      <c r="D641" s="22" t="s">
        <v>474</v>
      </c>
      <c r="E641" s="22" t="s">
        <v>14</v>
      </c>
      <c r="F641" s="23">
        <v>41943</v>
      </c>
      <c r="G641" s="24" t="s">
        <v>1208</v>
      </c>
      <c r="H641" s="25">
        <v>121680.53</v>
      </c>
      <c r="I641" s="23">
        <v>41943</v>
      </c>
      <c r="J641" s="26">
        <v>12332</v>
      </c>
      <c r="K641" s="27">
        <v>23399.9</v>
      </c>
      <c r="L641" s="28">
        <v>41943</v>
      </c>
      <c r="M641" s="29">
        <v>12333</v>
      </c>
      <c r="N641" s="27">
        <v>43199.81</v>
      </c>
      <c r="O641" s="30">
        <f t="shared" si="10"/>
        <v>188280.24</v>
      </c>
    </row>
    <row r="642" spans="1:15" ht="33">
      <c r="A642" s="19">
        <v>6908</v>
      </c>
      <c r="B642" s="20">
        <v>1.1000000000000001</v>
      </c>
      <c r="C642" s="21" t="s">
        <v>841</v>
      </c>
      <c r="D642" s="22" t="s">
        <v>1127</v>
      </c>
      <c r="E642" s="22" t="s">
        <v>14</v>
      </c>
      <c r="F642" s="23">
        <v>41943</v>
      </c>
      <c r="G642" s="24" t="s">
        <v>1209</v>
      </c>
      <c r="H642" s="25">
        <v>20619.419999999998</v>
      </c>
      <c r="I642" s="23">
        <v>41943</v>
      </c>
      <c r="J642" s="26">
        <v>12287</v>
      </c>
      <c r="K642" s="27">
        <v>4529.34</v>
      </c>
      <c r="L642" s="28">
        <v>41943</v>
      </c>
      <c r="M642" s="29">
        <v>12288</v>
      </c>
      <c r="N642" s="27">
        <v>5306.4</v>
      </c>
      <c r="O642" s="30">
        <f t="shared" si="10"/>
        <v>30455.159999999996</v>
      </c>
    </row>
    <row r="643" spans="1:15" ht="49.5">
      <c r="A643" s="19">
        <v>52836</v>
      </c>
      <c r="B643" s="20">
        <v>4.3</v>
      </c>
      <c r="C643" s="21" t="s">
        <v>64</v>
      </c>
      <c r="D643" s="22" t="s">
        <v>1128</v>
      </c>
      <c r="E643" s="22" t="s">
        <v>20</v>
      </c>
      <c r="F643" s="23">
        <v>41943</v>
      </c>
      <c r="G643" s="24" t="s">
        <v>1210</v>
      </c>
      <c r="H643" s="25">
        <v>8509.4599999999991</v>
      </c>
      <c r="I643" s="23">
        <v>41943</v>
      </c>
      <c r="J643" s="26">
        <v>12348</v>
      </c>
      <c r="K643" s="27">
        <v>1004.7</v>
      </c>
      <c r="L643" s="28"/>
      <c r="M643" s="29"/>
      <c r="N643" s="27"/>
      <c r="O643" s="30">
        <f t="shared" si="10"/>
        <v>9514.16</v>
      </c>
    </row>
    <row r="644" spans="1:15" ht="49.5">
      <c r="A644" s="19">
        <v>52655</v>
      </c>
      <c r="B644" s="20">
        <v>4.3</v>
      </c>
      <c r="C644" s="21" t="s">
        <v>467</v>
      </c>
      <c r="D644" s="22" t="s">
        <v>1129</v>
      </c>
      <c r="E644" s="22" t="s">
        <v>20</v>
      </c>
      <c r="F644" s="23">
        <v>41943</v>
      </c>
      <c r="G644" s="24" t="s">
        <v>1211</v>
      </c>
      <c r="H644" s="25">
        <v>161052.96</v>
      </c>
      <c r="I644" s="23">
        <v>41943</v>
      </c>
      <c r="J644" s="26">
        <v>12350</v>
      </c>
      <c r="K644" s="27">
        <v>19015.2</v>
      </c>
      <c r="L644" s="28"/>
      <c r="M644" s="29"/>
      <c r="N644" s="27"/>
      <c r="O644" s="30">
        <f t="shared" si="10"/>
        <v>180068.16</v>
      </c>
    </row>
    <row r="645" spans="1:15" ht="99">
      <c r="A645" s="19">
        <v>4372</v>
      </c>
      <c r="B645" s="20" t="s">
        <v>48</v>
      </c>
      <c r="C645" s="21" t="s">
        <v>924</v>
      </c>
      <c r="D645" s="22" t="s">
        <v>984</v>
      </c>
      <c r="E645" s="22" t="s">
        <v>60</v>
      </c>
      <c r="F645" s="23">
        <v>41943</v>
      </c>
      <c r="G645" s="24" t="s">
        <v>1212</v>
      </c>
      <c r="H645" s="25">
        <v>151257.42000000001</v>
      </c>
      <c r="I645" s="23">
        <v>41943</v>
      </c>
      <c r="J645" s="26">
        <v>12352</v>
      </c>
      <c r="K645" s="27">
        <v>23133.49</v>
      </c>
      <c r="L645" s="28">
        <v>41943</v>
      </c>
      <c r="M645" s="29">
        <v>12353</v>
      </c>
      <c r="N645" s="27">
        <v>14409.61</v>
      </c>
      <c r="O645" s="30">
        <f t="shared" si="10"/>
        <v>188800.52000000002</v>
      </c>
    </row>
    <row r="646" spans="1:15" ht="49.5">
      <c r="A646" s="19">
        <v>40756</v>
      </c>
      <c r="B646" s="20">
        <v>1.1000000000000001</v>
      </c>
      <c r="C646" s="21" t="s">
        <v>40</v>
      </c>
      <c r="D646" s="22" t="s">
        <v>70</v>
      </c>
      <c r="E646" s="22" t="s">
        <v>14</v>
      </c>
      <c r="F646" s="23">
        <v>41943</v>
      </c>
      <c r="G646" s="24" t="s">
        <v>1213</v>
      </c>
      <c r="H646" s="25">
        <v>208403.14</v>
      </c>
      <c r="I646" s="23">
        <v>41943</v>
      </c>
      <c r="J646" s="26">
        <v>12383</v>
      </c>
      <c r="K646" s="27">
        <v>73054.92</v>
      </c>
      <c r="L646" s="28"/>
      <c r="M646" s="29"/>
      <c r="N646" s="27"/>
      <c r="O646" s="30">
        <f t="shared" si="10"/>
        <v>281458.06</v>
      </c>
    </row>
    <row r="647" spans="1:15" ht="49.5">
      <c r="A647" s="19">
        <v>31254</v>
      </c>
      <c r="B647" s="20">
        <v>1.1000000000000001</v>
      </c>
      <c r="C647" s="21" t="s">
        <v>71</v>
      </c>
      <c r="D647" s="22" t="s">
        <v>70</v>
      </c>
      <c r="E647" s="22" t="s">
        <v>14</v>
      </c>
      <c r="F647" s="23">
        <v>41943</v>
      </c>
      <c r="G647" s="24" t="s">
        <v>1214</v>
      </c>
      <c r="H647" s="25">
        <v>4221169.25</v>
      </c>
      <c r="I647" s="23">
        <v>41943</v>
      </c>
      <c r="J647" s="26">
        <v>12416</v>
      </c>
      <c r="K647" s="27">
        <v>927238.8</v>
      </c>
      <c r="L647" s="28">
        <v>41943</v>
      </c>
      <c r="M647" s="29">
        <v>12417</v>
      </c>
      <c r="N647" s="27">
        <v>1217385.54</v>
      </c>
      <c r="O647" s="30">
        <f t="shared" si="10"/>
        <v>6365793.5899999999</v>
      </c>
    </row>
    <row r="648" spans="1:15" ht="49.5">
      <c r="A648" s="19">
        <v>12385</v>
      </c>
      <c r="B648" s="20">
        <v>1.1000000000000001</v>
      </c>
      <c r="C648" s="21" t="s">
        <v>37</v>
      </c>
      <c r="D648" s="22" t="s">
        <v>1130</v>
      </c>
      <c r="E648" s="22" t="s">
        <v>14</v>
      </c>
      <c r="F648" s="23">
        <v>41943</v>
      </c>
      <c r="G648" s="24" t="s">
        <v>1215</v>
      </c>
      <c r="H648" s="25">
        <v>237565.88</v>
      </c>
      <c r="I648" s="23">
        <v>41943</v>
      </c>
      <c r="J648" s="26">
        <v>12419</v>
      </c>
      <c r="K648" s="27">
        <v>52184.66</v>
      </c>
      <c r="L648" s="28">
        <v>41943</v>
      </c>
      <c r="M648" s="29">
        <v>12420</v>
      </c>
      <c r="N648" s="27">
        <v>70466.05</v>
      </c>
      <c r="O648" s="30">
        <f t="shared" si="10"/>
        <v>360216.59</v>
      </c>
    </row>
    <row r="649" spans="1:15" ht="49.5">
      <c r="A649" s="19">
        <v>12652</v>
      </c>
      <c r="B649" s="20">
        <v>3.4</v>
      </c>
      <c r="C649" s="21" t="s">
        <v>40</v>
      </c>
      <c r="D649" s="22" t="s">
        <v>1117</v>
      </c>
      <c r="E649" s="22" t="s">
        <v>14</v>
      </c>
      <c r="F649" s="23">
        <v>41943</v>
      </c>
      <c r="G649" s="24" t="s">
        <v>1216</v>
      </c>
      <c r="H649" s="25">
        <v>36630.089999999997</v>
      </c>
      <c r="I649" s="23">
        <v>41943</v>
      </c>
      <c r="J649" s="26">
        <v>12388</v>
      </c>
      <c r="K649" s="27">
        <v>5602.25</v>
      </c>
      <c r="L649" s="28">
        <v>41943</v>
      </c>
      <c r="M649" s="29">
        <v>12389</v>
      </c>
      <c r="N649" s="27">
        <v>10342.61</v>
      </c>
      <c r="O649" s="30">
        <f t="shared" si="10"/>
        <v>52574.95</v>
      </c>
    </row>
    <row r="650" spans="1:15" ht="49.5">
      <c r="A650" s="19">
        <v>25332</v>
      </c>
      <c r="B650" s="20">
        <v>1.1000000000000001</v>
      </c>
      <c r="C650" s="21" t="s">
        <v>461</v>
      </c>
      <c r="D650" s="22" t="s">
        <v>780</v>
      </c>
      <c r="E650" s="22" t="s">
        <v>14</v>
      </c>
      <c r="F650" s="23">
        <v>41943</v>
      </c>
      <c r="G650" s="24" t="s">
        <v>1217</v>
      </c>
      <c r="H650" s="25">
        <v>29512.29</v>
      </c>
      <c r="I650" s="23">
        <v>41943</v>
      </c>
      <c r="J650" s="26">
        <v>12364</v>
      </c>
      <c r="K650" s="27">
        <v>6482.78</v>
      </c>
      <c r="L650" s="28">
        <v>41943</v>
      </c>
      <c r="M650" s="29">
        <v>12365</v>
      </c>
      <c r="N650" s="27">
        <v>8781.94</v>
      </c>
      <c r="O650" s="30">
        <f t="shared" si="10"/>
        <v>44777.01</v>
      </c>
    </row>
    <row r="651" spans="1:15" ht="49.5">
      <c r="A651" s="19">
        <v>25732</v>
      </c>
      <c r="B651" s="20">
        <v>5.3</v>
      </c>
      <c r="C651" s="21" t="s">
        <v>37</v>
      </c>
      <c r="D651" s="22" t="s">
        <v>1131</v>
      </c>
      <c r="E651" s="22" t="s">
        <v>60</v>
      </c>
      <c r="F651" s="23">
        <v>41943</v>
      </c>
      <c r="G651" s="24" t="s">
        <v>1218</v>
      </c>
      <c r="H651" s="25">
        <v>46288</v>
      </c>
      <c r="I651" s="23">
        <v>41943</v>
      </c>
      <c r="J651" s="26">
        <v>12396</v>
      </c>
      <c r="K651" s="27">
        <v>10940.8</v>
      </c>
      <c r="L651" s="28">
        <v>41943</v>
      </c>
      <c r="M651" s="29">
        <v>12397</v>
      </c>
      <c r="N651" s="27">
        <v>20198.400000000001</v>
      </c>
      <c r="O651" s="30">
        <f t="shared" si="10"/>
        <v>77427.200000000012</v>
      </c>
    </row>
    <row r="652" spans="1:15" ht="49.5">
      <c r="A652" s="19">
        <v>12385</v>
      </c>
      <c r="B652" s="20">
        <v>1.1000000000000001</v>
      </c>
      <c r="C652" s="21" t="s">
        <v>71</v>
      </c>
      <c r="D652" s="22" t="s">
        <v>1130</v>
      </c>
      <c r="E652" s="22" t="s">
        <v>14</v>
      </c>
      <c r="F652" s="23">
        <v>41943</v>
      </c>
      <c r="G652" s="24" t="s">
        <v>1219</v>
      </c>
      <c r="H652" s="25">
        <v>129084.63</v>
      </c>
      <c r="I652" s="23">
        <v>41943</v>
      </c>
      <c r="J652" s="26">
        <v>12355</v>
      </c>
      <c r="K652" s="27">
        <v>28355.24</v>
      </c>
      <c r="L652" s="28">
        <v>41943</v>
      </c>
      <c r="M652" s="29">
        <v>12356</v>
      </c>
      <c r="N652" s="27">
        <v>38348.080000000002</v>
      </c>
      <c r="O652" s="30">
        <f t="shared" si="10"/>
        <v>195787.95</v>
      </c>
    </row>
    <row r="653" spans="1:15" ht="49.5">
      <c r="A653" s="19">
        <v>13013</v>
      </c>
      <c r="B653" s="20">
        <v>5.0999999999999996</v>
      </c>
      <c r="C653" s="21" t="s">
        <v>64</v>
      </c>
      <c r="D653" s="22" t="s">
        <v>481</v>
      </c>
      <c r="E653" s="22" t="s">
        <v>14</v>
      </c>
      <c r="F653" s="23">
        <v>41943</v>
      </c>
      <c r="G653" s="24" t="s">
        <v>1220</v>
      </c>
      <c r="H653" s="25">
        <v>21578.42</v>
      </c>
      <c r="I653" s="23">
        <v>41943</v>
      </c>
      <c r="J653" s="26">
        <v>12422</v>
      </c>
      <c r="K653" s="27">
        <v>1821.88</v>
      </c>
      <c r="L653" s="28"/>
      <c r="M653" s="29"/>
      <c r="N653" s="27"/>
      <c r="O653" s="30">
        <f t="shared" si="10"/>
        <v>23400.3</v>
      </c>
    </row>
    <row r="654" spans="1:15" ht="49.5">
      <c r="A654" s="19">
        <v>7331</v>
      </c>
      <c r="B654" s="20" t="s">
        <v>16</v>
      </c>
      <c r="C654" s="21" t="s">
        <v>266</v>
      </c>
      <c r="D654" s="22" t="s">
        <v>153</v>
      </c>
      <c r="E654" s="22" t="s">
        <v>14</v>
      </c>
      <c r="F654" s="23">
        <v>41943</v>
      </c>
      <c r="G654" s="24" t="s">
        <v>1221</v>
      </c>
      <c r="H654" s="25">
        <v>534575.55000000005</v>
      </c>
      <c r="I654" s="23">
        <v>41943</v>
      </c>
      <c r="J654" s="26">
        <v>12424</v>
      </c>
      <c r="K654" s="27">
        <v>187393.42</v>
      </c>
      <c r="L654" s="28">
        <v>41943</v>
      </c>
      <c r="M654" s="29">
        <v>12425</v>
      </c>
      <c r="N654" s="27">
        <v>251237.39</v>
      </c>
      <c r="O654" s="30">
        <f t="shared" si="10"/>
        <v>973206.3600000001</v>
      </c>
    </row>
    <row r="655" spans="1:15" ht="49.5">
      <c r="A655" s="19">
        <v>18149</v>
      </c>
      <c r="B655" s="20">
        <v>1.1000000000000001</v>
      </c>
      <c r="C655" s="21" t="s">
        <v>55</v>
      </c>
      <c r="D655" s="22" t="s">
        <v>58</v>
      </c>
      <c r="E655" s="22" t="s">
        <v>14</v>
      </c>
      <c r="F655" s="23">
        <v>41943</v>
      </c>
      <c r="G655" s="24" t="s">
        <v>1222</v>
      </c>
      <c r="H655" s="25">
        <v>3102815.66</v>
      </c>
      <c r="I655" s="23">
        <v>41943</v>
      </c>
      <c r="J655" s="26">
        <v>12427</v>
      </c>
      <c r="K655" s="27">
        <v>681576.81</v>
      </c>
      <c r="L655" s="28">
        <v>41943</v>
      </c>
      <c r="M655" s="29">
        <v>12428</v>
      </c>
      <c r="N655" s="27">
        <v>920406.92</v>
      </c>
      <c r="O655" s="30">
        <f t="shared" ref="O655:O704" si="11">H655+K655+N655</f>
        <v>4704799.3900000006</v>
      </c>
    </row>
    <row r="656" spans="1:15" ht="49.5">
      <c r="A656" s="19">
        <v>48078</v>
      </c>
      <c r="B656" s="20">
        <v>4.3</v>
      </c>
      <c r="C656" s="21" t="s">
        <v>467</v>
      </c>
      <c r="D656" s="22" t="s">
        <v>1132</v>
      </c>
      <c r="E656" s="22" t="s">
        <v>20</v>
      </c>
      <c r="F656" s="23">
        <v>41943</v>
      </c>
      <c r="G656" s="24" t="s">
        <v>1223</v>
      </c>
      <c r="H656" s="25">
        <v>776339.2</v>
      </c>
      <c r="I656" s="23">
        <v>41943</v>
      </c>
      <c r="J656" s="26">
        <v>12467</v>
      </c>
      <c r="K656" s="27">
        <v>91660.800000000003</v>
      </c>
      <c r="L656" s="28"/>
      <c r="M656" s="29"/>
      <c r="N656" s="27"/>
      <c r="O656" s="30">
        <f t="shared" si="11"/>
        <v>868000</v>
      </c>
    </row>
    <row r="657" spans="1:15" ht="49.5">
      <c r="A657" s="19">
        <v>18164</v>
      </c>
      <c r="B657" s="20">
        <v>1.1000000000000001</v>
      </c>
      <c r="C657" s="21" t="s">
        <v>64</v>
      </c>
      <c r="D657" s="22" t="s">
        <v>58</v>
      </c>
      <c r="E657" s="22" t="s">
        <v>14</v>
      </c>
      <c r="F657" s="23">
        <v>41943</v>
      </c>
      <c r="G657" s="24" t="s">
        <v>1224</v>
      </c>
      <c r="H657" s="25">
        <v>42599.68</v>
      </c>
      <c r="I657" s="23">
        <v>41943</v>
      </c>
      <c r="J657" s="26">
        <v>12377</v>
      </c>
      <c r="K657" s="27">
        <v>9357.61</v>
      </c>
      <c r="L657" s="28">
        <v>41943</v>
      </c>
      <c r="M657" s="29">
        <v>12378</v>
      </c>
      <c r="N657" s="27">
        <v>10395.99</v>
      </c>
      <c r="O657" s="30">
        <f t="shared" si="11"/>
        <v>62353.279999999999</v>
      </c>
    </row>
    <row r="658" spans="1:15" ht="49.5">
      <c r="A658" s="19">
        <v>7899</v>
      </c>
      <c r="B658" s="20" t="s">
        <v>16</v>
      </c>
      <c r="C658" s="21" t="s">
        <v>778</v>
      </c>
      <c r="D658" s="22" t="s">
        <v>142</v>
      </c>
      <c r="E658" s="22" t="s">
        <v>14</v>
      </c>
      <c r="F658" s="23">
        <v>41943</v>
      </c>
      <c r="G658" s="24" t="s">
        <v>1225</v>
      </c>
      <c r="H658" s="25">
        <v>7986.47</v>
      </c>
      <c r="I658" s="23">
        <v>41943</v>
      </c>
      <c r="J658" s="26">
        <v>12346</v>
      </c>
      <c r="K658" s="27">
        <v>1754.34</v>
      </c>
      <c r="L658" s="28"/>
      <c r="M658" s="29"/>
      <c r="N658" s="27"/>
      <c r="O658" s="30">
        <f t="shared" si="11"/>
        <v>9740.81</v>
      </c>
    </row>
    <row r="659" spans="1:15" ht="49.5">
      <c r="A659" s="19">
        <v>3772</v>
      </c>
      <c r="B659" s="20">
        <v>5.0999999999999996</v>
      </c>
      <c r="C659" s="21" t="s">
        <v>247</v>
      </c>
      <c r="D659" s="22" t="s">
        <v>740</v>
      </c>
      <c r="E659" s="22" t="s">
        <v>14</v>
      </c>
      <c r="F659" s="23">
        <v>41943</v>
      </c>
      <c r="G659" s="24" t="s">
        <v>1226</v>
      </c>
      <c r="H659" s="25">
        <v>759982.22</v>
      </c>
      <c r="I659" s="23">
        <v>41943</v>
      </c>
      <c r="J659" s="26">
        <v>12359</v>
      </c>
      <c r="K659" s="27">
        <v>179632.16</v>
      </c>
      <c r="L659" s="28">
        <v>41943</v>
      </c>
      <c r="M659" s="29">
        <v>12360</v>
      </c>
      <c r="N659" s="27">
        <v>331485.34000000003</v>
      </c>
      <c r="O659" s="30">
        <f t="shared" si="11"/>
        <v>1271099.72</v>
      </c>
    </row>
    <row r="660" spans="1:15" ht="49.5">
      <c r="A660" s="19">
        <v>52391</v>
      </c>
      <c r="B660" s="20">
        <v>4.3</v>
      </c>
      <c r="C660" s="21" t="s">
        <v>64</v>
      </c>
      <c r="D660" s="22" t="s">
        <v>1133</v>
      </c>
      <c r="E660" s="22" t="s">
        <v>20</v>
      </c>
      <c r="F660" s="23">
        <v>41943</v>
      </c>
      <c r="G660" s="24" t="s">
        <v>1227</v>
      </c>
      <c r="H660" s="25">
        <v>670.8</v>
      </c>
      <c r="I660" s="23">
        <v>41943</v>
      </c>
      <c r="J660" s="26">
        <v>12432</v>
      </c>
      <c r="K660" s="27">
        <v>79.2</v>
      </c>
      <c r="L660" s="28"/>
      <c r="M660" s="29"/>
      <c r="N660" s="27"/>
      <c r="O660" s="30">
        <f t="shared" si="11"/>
        <v>750</v>
      </c>
    </row>
    <row r="661" spans="1:15" ht="66">
      <c r="A661" s="19">
        <v>16084</v>
      </c>
      <c r="B661" s="20">
        <v>3.2</v>
      </c>
      <c r="C661" s="21" t="s">
        <v>40</v>
      </c>
      <c r="D661" s="22" t="s">
        <v>1134</v>
      </c>
      <c r="E661" s="22" t="s">
        <v>14</v>
      </c>
      <c r="F661" s="23">
        <v>41943</v>
      </c>
      <c r="G661" s="24" t="s">
        <v>1228</v>
      </c>
      <c r="H661" s="25">
        <v>349462.64</v>
      </c>
      <c r="I661" s="23">
        <v>41943</v>
      </c>
      <c r="J661" s="26">
        <v>12439</v>
      </c>
      <c r="K661" s="27">
        <v>53447.23</v>
      </c>
      <c r="L661" s="28">
        <v>41943</v>
      </c>
      <c r="M661" s="29">
        <v>12440</v>
      </c>
      <c r="N661" s="27">
        <v>96378.68</v>
      </c>
      <c r="O661" s="30">
        <f t="shared" si="11"/>
        <v>499288.55</v>
      </c>
    </row>
    <row r="662" spans="1:15" ht="49.5">
      <c r="A662" s="19">
        <v>18182</v>
      </c>
      <c r="B662" s="20">
        <v>1.1000000000000001</v>
      </c>
      <c r="C662" s="21" t="s">
        <v>106</v>
      </c>
      <c r="D662" s="22" t="s">
        <v>58</v>
      </c>
      <c r="E662" s="22" t="s">
        <v>14</v>
      </c>
      <c r="F662" s="23">
        <v>41943</v>
      </c>
      <c r="G662" s="24" t="s">
        <v>1229</v>
      </c>
      <c r="H662" s="25">
        <v>901427.95</v>
      </c>
      <c r="I662" s="23">
        <v>41943</v>
      </c>
      <c r="J662" s="26">
        <v>12442</v>
      </c>
      <c r="K662" s="27">
        <v>198011.24</v>
      </c>
      <c r="L662" s="28">
        <v>41943</v>
      </c>
      <c r="M662" s="29">
        <v>12443</v>
      </c>
      <c r="N662" s="27">
        <v>267122.34000000003</v>
      </c>
      <c r="O662" s="30">
        <f t="shared" si="11"/>
        <v>1366561.53</v>
      </c>
    </row>
    <row r="663" spans="1:15" ht="49.5">
      <c r="A663" s="19">
        <v>36545</v>
      </c>
      <c r="B663" s="20" t="s">
        <v>16</v>
      </c>
      <c r="C663" s="21" t="s">
        <v>106</v>
      </c>
      <c r="D663" s="22" t="s">
        <v>623</v>
      </c>
      <c r="E663" s="22" t="s">
        <v>14</v>
      </c>
      <c r="F663" s="23">
        <v>41943</v>
      </c>
      <c r="G663" s="24" t="s">
        <v>1230</v>
      </c>
      <c r="H663" s="25">
        <v>1116951.3999999999</v>
      </c>
      <c r="I663" s="23">
        <v>41943</v>
      </c>
      <c r="J663" s="26">
        <v>12464</v>
      </c>
      <c r="K663" s="27">
        <v>245353.98</v>
      </c>
      <c r="L663" s="28">
        <v>41943</v>
      </c>
      <c r="M663" s="29">
        <v>12465</v>
      </c>
      <c r="N663" s="27">
        <v>333625.82</v>
      </c>
      <c r="O663" s="30">
        <f t="shared" si="11"/>
        <v>1695931.2</v>
      </c>
    </row>
    <row r="664" spans="1:15" ht="49.5">
      <c r="A664" s="19">
        <v>40253</v>
      </c>
      <c r="B664" s="20" t="s">
        <v>16</v>
      </c>
      <c r="C664" s="21" t="s">
        <v>1135</v>
      </c>
      <c r="D664" s="22" t="s">
        <v>432</v>
      </c>
      <c r="E664" s="22" t="s">
        <v>14</v>
      </c>
      <c r="F664" s="23">
        <v>41943</v>
      </c>
      <c r="G664" s="24" t="s">
        <v>1231</v>
      </c>
      <c r="H664" s="25">
        <v>122006.72</v>
      </c>
      <c r="I664" s="23">
        <v>41943</v>
      </c>
      <c r="J664" s="26">
        <v>12452</v>
      </c>
      <c r="K664" s="27">
        <v>26800.48</v>
      </c>
      <c r="L664" s="28">
        <v>41943</v>
      </c>
      <c r="M664" s="29">
        <v>12453</v>
      </c>
      <c r="N664" s="27">
        <v>36442.57</v>
      </c>
      <c r="O664" s="30">
        <f t="shared" si="11"/>
        <v>185249.77000000002</v>
      </c>
    </row>
    <row r="665" spans="1:15" ht="33">
      <c r="A665" s="19">
        <v>38606</v>
      </c>
      <c r="B665" s="20" t="s">
        <v>39</v>
      </c>
      <c r="C665" s="21" t="s">
        <v>387</v>
      </c>
      <c r="D665" s="22" t="s">
        <v>63</v>
      </c>
      <c r="E665" s="22" t="s">
        <v>20</v>
      </c>
      <c r="F665" s="23">
        <v>41943</v>
      </c>
      <c r="G665" s="24" t="s">
        <v>1232</v>
      </c>
      <c r="H665" s="25">
        <v>419667.17</v>
      </c>
      <c r="I665" s="23">
        <v>41943</v>
      </c>
      <c r="J665" s="26">
        <v>12474</v>
      </c>
      <c r="K665" s="27">
        <v>49549.25</v>
      </c>
      <c r="L665" s="28"/>
      <c r="M665" s="29"/>
      <c r="N665" s="27"/>
      <c r="O665" s="30">
        <f t="shared" si="11"/>
        <v>469216.42</v>
      </c>
    </row>
    <row r="666" spans="1:15" ht="33">
      <c r="A666" s="19">
        <v>39250</v>
      </c>
      <c r="B666" s="20">
        <v>1.1000000000000001</v>
      </c>
      <c r="C666" s="21" t="s">
        <v>22</v>
      </c>
      <c r="D666" s="22" t="s">
        <v>1136</v>
      </c>
      <c r="E666" s="22" t="s">
        <v>14</v>
      </c>
      <c r="F666" s="23">
        <v>41943</v>
      </c>
      <c r="G666" s="24" t="s">
        <v>1233</v>
      </c>
      <c r="H666" s="25">
        <v>1694583.74</v>
      </c>
      <c r="I666" s="23">
        <v>41943</v>
      </c>
      <c r="J666" s="26">
        <v>12476</v>
      </c>
      <c r="K666" s="27">
        <v>372238.98</v>
      </c>
      <c r="L666" s="28">
        <v>41943</v>
      </c>
      <c r="M666" s="29">
        <v>12477</v>
      </c>
      <c r="N666" s="27">
        <v>502469.57</v>
      </c>
      <c r="O666" s="30">
        <f t="shared" si="11"/>
        <v>2569292.29</v>
      </c>
    </row>
    <row r="667" spans="1:15" ht="33">
      <c r="A667" s="19">
        <v>39522</v>
      </c>
      <c r="B667" s="20" t="s">
        <v>16</v>
      </c>
      <c r="C667" s="21" t="s">
        <v>92</v>
      </c>
      <c r="D667" s="22" t="s">
        <v>140</v>
      </c>
      <c r="E667" s="22" t="s">
        <v>14</v>
      </c>
      <c r="F667" s="23">
        <v>41943</v>
      </c>
      <c r="G667" s="24" t="s">
        <v>1234</v>
      </c>
      <c r="H667" s="25">
        <v>447675.36</v>
      </c>
      <c r="I667" s="23">
        <v>41943</v>
      </c>
      <c r="J667" s="26">
        <v>12518</v>
      </c>
      <c r="K667" s="27">
        <v>98338.15</v>
      </c>
      <c r="L667" s="28">
        <v>41943</v>
      </c>
      <c r="M667" s="29">
        <v>12519</v>
      </c>
      <c r="N667" s="27">
        <v>133717.59</v>
      </c>
      <c r="O667" s="30">
        <f t="shared" si="11"/>
        <v>679731.1</v>
      </c>
    </row>
    <row r="668" spans="1:15" ht="33">
      <c r="A668" s="19">
        <v>7328</v>
      </c>
      <c r="B668" s="20" t="s">
        <v>16</v>
      </c>
      <c r="C668" s="21" t="s">
        <v>21</v>
      </c>
      <c r="D668" s="22" t="s">
        <v>153</v>
      </c>
      <c r="E668" s="22" t="s">
        <v>14</v>
      </c>
      <c r="F668" s="23">
        <v>41943</v>
      </c>
      <c r="G668" s="24" t="s">
        <v>1235</v>
      </c>
      <c r="H668" s="25">
        <v>100612.37</v>
      </c>
      <c r="I668" s="23">
        <v>41943</v>
      </c>
      <c r="J668" s="26">
        <v>12547</v>
      </c>
      <c r="K668" s="27">
        <v>22100.91</v>
      </c>
      <c r="L668" s="28">
        <v>41943</v>
      </c>
      <c r="M668" s="29">
        <v>12548</v>
      </c>
      <c r="N668" s="27">
        <v>30052.23</v>
      </c>
      <c r="O668" s="30">
        <f t="shared" si="11"/>
        <v>152765.51</v>
      </c>
    </row>
    <row r="669" spans="1:15" ht="33">
      <c r="A669" s="19">
        <v>31462</v>
      </c>
      <c r="B669" s="20">
        <v>4.3</v>
      </c>
      <c r="C669" s="21" t="s">
        <v>23</v>
      </c>
      <c r="D669" s="22" t="s">
        <v>1137</v>
      </c>
      <c r="E669" s="22" t="s">
        <v>20</v>
      </c>
      <c r="F669" s="23">
        <v>41943</v>
      </c>
      <c r="G669" s="24" t="s">
        <v>1236</v>
      </c>
      <c r="H669" s="25">
        <v>105661.85</v>
      </c>
      <c r="I669" s="23">
        <v>41943</v>
      </c>
      <c r="J669" s="26">
        <v>12479</v>
      </c>
      <c r="K669" s="27">
        <v>12475.28</v>
      </c>
      <c r="L669" s="28"/>
      <c r="M669" s="29"/>
      <c r="N669" s="27"/>
      <c r="O669" s="30">
        <f t="shared" si="11"/>
        <v>118137.13</v>
      </c>
    </row>
    <row r="670" spans="1:15" ht="33">
      <c r="A670" s="19">
        <v>53558</v>
      </c>
      <c r="B670" s="20" t="s">
        <v>19</v>
      </c>
      <c r="C670" s="21" t="s">
        <v>23</v>
      </c>
      <c r="D670" s="22" t="s">
        <v>416</v>
      </c>
      <c r="E670" s="22" t="s">
        <v>20</v>
      </c>
      <c r="F670" s="23">
        <v>41943</v>
      </c>
      <c r="G670" s="24" t="s">
        <v>1237</v>
      </c>
      <c r="H670" s="25">
        <v>95243</v>
      </c>
      <c r="I670" s="23">
        <v>41943</v>
      </c>
      <c r="J670" s="26">
        <v>12481</v>
      </c>
      <c r="K670" s="27">
        <v>11245.15</v>
      </c>
      <c r="L670" s="28"/>
      <c r="M670" s="29"/>
      <c r="N670" s="27"/>
      <c r="O670" s="30">
        <f t="shared" si="11"/>
        <v>106488.15</v>
      </c>
    </row>
    <row r="671" spans="1:15" ht="66">
      <c r="A671" s="19">
        <v>30848</v>
      </c>
      <c r="B671" s="20" t="s">
        <v>39</v>
      </c>
      <c r="C671" s="21" t="s">
        <v>1138</v>
      </c>
      <c r="D671" s="22" t="s">
        <v>121</v>
      </c>
      <c r="E671" s="22" t="s">
        <v>20</v>
      </c>
      <c r="F671" s="23">
        <v>41943</v>
      </c>
      <c r="G671" s="24" t="s">
        <v>1238</v>
      </c>
      <c r="H671" s="25">
        <v>269487.7</v>
      </c>
      <c r="I671" s="23">
        <v>41943</v>
      </c>
      <c r="J671" s="26">
        <v>12483</v>
      </c>
      <c r="K671" s="27">
        <v>31817.87</v>
      </c>
      <c r="L671" s="28"/>
      <c r="M671" s="29"/>
      <c r="N671" s="27"/>
      <c r="O671" s="30">
        <f t="shared" si="11"/>
        <v>301305.57</v>
      </c>
    </row>
    <row r="672" spans="1:15" ht="33">
      <c r="A672" s="19">
        <v>15214</v>
      </c>
      <c r="B672" s="20">
        <v>3.1</v>
      </c>
      <c r="C672" s="21" t="s">
        <v>23</v>
      </c>
      <c r="D672" s="22" t="s">
        <v>1139</v>
      </c>
      <c r="E672" s="22" t="s">
        <v>14</v>
      </c>
      <c r="F672" s="23">
        <v>41943</v>
      </c>
      <c r="G672" s="24" t="s">
        <v>1239</v>
      </c>
      <c r="H672" s="25">
        <v>680337.06</v>
      </c>
      <c r="I672" s="23">
        <v>41943</v>
      </c>
      <c r="J672" s="26">
        <v>12471</v>
      </c>
      <c r="K672" s="27">
        <v>115544.43</v>
      </c>
      <c r="L672" s="28">
        <v>41943</v>
      </c>
      <c r="M672" s="29">
        <v>12472</v>
      </c>
      <c r="N672" s="27">
        <v>207524.36</v>
      </c>
      <c r="O672" s="30">
        <f t="shared" si="11"/>
        <v>1003405.85</v>
      </c>
    </row>
    <row r="673" spans="1:15" ht="33">
      <c r="A673" s="19">
        <v>20029</v>
      </c>
      <c r="B673" s="20">
        <v>1.1000000000000001</v>
      </c>
      <c r="C673" s="21" t="s">
        <v>57</v>
      </c>
      <c r="D673" s="22" t="s">
        <v>1140</v>
      </c>
      <c r="E673" s="22" t="s">
        <v>14</v>
      </c>
      <c r="F673" s="23">
        <v>41943</v>
      </c>
      <c r="G673" s="24" t="s">
        <v>1240</v>
      </c>
      <c r="H673" s="25">
        <v>2687276.93</v>
      </c>
      <c r="I673" s="23">
        <v>41943</v>
      </c>
      <c r="J673" s="26">
        <v>12485</v>
      </c>
      <c r="K673" s="27">
        <v>590297.92000000004</v>
      </c>
      <c r="L673" s="28">
        <v>41943</v>
      </c>
      <c r="M673" s="29">
        <v>12486</v>
      </c>
      <c r="N673" s="27">
        <v>802671.39</v>
      </c>
      <c r="O673" s="30">
        <f t="shared" si="11"/>
        <v>4080246.24</v>
      </c>
    </row>
    <row r="674" spans="1:15" ht="33">
      <c r="A674" s="19">
        <v>12035</v>
      </c>
      <c r="B674" s="20" t="s">
        <v>16</v>
      </c>
      <c r="C674" s="21" t="s">
        <v>132</v>
      </c>
      <c r="D674" s="22" t="s">
        <v>27</v>
      </c>
      <c r="E674" s="22" t="s">
        <v>14</v>
      </c>
      <c r="F674" s="23">
        <v>41943</v>
      </c>
      <c r="G674" s="24" t="s">
        <v>1241</v>
      </c>
      <c r="H674" s="25">
        <v>215482.15</v>
      </c>
      <c r="I674" s="23">
        <v>41943</v>
      </c>
      <c r="J674" s="26">
        <v>12550</v>
      </c>
      <c r="K674" s="27">
        <v>47306.84</v>
      </c>
      <c r="L674" s="28">
        <v>41943</v>
      </c>
      <c r="M674" s="29">
        <v>12551</v>
      </c>
      <c r="N674" s="27">
        <v>63915.65</v>
      </c>
      <c r="O674" s="30">
        <f t="shared" si="11"/>
        <v>326704.64000000001</v>
      </c>
    </row>
    <row r="675" spans="1:15" ht="33">
      <c r="A675" s="19">
        <v>40038</v>
      </c>
      <c r="B675" s="20">
        <v>1.1000000000000001</v>
      </c>
      <c r="C675" s="21" t="s">
        <v>22</v>
      </c>
      <c r="D675" s="22" t="s">
        <v>149</v>
      </c>
      <c r="E675" s="22" t="s">
        <v>14</v>
      </c>
      <c r="F675" s="23">
        <v>41943</v>
      </c>
      <c r="G675" s="24" t="s">
        <v>1242</v>
      </c>
      <c r="H675" s="25">
        <v>207303.08</v>
      </c>
      <c r="I675" s="23">
        <v>41943</v>
      </c>
      <c r="J675" s="26">
        <v>12488</v>
      </c>
      <c r="K675" s="27">
        <v>72669.3</v>
      </c>
      <c r="L675" s="28">
        <v>41943</v>
      </c>
      <c r="M675" s="29">
        <v>12489</v>
      </c>
      <c r="N675" s="27">
        <v>98813.78</v>
      </c>
      <c r="O675" s="30">
        <f t="shared" si="11"/>
        <v>378786.16000000003</v>
      </c>
    </row>
    <row r="676" spans="1:15" ht="33">
      <c r="A676" s="19">
        <v>52821</v>
      </c>
      <c r="B676" s="20">
        <v>4.3</v>
      </c>
      <c r="C676" s="21" t="s">
        <v>136</v>
      </c>
      <c r="D676" s="22" t="s">
        <v>1141</v>
      </c>
      <c r="E676" s="22" t="s">
        <v>20</v>
      </c>
      <c r="F676" s="23">
        <v>41943</v>
      </c>
      <c r="G676" s="24" t="s">
        <v>1243</v>
      </c>
      <c r="H676" s="25">
        <v>348493.12</v>
      </c>
      <c r="I676" s="23">
        <v>41943</v>
      </c>
      <c r="J676" s="26">
        <v>12491</v>
      </c>
      <c r="K676" s="27">
        <v>41145.879999999997</v>
      </c>
      <c r="L676" s="28"/>
      <c r="M676" s="29"/>
      <c r="N676" s="27"/>
      <c r="O676" s="30">
        <f t="shared" si="11"/>
        <v>389639</v>
      </c>
    </row>
    <row r="677" spans="1:15" ht="33">
      <c r="A677" s="19">
        <v>25721</v>
      </c>
      <c r="B677" s="20">
        <v>4.3</v>
      </c>
      <c r="C677" s="21" t="s">
        <v>18</v>
      </c>
      <c r="D677" s="22" t="s">
        <v>1142</v>
      </c>
      <c r="E677" s="22" t="s">
        <v>20</v>
      </c>
      <c r="F677" s="23">
        <v>41943</v>
      </c>
      <c r="G677" s="24" t="s">
        <v>1244</v>
      </c>
      <c r="H677" s="25">
        <v>111337.68</v>
      </c>
      <c r="I677" s="23">
        <v>41943</v>
      </c>
      <c r="J677" s="26">
        <v>12493</v>
      </c>
      <c r="K677" s="27">
        <v>13145.42</v>
      </c>
      <c r="L677" s="28"/>
      <c r="M677" s="29"/>
      <c r="N677" s="27"/>
      <c r="O677" s="30">
        <f t="shared" si="11"/>
        <v>124483.09999999999</v>
      </c>
    </row>
    <row r="678" spans="1:15" ht="33">
      <c r="A678" s="19" t="s">
        <v>1090</v>
      </c>
      <c r="B678" s="20">
        <v>4.2</v>
      </c>
      <c r="C678" s="21" t="s">
        <v>57</v>
      </c>
      <c r="D678" s="22" t="s">
        <v>151</v>
      </c>
      <c r="E678" s="22" t="s">
        <v>14</v>
      </c>
      <c r="F678" s="23">
        <v>41943</v>
      </c>
      <c r="G678" s="24" t="s">
        <v>1245</v>
      </c>
      <c r="H678" s="25">
        <v>1297592.04</v>
      </c>
      <c r="I678" s="23">
        <v>41943</v>
      </c>
      <c r="J678" s="26">
        <v>12553</v>
      </c>
      <c r="K678" s="27">
        <v>153204.07</v>
      </c>
      <c r="L678" s="28">
        <v>41943</v>
      </c>
      <c r="M678" s="29">
        <v>12554</v>
      </c>
      <c r="N678" s="27">
        <v>348191.06</v>
      </c>
      <c r="O678" s="30">
        <f t="shared" si="11"/>
        <v>1798987.1700000002</v>
      </c>
    </row>
    <row r="679" spans="1:15" ht="82.5">
      <c r="A679" s="19">
        <v>37587</v>
      </c>
      <c r="B679" s="20" t="s">
        <v>45</v>
      </c>
      <c r="C679" s="21" t="s">
        <v>62</v>
      </c>
      <c r="D679" s="22" t="s">
        <v>147</v>
      </c>
      <c r="E679" s="22" t="s">
        <v>60</v>
      </c>
      <c r="F679" s="23">
        <v>41943</v>
      </c>
      <c r="G679" s="24" t="s">
        <v>1246</v>
      </c>
      <c r="H679" s="25">
        <v>298329.86</v>
      </c>
      <c r="I679" s="23">
        <v>41943</v>
      </c>
      <c r="J679" s="26">
        <v>12583</v>
      </c>
      <c r="K679" s="27">
        <v>29025.74</v>
      </c>
      <c r="L679" s="28">
        <v>41943</v>
      </c>
      <c r="M679" s="29">
        <v>12584</v>
      </c>
      <c r="N679" s="27">
        <v>84234.32</v>
      </c>
      <c r="O679" s="30">
        <f t="shared" si="11"/>
        <v>411589.92</v>
      </c>
    </row>
    <row r="680" spans="1:15" ht="33">
      <c r="A680" s="19">
        <v>19624</v>
      </c>
      <c r="B680" s="20">
        <v>5.3</v>
      </c>
      <c r="C680" s="21" t="s">
        <v>23</v>
      </c>
      <c r="D680" s="22" t="s">
        <v>1143</v>
      </c>
      <c r="E680" s="22" t="s">
        <v>14</v>
      </c>
      <c r="F680" s="23">
        <v>41943</v>
      </c>
      <c r="G680" s="24" t="s">
        <v>1247</v>
      </c>
      <c r="H680" s="25">
        <v>130560</v>
      </c>
      <c r="I680" s="23">
        <v>41943</v>
      </c>
      <c r="J680" s="26">
        <v>12495</v>
      </c>
      <c r="K680" s="27">
        <v>19814.400000000001</v>
      </c>
      <c r="L680" s="28">
        <v>41943</v>
      </c>
      <c r="M680" s="29">
        <v>12496</v>
      </c>
      <c r="N680" s="27">
        <v>36864</v>
      </c>
      <c r="O680" s="30">
        <f t="shared" si="11"/>
        <v>187238.39999999999</v>
      </c>
    </row>
    <row r="681" spans="1:15" ht="33">
      <c r="A681" s="19">
        <v>37787</v>
      </c>
      <c r="B681" s="20">
        <v>1.1000000000000001</v>
      </c>
      <c r="C681" s="21" t="s">
        <v>1144</v>
      </c>
      <c r="D681" s="22" t="s">
        <v>1145</v>
      </c>
      <c r="E681" s="22" t="s">
        <v>14</v>
      </c>
      <c r="F681" s="23">
        <v>41943</v>
      </c>
      <c r="G681" s="24" t="s">
        <v>1248</v>
      </c>
      <c r="H681" s="25">
        <v>903132.19</v>
      </c>
      <c r="I681" s="23">
        <v>41943</v>
      </c>
      <c r="J681" s="26">
        <v>12556</v>
      </c>
      <c r="K681" s="27">
        <v>198385.6</v>
      </c>
      <c r="L681" s="28">
        <v>41943</v>
      </c>
      <c r="M681" s="29">
        <v>12557</v>
      </c>
      <c r="N681" s="27">
        <v>267812.47999999998</v>
      </c>
      <c r="O681" s="30">
        <f t="shared" si="11"/>
        <v>1369330.27</v>
      </c>
    </row>
    <row r="682" spans="1:15" ht="66">
      <c r="A682" s="19">
        <v>18084</v>
      </c>
      <c r="B682" s="20">
        <v>3.2</v>
      </c>
      <c r="C682" s="21" t="s">
        <v>57</v>
      </c>
      <c r="D682" s="22" t="s">
        <v>1146</v>
      </c>
      <c r="E682" s="22" t="s">
        <v>14</v>
      </c>
      <c r="F682" s="23">
        <v>41943</v>
      </c>
      <c r="G682" s="24" t="s">
        <v>1249</v>
      </c>
      <c r="H682" s="25">
        <v>108972.02</v>
      </c>
      <c r="I682" s="23">
        <v>41943</v>
      </c>
      <c r="J682" s="26">
        <v>12498</v>
      </c>
      <c r="K682" s="27">
        <v>16666.310000000001</v>
      </c>
      <c r="L682" s="28">
        <v>41943</v>
      </c>
      <c r="M682" s="29">
        <v>12499</v>
      </c>
      <c r="N682" s="27">
        <v>30768.57</v>
      </c>
      <c r="O682" s="30">
        <f t="shared" si="11"/>
        <v>156406.9</v>
      </c>
    </row>
    <row r="683" spans="1:15" ht="49.5">
      <c r="A683" s="19">
        <v>39293</v>
      </c>
      <c r="B683" s="20">
        <v>3.3</v>
      </c>
      <c r="C683" s="21" t="s">
        <v>98</v>
      </c>
      <c r="D683" s="22" t="s">
        <v>1147</v>
      </c>
      <c r="E683" s="22" t="s">
        <v>25</v>
      </c>
      <c r="F683" s="23">
        <v>41943</v>
      </c>
      <c r="G683" s="24" t="s">
        <v>1250</v>
      </c>
      <c r="H683" s="25">
        <v>6706685.8899999997</v>
      </c>
      <c r="I683" s="23">
        <v>41943</v>
      </c>
      <c r="J683" s="26">
        <v>12502</v>
      </c>
      <c r="K683" s="27">
        <v>1025728.44</v>
      </c>
      <c r="L683" s="28">
        <v>41943</v>
      </c>
      <c r="M683" s="29">
        <v>12503</v>
      </c>
      <c r="N683" s="27">
        <v>1893652.48</v>
      </c>
      <c r="O683" s="30">
        <f t="shared" si="11"/>
        <v>9626066.8100000005</v>
      </c>
    </row>
    <row r="684" spans="1:15" ht="49.5">
      <c r="A684" s="19">
        <v>37666</v>
      </c>
      <c r="B684" s="20" t="s">
        <v>16</v>
      </c>
      <c r="C684" s="21" t="s">
        <v>37</v>
      </c>
      <c r="D684" s="22" t="s">
        <v>682</v>
      </c>
      <c r="E684" s="22" t="s">
        <v>14</v>
      </c>
      <c r="F684" s="23">
        <v>41943</v>
      </c>
      <c r="G684" s="24" t="s">
        <v>1251</v>
      </c>
      <c r="H684" s="25">
        <v>31342.67</v>
      </c>
      <c r="I684" s="23">
        <v>41943</v>
      </c>
      <c r="J684" s="26">
        <v>12521</v>
      </c>
      <c r="K684" s="27">
        <v>6880.1</v>
      </c>
      <c r="L684" s="28">
        <v>41943</v>
      </c>
      <c r="M684" s="29">
        <v>12522</v>
      </c>
      <c r="N684" s="27">
        <v>9672</v>
      </c>
      <c r="O684" s="30">
        <f t="shared" si="11"/>
        <v>47894.77</v>
      </c>
    </row>
    <row r="685" spans="1:15" ht="49.5">
      <c r="A685" s="19">
        <v>48857</v>
      </c>
      <c r="B685" s="20" t="s">
        <v>46</v>
      </c>
      <c r="C685" s="21" t="s">
        <v>258</v>
      </c>
      <c r="D685" s="22" t="s">
        <v>453</v>
      </c>
      <c r="E685" s="22" t="s">
        <v>14</v>
      </c>
      <c r="F685" s="23">
        <v>41943</v>
      </c>
      <c r="G685" s="24" t="s">
        <v>1252</v>
      </c>
      <c r="H685" s="25">
        <v>212561.38</v>
      </c>
      <c r="I685" s="23">
        <v>41943</v>
      </c>
      <c r="J685" s="26">
        <v>12526</v>
      </c>
      <c r="K685" s="27">
        <v>46659.82</v>
      </c>
      <c r="L685" s="28"/>
      <c r="M685" s="29"/>
      <c r="N685" s="27"/>
      <c r="O685" s="30">
        <f t="shared" si="11"/>
        <v>259221.2</v>
      </c>
    </row>
    <row r="686" spans="1:15" ht="66">
      <c r="A686" s="19">
        <v>12938</v>
      </c>
      <c r="B686" s="20" t="s">
        <v>24</v>
      </c>
      <c r="C686" s="21" t="s">
        <v>55</v>
      </c>
      <c r="D686" s="22" t="s">
        <v>923</v>
      </c>
      <c r="E686" s="22" t="s">
        <v>14</v>
      </c>
      <c r="F686" s="23">
        <v>41943</v>
      </c>
      <c r="G686" s="24" t="s">
        <v>1253</v>
      </c>
      <c r="H686" s="25">
        <v>142739.89000000001</v>
      </c>
      <c r="I686" s="23">
        <v>41943</v>
      </c>
      <c r="J686" s="26">
        <v>12528</v>
      </c>
      <c r="K686" s="27">
        <v>33738.519999999997</v>
      </c>
      <c r="L686" s="28">
        <v>41943</v>
      </c>
      <c r="M686" s="29">
        <v>12529</v>
      </c>
      <c r="N686" s="27">
        <v>60518.49</v>
      </c>
      <c r="O686" s="30">
        <f t="shared" si="11"/>
        <v>236996.9</v>
      </c>
    </row>
    <row r="687" spans="1:15" ht="49.5">
      <c r="A687" s="19">
        <v>15133</v>
      </c>
      <c r="B687" s="20">
        <v>3.4</v>
      </c>
      <c r="C687" s="21" t="s">
        <v>106</v>
      </c>
      <c r="D687" s="22" t="s">
        <v>1148</v>
      </c>
      <c r="E687" s="22" t="s">
        <v>14</v>
      </c>
      <c r="F687" s="23">
        <v>41943</v>
      </c>
      <c r="G687" s="24" t="s">
        <v>1254</v>
      </c>
      <c r="H687" s="25">
        <v>301433.65999999997</v>
      </c>
      <c r="I687" s="23">
        <v>41943</v>
      </c>
      <c r="J687" s="26">
        <v>12531</v>
      </c>
      <c r="K687" s="27">
        <v>46101.62</v>
      </c>
      <c r="L687" s="28">
        <v>41943</v>
      </c>
      <c r="M687" s="29">
        <v>12532</v>
      </c>
      <c r="N687" s="27">
        <v>81336.509999999995</v>
      </c>
      <c r="O687" s="30">
        <f t="shared" si="11"/>
        <v>428871.79</v>
      </c>
    </row>
    <row r="688" spans="1:15" ht="49.5">
      <c r="A688" s="19">
        <v>3773</v>
      </c>
      <c r="B688" s="20" t="s">
        <v>48</v>
      </c>
      <c r="C688" s="21" t="s">
        <v>816</v>
      </c>
      <c r="D688" s="22" t="s">
        <v>256</v>
      </c>
      <c r="E688" s="22" t="s">
        <v>14</v>
      </c>
      <c r="F688" s="23">
        <v>41943</v>
      </c>
      <c r="G688" s="24" t="s">
        <v>1255</v>
      </c>
      <c r="H688" s="25">
        <v>910618</v>
      </c>
      <c r="I688" s="23">
        <v>41943</v>
      </c>
      <c r="J688" s="26">
        <v>12513</v>
      </c>
      <c r="K688" s="27">
        <v>215236.98</v>
      </c>
      <c r="L688" s="28">
        <v>41943</v>
      </c>
      <c r="M688" s="29">
        <v>12514</v>
      </c>
      <c r="N688" s="27">
        <v>395334.42</v>
      </c>
      <c r="O688" s="30">
        <f t="shared" si="11"/>
        <v>1521189.4</v>
      </c>
    </row>
    <row r="689" spans="1:15" ht="49.5">
      <c r="A689" s="19">
        <v>40951</v>
      </c>
      <c r="B689" s="20">
        <v>6.1</v>
      </c>
      <c r="C689" s="21" t="s">
        <v>64</v>
      </c>
      <c r="D689" s="22" t="s">
        <v>1149</v>
      </c>
      <c r="E689" s="22" t="s">
        <v>101</v>
      </c>
      <c r="F689" s="23">
        <v>41943</v>
      </c>
      <c r="G689" s="24" t="s">
        <v>1256</v>
      </c>
      <c r="H689" s="25">
        <v>1051706.8400000001</v>
      </c>
      <c r="I689" s="23"/>
      <c r="J689" s="26"/>
      <c r="K689" s="27"/>
      <c r="L689" s="28"/>
      <c r="M689" s="29"/>
      <c r="N689" s="27"/>
      <c r="O689" s="30">
        <f t="shared" si="11"/>
        <v>1051706.8400000001</v>
      </c>
    </row>
    <row r="690" spans="1:15" ht="49.5">
      <c r="A690" s="19">
        <v>48029</v>
      </c>
      <c r="B690" s="20">
        <v>1.2</v>
      </c>
      <c r="C690" s="21" t="s">
        <v>258</v>
      </c>
      <c r="D690" s="22" t="s">
        <v>276</v>
      </c>
      <c r="E690" s="22" t="s">
        <v>14</v>
      </c>
      <c r="F690" s="23">
        <v>41943</v>
      </c>
      <c r="G690" s="24" t="s">
        <v>1257</v>
      </c>
      <c r="H690" s="25">
        <v>192845.31</v>
      </c>
      <c r="I690" s="23">
        <v>41943</v>
      </c>
      <c r="J690" s="26">
        <v>12516</v>
      </c>
      <c r="K690" s="27">
        <v>42331.9</v>
      </c>
      <c r="L690" s="28"/>
      <c r="M690" s="29"/>
      <c r="N690" s="27"/>
      <c r="O690" s="30">
        <f t="shared" si="11"/>
        <v>235177.21</v>
      </c>
    </row>
    <row r="691" spans="1:15" ht="33">
      <c r="A691" s="19">
        <v>2347</v>
      </c>
      <c r="B691" s="20">
        <v>2.1</v>
      </c>
      <c r="C691" s="21" t="s">
        <v>57</v>
      </c>
      <c r="D691" s="22" t="s">
        <v>134</v>
      </c>
      <c r="E691" s="22" t="s">
        <v>14</v>
      </c>
      <c r="F691" s="23">
        <v>41943</v>
      </c>
      <c r="G691" s="24" t="s">
        <v>1258</v>
      </c>
      <c r="H691" s="25">
        <v>696186.39</v>
      </c>
      <c r="I691" s="23">
        <v>41943</v>
      </c>
      <c r="J691" s="26">
        <v>12578</v>
      </c>
      <c r="K691" s="27">
        <v>141701.65</v>
      </c>
      <c r="L691" s="28">
        <v>41943</v>
      </c>
      <c r="M691" s="29">
        <v>12579</v>
      </c>
      <c r="N691" s="27">
        <v>295725.19</v>
      </c>
      <c r="O691" s="30">
        <f t="shared" si="11"/>
        <v>1133613.23</v>
      </c>
    </row>
    <row r="692" spans="1:15" ht="33">
      <c r="A692" s="19">
        <v>17852</v>
      </c>
      <c r="B692" s="20" t="s">
        <v>17</v>
      </c>
      <c r="C692" s="21" t="s">
        <v>23</v>
      </c>
      <c r="D692" s="22" t="s">
        <v>282</v>
      </c>
      <c r="E692" s="22" t="s">
        <v>14</v>
      </c>
      <c r="F692" s="23">
        <v>41943</v>
      </c>
      <c r="G692" s="24" t="s">
        <v>1259</v>
      </c>
      <c r="H692" s="25">
        <v>252008.55</v>
      </c>
      <c r="I692" s="23">
        <v>41943</v>
      </c>
      <c r="J692" s="26">
        <v>12575</v>
      </c>
      <c r="K692" s="27">
        <v>38542.480000000003</v>
      </c>
      <c r="L692" s="28">
        <v>41943</v>
      </c>
      <c r="M692" s="29">
        <v>12576</v>
      </c>
      <c r="N692" s="27">
        <v>69777.570000000007</v>
      </c>
      <c r="O692" s="30">
        <f t="shared" si="11"/>
        <v>360328.6</v>
      </c>
    </row>
    <row r="693" spans="1:15" ht="33">
      <c r="A693" s="19">
        <v>31803</v>
      </c>
      <c r="B693" s="20">
        <v>5.2</v>
      </c>
      <c r="C693" s="21" t="s">
        <v>23</v>
      </c>
      <c r="D693" s="22" t="s">
        <v>1150</v>
      </c>
      <c r="E693" s="22" t="s">
        <v>20</v>
      </c>
      <c r="F693" s="23">
        <v>41943</v>
      </c>
      <c r="G693" s="24" t="s">
        <v>1260</v>
      </c>
      <c r="H693" s="25">
        <v>247318.49</v>
      </c>
      <c r="I693" s="23">
        <v>41943</v>
      </c>
      <c r="J693" s="26">
        <v>12573</v>
      </c>
      <c r="K693" s="27">
        <v>20881.27</v>
      </c>
      <c r="L693" s="28"/>
      <c r="M693" s="29"/>
      <c r="N693" s="27"/>
      <c r="O693" s="30">
        <f t="shared" si="11"/>
        <v>268199.76</v>
      </c>
    </row>
    <row r="694" spans="1:15" ht="49.5">
      <c r="A694" s="19">
        <v>33345</v>
      </c>
      <c r="B694" s="20">
        <v>4.3</v>
      </c>
      <c r="C694" s="21" t="s">
        <v>18</v>
      </c>
      <c r="D694" s="22" t="s">
        <v>1151</v>
      </c>
      <c r="E694" s="22" t="s">
        <v>20</v>
      </c>
      <c r="F694" s="23">
        <v>41943</v>
      </c>
      <c r="G694" s="24" t="s">
        <v>1261</v>
      </c>
      <c r="H694" s="25">
        <v>143350.41</v>
      </c>
      <c r="I694" s="23">
        <v>41943</v>
      </c>
      <c r="J694" s="26">
        <v>12571</v>
      </c>
      <c r="K694" s="27">
        <v>16925.09</v>
      </c>
      <c r="L694" s="28"/>
      <c r="M694" s="29"/>
      <c r="N694" s="27"/>
      <c r="O694" s="30">
        <f t="shared" si="11"/>
        <v>160275.5</v>
      </c>
    </row>
    <row r="695" spans="1:15" ht="33">
      <c r="A695" s="19">
        <v>40252</v>
      </c>
      <c r="B695" s="20" t="s">
        <v>16</v>
      </c>
      <c r="C695" s="21" t="s">
        <v>92</v>
      </c>
      <c r="D695" s="22" t="s">
        <v>1152</v>
      </c>
      <c r="E695" s="22" t="s">
        <v>14</v>
      </c>
      <c r="F695" s="23">
        <v>41943</v>
      </c>
      <c r="G695" s="24" t="s">
        <v>1262</v>
      </c>
      <c r="H695" s="25">
        <v>1016580.71</v>
      </c>
      <c r="I695" s="23">
        <v>41943</v>
      </c>
      <c r="J695" s="26">
        <v>12568</v>
      </c>
      <c r="K695" s="27">
        <v>223306.16</v>
      </c>
      <c r="L695" s="28">
        <v>41943</v>
      </c>
      <c r="M695" s="29">
        <v>12569</v>
      </c>
      <c r="N695" s="27">
        <v>301479.33</v>
      </c>
      <c r="O695" s="30">
        <f t="shared" si="11"/>
        <v>1541366.2</v>
      </c>
    </row>
    <row r="696" spans="1:15" ht="49.5">
      <c r="A696" s="19">
        <v>32104</v>
      </c>
      <c r="B696" s="20">
        <v>3.2</v>
      </c>
      <c r="C696" s="21" t="s">
        <v>131</v>
      </c>
      <c r="D696" s="22" t="s">
        <v>1153</v>
      </c>
      <c r="E696" s="22" t="s">
        <v>60</v>
      </c>
      <c r="F696" s="23">
        <v>41943</v>
      </c>
      <c r="G696" s="24" t="s">
        <v>1263</v>
      </c>
      <c r="H696" s="25">
        <v>178936.97</v>
      </c>
      <c r="I696" s="23">
        <v>41943</v>
      </c>
      <c r="J696" s="26">
        <v>12565</v>
      </c>
      <c r="K696" s="27">
        <v>27366.83</v>
      </c>
      <c r="L696" s="28">
        <v>41943</v>
      </c>
      <c r="M696" s="29">
        <v>12566</v>
      </c>
      <c r="N696" s="27">
        <v>50523.37</v>
      </c>
      <c r="O696" s="30">
        <f t="shared" si="11"/>
        <v>256827.16999999998</v>
      </c>
    </row>
    <row r="697" spans="1:15" ht="33">
      <c r="A697" s="19">
        <v>39237</v>
      </c>
      <c r="B697" s="20" t="s">
        <v>16</v>
      </c>
      <c r="C697" s="21" t="s">
        <v>92</v>
      </c>
      <c r="D697" s="22" t="s">
        <v>149</v>
      </c>
      <c r="E697" s="22" t="s">
        <v>14</v>
      </c>
      <c r="F697" s="23">
        <v>41943</v>
      </c>
      <c r="G697" s="24" t="s">
        <v>1264</v>
      </c>
      <c r="H697" s="25">
        <v>200432.06</v>
      </c>
      <c r="I697" s="23">
        <v>41943</v>
      </c>
      <c r="J697" s="26">
        <v>12588</v>
      </c>
      <c r="K697" s="27">
        <v>44027.7</v>
      </c>
      <c r="L697" s="28">
        <v>41943</v>
      </c>
      <c r="M697" s="29">
        <v>12589</v>
      </c>
      <c r="N697" s="27">
        <v>59867.7</v>
      </c>
      <c r="O697" s="30">
        <f t="shared" si="11"/>
        <v>304327.46000000002</v>
      </c>
    </row>
    <row r="698" spans="1:15" ht="115.5">
      <c r="A698" s="19">
        <v>15943</v>
      </c>
      <c r="B698" s="20" t="s">
        <v>45</v>
      </c>
      <c r="C698" s="21" t="s">
        <v>92</v>
      </c>
      <c r="D698" s="22" t="s">
        <v>285</v>
      </c>
      <c r="E698" s="22" t="s">
        <v>14</v>
      </c>
      <c r="F698" s="23">
        <v>41943</v>
      </c>
      <c r="G698" s="24" t="s">
        <v>1265</v>
      </c>
      <c r="H698" s="25">
        <v>234392.66</v>
      </c>
      <c r="I698" s="23">
        <v>41943</v>
      </c>
      <c r="J698" s="26">
        <v>12591</v>
      </c>
      <c r="K698" s="27">
        <v>44610.23</v>
      </c>
      <c r="L698" s="28">
        <v>41943</v>
      </c>
      <c r="M698" s="29">
        <v>12592</v>
      </c>
      <c r="N698" s="27">
        <v>79944.19</v>
      </c>
      <c r="O698" s="30">
        <f t="shared" si="11"/>
        <v>358947.08</v>
      </c>
    </row>
    <row r="699" spans="1:15" ht="49.5">
      <c r="A699" s="19">
        <v>44128</v>
      </c>
      <c r="B699" s="20">
        <v>6.1</v>
      </c>
      <c r="C699" s="21" t="s">
        <v>55</v>
      </c>
      <c r="D699" s="22" t="s">
        <v>1149</v>
      </c>
      <c r="E699" s="22" t="s">
        <v>101</v>
      </c>
      <c r="F699" s="23">
        <v>41943</v>
      </c>
      <c r="G699" s="24" t="s">
        <v>1266</v>
      </c>
      <c r="H699" s="25">
        <v>8069983.79</v>
      </c>
      <c r="I699" s="23"/>
      <c r="J699" s="26"/>
      <c r="K699" s="27"/>
      <c r="L699" s="28"/>
      <c r="M699" s="29"/>
      <c r="N699" s="27"/>
      <c r="O699" s="30">
        <f t="shared" si="11"/>
        <v>8069983.79</v>
      </c>
    </row>
    <row r="700" spans="1:15" ht="49.5">
      <c r="A700" s="19">
        <v>40004</v>
      </c>
      <c r="B700" s="20">
        <v>1.1000000000000001</v>
      </c>
      <c r="C700" s="21" t="s">
        <v>71</v>
      </c>
      <c r="D700" s="22" t="s">
        <v>143</v>
      </c>
      <c r="E700" s="22" t="s">
        <v>14</v>
      </c>
      <c r="F700" s="23">
        <v>41943</v>
      </c>
      <c r="G700" s="24" t="s">
        <v>1267</v>
      </c>
      <c r="H700" s="25">
        <v>2264304.23</v>
      </c>
      <c r="I700" s="23">
        <v>41943</v>
      </c>
      <c r="J700" s="26">
        <v>12602</v>
      </c>
      <c r="K700" s="27">
        <v>497386.06</v>
      </c>
      <c r="L700" s="28">
        <v>41943</v>
      </c>
      <c r="M700" s="29">
        <v>12603</v>
      </c>
      <c r="N700" s="27">
        <v>671535.39</v>
      </c>
      <c r="O700" s="30">
        <f t="shared" si="11"/>
        <v>3433225.68</v>
      </c>
    </row>
    <row r="701" spans="1:15" ht="49.5">
      <c r="A701" s="19">
        <v>31814</v>
      </c>
      <c r="B701" s="20" t="s">
        <v>16</v>
      </c>
      <c r="C701" s="21" t="s">
        <v>124</v>
      </c>
      <c r="D701" s="22" t="s">
        <v>291</v>
      </c>
      <c r="E701" s="22" t="s">
        <v>14</v>
      </c>
      <c r="F701" s="23">
        <v>41943</v>
      </c>
      <c r="G701" s="24" t="s">
        <v>1268</v>
      </c>
      <c r="H701" s="25">
        <v>1104571.7</v>
      </c>
      <c r="I701" s="23">
        <v>41943</v>
      </c>
      <c r="J701" s="26">
        <v>12605</v>
      </c>
      <c r="K701" s="27">
        <v>245224.74</v>
      </c>
      <c r="L701" s="28">
        <v>41943</v>
      </c>
      <c r="M701" s="29">
        <v>12606</v>
      </c>
      <c r="N701" s="27">
        <v>332202.92</v>
      </c>
      <c r="O701" s="30">
        <f t="shared" si="11"/>
        <v>1681999.3599999999</v>
      </c>
    </row>
    <row r="702" spans="1:15" ht="49.5">
      <c r="A702" s="19">
        <v>25385</v>
      </c>
      <c r="B702" s="20">
        <v>1.1000000000000001</v>
      </c>
      <c r="C702" s="21" t="s">
        <v>55</v>
      </c>
      <c r="D702" s="22" t="s">
        <v>744</v>
      </c>
      <c r="E702" s="22" t="s">
        <v>14</v>
      </c>
      <c r="F702" s="23">
        <v>41943</v>
      </c>
      <c r="G702" s="24" t="s">
        <v>1269</v>
      </c>
      <c r="H702" s="25">
        <v>930760.22</v>
      </c>
      <c r="I702" s="23">
        <v>41943</v>
      </c>
      <c r="J702" s="26">
        <v>12608</v>
      </c>
      <c r="K702" s="27">
        <v>204454.48</v>
      </c>
      <c r="L702" s="28">
        <v>41943</v>
      </c>
      <c r="M702" s="29">
        <v>12609</v>
      </c>
      <c r="N702" s="27">
        <v>276948.45</v>
      </c>
      <c r="O702" s="30">
        <f t="shared" si="11"/>
        <v>1412163.15</v>
      </c>
    </row>
    <row r="703" spans="1:15" ht="49.5">
      <c r="A703" s="19">
        <v>35050</v>
      </c>
      <c r="B703" s="20">
        <v>4.3</v>
      </c>
      <c r="C703" s="21" t="s">
        <v>467</v>
      </c>
      <c r="D703" s="22" t="s">
        <v>1154</v>
      </c>
      <c r="E703" s="22" t="s">
        <v>20</v>
      </c>
      <c r="F703" s="23">
        <v>41943</v>
      </c>
      <c r="G703" s="24" t="s">
        <v>1270</v>
      </c>
      <c r="H703" s="25">
        <v>751123</v>
      </c>
      <c r="I703" s="23">
        <v>41943</v>
      </c>
      <c r="J703" s="26">
        <v>12600</v>
      </c>
      <c r="K703" s="27">
        <v>88683.57</v>
      </c>
      <c r="L703" s="28"/>
      <c r="M703" s="29"/>
      <c r="N703" s="27"/>
      <c r="O703" s="30">
        <f t="shared" si="11"/>
        <v>839806.57000000007</v>
      </c>
    </row>
    <row r="704" spans="1:15" ht="50.25" thickBot="1">
      <c r="A704" s="19">
        <v>10904</v>
      </c>
      <c r="B704" s="20">
        <v>5.0999999999999996</v>
      </c>
      <c r="C704" s="21" t="s">
        <v>102</v>
      </c>
      <c r="D704" s="22" t="s">
        <v>1122</v>
      </c>
      <c r="E704" s="22" t="s">
        <v>60</v>
      </c>
      <c r="F704" s="23">
        <v>41943</v>
      </c>
      <c r="G704" s="24" t="s">
        <v>1271</v>
      </c>
      <c r="H704" s="25">
        <v>238356.53</v>
      </c>
      <c r="I704" s="23">
        <v>41943</v>
      </c>
      <c r="J704" s="26">
        <v>12614</v>
      </c>
      <c r="K704" s="27">
        <v>37508.089999999997</v>
      </c>
      <c r="L704" s="28">
        <v>41943</v>
      </c>
      <c r="M704" s="29">
        <v>12615</v>
      </c>
      <c r="N704" s="27">
        <v>61944.18</v>
      </c>
      <c r="O704" s="30">
        <f t="shared" si="11"/>
        <v>337808.8</v>
      </c>
    </row>
    <row r="705" spans="1:15" ht="17.25" thickBot="1">
      <c r="A705" s="55" t="s">
        <v>1272</v>
      </c>
      <c r="B705" s="56"/>
      <c r="C705" s="56"/>
      <c r="D705" s="56"/>
      <c r="E705" s="57"/>
      <c r="F705" s="33"/>
      <c r="G705" s="33"/>
      <c r="H705" s="34">
        <f>SUM(H5:H704)</f>
        <v>300673064.35000008</v>
      </c>
      <c r="I705" s="33"/>
      <c r="J705" s="33"/>
      <c r="K705" s="34">
        <f>SUM(K5:K704)</f>
        <v>66794092.519999996</v>
      </c>
      <c r="L705" s="33"/>
      <c r="M705" s="33"/>
      <c r="N705" s="34">
        <f>SUM(N5:N704)</f>
        <v>63394043.800000034</v>
      </c>
      <c r="O705" s="35">
        <f>SUM(O5:O704)</f>
        <v>430861200.66999966</v>
      </c>
    </row>
  </sheetData>
  <protectedRanges>
    <protectedRange password="DE75" sqref="A319:A325 A327:A328" name="borcea_3_1_1" securityDescriptor="O:WDG:WDD:(A;;CC;;;S-1-5-21-2784544311-199262477-2526794783-14925)"/>
    <protectedRange password="DE75" sqref="B319:B325 B327:B328" name="borcea_3_3_1" securityDescriptor="O:WDG:WDD:(A;;CC;;;S-1-5-21-2784544311-199262477-2526794783-14925)"/>
    <protectedRange password="DE75" sqref="A340" name="borcea_72_1" securityDescriptor="O:WDG:WDD:(A;;CC;;;S-1-5-21-2784544311-199262477-2526794783-14925)"/>
    <protectedRange password="DE75" sqref="B340" name="borcea_72_3" securityDescriptor="O:WDG:WDD:(A;;CC;;;S-1-5-21-2784544311-199262477-2526794783-14925)"/>
    <protectedRange password="DE75" sqref="A341" name="borcea_73_1" securityDescriptor="O:WDG:WDD:(A;;CC;;;S-1-5-21-2784544311-199262477-2526794783-14925)"/>
    <protectedRange password="DE75" sqref="B341" name="borcea_73_3" securityDescriptor="O:WDG:WDD:(A;;CC;;;S-1-5-21-2784544311-199262477-2526794783-14925)"/>
    <protectedRange password="DE75" sqref="A342:A343" name="borcea_75_1" securityDescriptor="O:WDG:WDD:(A;;CC;;;S-1-5-21-2784544311-199262477-2526794783-14925)"/>
    <protectedRange password="DE75" sqref="B342:B343" name="borcea_75_3" securityDescriptor="O:WDG:WDD:(A;;CC;;;S-1-5-21-2784544311-199262477-2526794783-14925)"/>
    <protectedRange password="DE75" sqref="A344:A346" name="borcea_76_1" securityDescriptor="O:WDG:WDD:(A;;CC;;;S-1-5-21-2784544311-199262477-2526794783-14925)"/>
    <protectedRange password="DE75" sqref="B344:B346" name="borcea_76_3" securityDescriptor="O:WDG:WDD:(A;;CC;;;S-1-5-21-2784544311-199262477-2526794783-14925)"/>
    <protectedRange password="DE75" sqref="A347" name="borcea_76_1_1" securityDescriptor="O:WDG:WDD:(A;;CC;;;S-1-5-21-2784544311-199262477-2526794783-14925)"/>
    <protectedRange password="DE75" sqref="B347" name="borcea_76_3_1" securityDescriptor="O:WDG:WDD:(A;;CC;;;S-1-5-21-2784544311-199262477-2526794783-14925)"/>
    <protectedRange password="DE75" sqref="A348" name="borcea_76_1_2" securityDescriptor="O:WDG:WDD:(A;;CC;;;S-1-5-21-2784544311-199262477-2526794783-14925)"/>
    <protectedRange password="DE75" sqref="B348" name="borcea_76_3_2" securityDescriptor="O:WDG:WDD:(A;;CC;;;S-1-5-21-2784544311-199262477-2526794783-14925)"/>
    <protectedRange password="DE75" sqref="A349:A353" name="borcea_76_1_3" securityDescriptor="O:WDG:WDD:(A;;CC;;;S-1-5-21-2784544311-199262477-2526794783-14925)"/>
    <protectedRange password="DE75" sqref="A354:A355" name="borcea_3_1" securityDescriptor="O:WDG:WDD:(A;;CC;;;S-1-5-21-2784544311-199262477-2526794783-14925)"/>
    <protectedRange password="DE75" sqref="B349:B353" name="borcea_76_3_3" securityDescriptor="O:WDG:WDD:(A;;CC;;;S-1-5-21-2784544311-199262477-2526794783-14925)"/>
    <protectedRange password="DE75" sqref="B354:B355" name="borcea_3_3" securityDescriptor="O:WDG:WDD:(A;;CC;;;S-1-5-21-2784544311-199262477-2526794783-14925)"/>
    <protectedRange password="DE75" sqref="A356:A358" name="borcea_3_1_2" securityDescriptor="O:WDG:WDD:(A;;CC;;;S-1-5-21-2784544311-199262477-2526794783-14925)"/>
    <protectedRange password="DE75" sqref="B356:B358" name="borcea_3_3_2" securityDescriptor="O:WDG:WDD:(A;;CC;;;S-1-5-21-2784544311-199262477-2526794783-14925)"/>
    <protectedRange password="DE75" sqref="A359:A363" name="borcea_3_1_3" securityDescriptor="O:WDG:WDD:(A;;CC;;;S-1-5-21-2784544311-199262477-2526794783-14925)"/>
    <protectedRange password="DE75" sqref="B359:B363" name="borcea_3_3_3" securityDescriptor="O:WDG:WDD:(A;;CC;;;S-1-5-21-2784544311-199262477-2526794783-14925)"/>
    <protectedRange password="83D5" sqref="A385" name="borcea_13_1_1" securityDescriptor="O:WDG:WDD:(A;;CC;;;S-1-5-21-2784544311-199262477-2526794783-14925)"/>
    <protectedRange password="83D5" sqref="B385" name="borcea_13_3_1" securityDescriptor="O:WDG:WDD:(A;;CC;;;S-1-5-21-2784544311-199262477-2526794783-14925)"/>
    <protectedRange password="83D5" sqref="A386" name="borcea_38_1_1" securityDescriptor="O:WDG:WDD:(A;;CC;;;S-1-5-21-2784544311-199262477-2526794783-14925)"/>
    <protectedRange password="83D5" sqref="B386" name="borcea_38_3_1" securityDescriptor="O:WDG:WDD:(A;;CC;;;S-1-5-21-2784544311-199262477-2526794783-14925)"/>
    <protectedRange password="83D5" sqref="A387" name="borcea_48_1_1" securityDescriptor="O:WDG:WDD:(A;;CC;;;S-1-5-21-2784544311-199262477-2526794783-14925)"/>
    <protectedRange password="83D5" sqref="B387" name="borcea_48_3_1" securityDescriptor="O:WDG:WDD:(A;;CC;;;S-1-5-21-2784544311-199262477-2526794783-14925)"/>
    <protectedRange password="83D5" sqref="A388" name="borcea_55_1_1" securityDescriptor="O:WDG:WDD:(A;;CC;;;S-1-5-21-2784544311-199262477-2526794783-14925)"/>
    <protectedRange password="83D5" sqref="B388" name="borcea_55_3_1" securityDescriptor="O:WDG:WDD:(A;;CC;;;S-1-5-21-2784544311-199262477-2526794783-14925)"/>
    <protectedRange password="DE75" sqref="A389" name="borcea_71_1_1" securityDescriptor="O:WDG:WDD:(A;;CC;;;S-1-5-21-2784544311-199262477-2526794783-14925)"/>
    <protectedRange password="DE75" sqref="B389" name="borcea_71_3_1" securityDescriptor="O:WDG:WDD:(A;;CC;;;S-1-5-21-2784544311-199262477-2526794783-14925)"/>
    <protectedRange password="DE75" sqref="A390" name="borcea_72_1_2" securityDescriptor="O:WDG:WDD:(A;;CC;;;S-1-5-21-2784544311-199262477-2526794783-14925)"/>
    <protectedRange password="DE75" sqref="B390" name="borcea_72_3_2" securityDescriptor="O:WDG:WDD:(A;;CC;;;S-1-5-21-2784544311-199262477-2526794783-14925)"/>
    <protectedRange password="DE75" sqref="A391" name="borcea_74_1_1" securityDescriptor="O:WDG:WDD:(A;;CC;;;S-1-5-21-2784544311-199262477-2526794783-14925)"/>
    <protectedRange password="DE75" sqref="B391" name="borcea_74_3_1" securityDescriptor="O:WDG:WDD:(A;;CC;;;S-1-5-21-2784544311-199262477-2526794783-14925)"/>
    <protectedRange password="DE75" sqref="A392" name="borcea_76_1_6" securityDescriptor="O:WDG:WDD:(A;;CC;;;S-1-5-21-2784544311-199262477-2526794783-14925)"/>
    <protectedRange password="DE75" sqref="B392" name="borcea_76_3_6" securityDescriptor="O:WDG:WDD:(A;;CC;;;S-1-5-21-2784544311-199262477-2526794783-14925)"/>
    <protectedRange password="DE75" sqref="A393" name="borcea_76_1_7" securityDescriptor="O:WDG:WDD:(A;;CC;;;S-1-5-21-2784544311-199262477-2526794783-14925)"/>
    <protectedRange password="DE75" sqref="B393" name="borcea_76_3_7" securityDescriptor="O:WDG:WDD:(A;;CC;;;S-1-5-21-2784544311-199262477-2526794783-14925)"/>
    <protectedRange password="DE75" sqref="A395" name="borcea_3_1_5" securityDescriptor="O:WDG:WDD:(A;;CC;;;S-1-5-21-2784544311-199262477-2526794783-14925)"/>
    <protectedRange password="DE75" sqref="B395" name="borcea_3_3_5" securityDescriptor="O:WDG:WDD:(A;;CC;;;S-1-5-21-2784544311-199262477-2526794783-14925)"/>
    <protectedRange password="83D5" sqref="A404" name="borcea_13_1_2" securityDescriptor="O:WDG:WDD:(A;;CC;;;S-1-5-21-2784544311-199262477-2526794783-14925)"/>
    <protectedRange password="83D5" sqref="B404" name="borcea_13_3_2" securityDescriptor="O:WDG:WDD:(A;;CC;;;S-1-5-21-2784544311-199262477-2526794783-14925)"/>
    <protectedRange password="83D5" sqref="A405" name="borcea_53_1_1" securityDescriptor="O:WDG:WDD:(A;;CC;;;S-1-5-21-2784544311-199262477-2526794783-14925)"/>
    <protectedRange password="83D5" sqref="B405" name="borcea_53_3_1" securityDescriptor="O:WDG:WDD:(A;;CC;;;S-1-5-21-2784544311-199262477-2526794783-14925)"/>
    <protectedRange password="DE75" sqref="A406" name="borcea_74_1_2" securityDescriptor="O:WDG:WDD:(A;;CC;;;S-1-5-21-2784544311-199262477-2526794783-14925)"/>
    <protectedRange password="DE75" sqref="B406" name="borcea_74_3_2" securityDescriptor="O:WDG:WDD:(A;;CC;;;S-1-5-21-2784544311-199262477-2526794783-14925)"/>
    <protectedRange password="DE75" sqref="A407" name="borcea_76_1_5" securityDescriptor="O:WDG:WDD:(A;;CC;;;S-1-5-21-2784544311-199262477-2526794783-14925)"/>
    <protectedRange password="DE75" sqref="B407" name="borcea_76_3_5" securityDescriptor="O:WDG:WDD:(A;;CC;;;S-1-5-21-2784544311-199262477-2526794783-14925)"/>
    <protectedRange password="DE75" sqref="A408" name="borcea_3_1_8" securityDescriptor="O:WDG:WDD:(A;;CC;;;S-1-5-21-2784544311-199262477-2526794783-14925)"/>
    <protectedRange password="DE75" sqref="B408" name="borcea_3_3_8" securityDescriptor="O:WDG:WDD:(A;;CC;;;S-1-5-21-2784544311-199262477-2526794783-14925)"/>
    <protectedRange password="DE75" sqref="A409" name="borcea_3_1_9" securityDescriptor="O:WDG:WDD:(A;;CC;;;S-1-5-21-2784544311-199262477-2526794783-14925)"/>
    <protectedRange password="DE75" sqref="B409" name="borcea_3_3_9" securityDescriptor="O:WDG:WDD:(A;;CC;;;S-1-5-21-2784544311-199262477-2526794783-14925)"/>
    <protectedRange password="DE75" sqref="A412:A413" name="borcea_3_1_10" securityDescriptor="O:WDG:WDD:(A;;CC;;;S-1-5-21-2784544311-199262477-2526794783-14925)"/>
    <protectedRange password="DE75" sqref="B412:B413" name="borcea_3_3_10" securityDescriptor="O:WDG:WDD:(A;;CC;;;S-1-5-21-2784544311-199262477-2526794783-14925)"/>
    <protectedRange password="83D5" sqref="A421" name="borcea_46_1" securityDescriptor="O:WDG:WDD:(A;;CC;;;S-1-5-21-2784544311-199262477-2526794783-14925)"/>
    <protectedRange password="83D5" sqref="B421" name="borcea_46_3" securityDescriptor="O:WDG:WDD:(A;;CC;;;S-1-5-21-2784544311-199262477-2526794783-14925)"/>
    <protectedRange password="83D5" sqref="A422" name="borcea_55_1" securityDescriptor="O:WDG:WDD:(A;;CC;;;S-1-5-21-2784544311-199262477-2526794783-14925)"/>
    <protectedRange password="83D5" sqref="B422" name="borcea_55_3" securityDescriptor="O:WDG:WDD:(A;;CC;;;S-1-5-21-2784544311-199262477-2526794783-14925)"/>
    <protectedRange password="DE75" sqref="A423" name="borcea_70_1" securityDescriptor="O:WDG:WDD:(A;;CC;;;S-1-5-21-2784544311-199262477-2526794783-14925)"/>
    <protectedRange password="DE75" sqref="B423" name="borcea_70_3" securityDescriptor="O:WDG:WDD:(A;;CC;;;S-1-5-21-2784544311-199262477-2526794783-14925)"/>
    <protectedRange password="DE75" sqref="A424:A425" name="borcea_75_1_1" securityDescriptor="O:WDG:WDD:(A;;CC;;;S-1-5-21-2784544311-199262477-2526794783-14925)"/>
    <protectedRange password="DE75" sqref="B424:B425" name="borcea_75_3_1" securityDescriptor="O:WDG:WDD:(A;;CC;;;S-1-5-21-2784544311-199262477-2526794783-14925)"/>
    <protectedRange password="DE75" sqref="A426" name="borcea_76_1_4" securityDescriptor="O:WDG:WDD:(A;;CC;;;S-1-5-21-2784544311-199262477-2526794783-14925)"/>
    <protectedRange password="DE75" sqref="B426" name="borcea_76_3_4" securityDescriptor="O:WDG:WDD:(A;;CC;;;S-1-5-21-2784544311-199262477-2526794783-14925)"/>
    <protectedRange password="DE75" sqref="A427" name="borcea_76_1_8" securityDescriptor="O:WDG:WDD:(A;;CC;;;S-1-5-21-2784544311-199262477-2526794783-14925)"/>
    <protectedRange password="DE75" sqref="B427" name="borcea_76_3_8" securityDescriptor="O:WDG:WDD:(A;;CC;;;S-1-5-21-2784544311-199262477-2526794783-14925)"/>
    <protectedRange password="DE75" sqref="A428" name="borcea_76_1_9" securityDescriptor="O:WDG:WDD:(A;;CC;;;S-1-5-21-2784544311-199262477-2526794783-14925)"/>
    <protectedRange password="DE75" sqref="B428" name="borcea_76_3_9" securityDescriptor="O:WDG:WDD:(A;;CC;;;S-1-5-21-2784544311-199262477-2526794783-14925)"/>
    <protectedRange password="83D5" sqref="A437" name="borcea_53_1" securityDescriptor="O:WDG:WDD:(A;;CC;;;S-1-5-21-2784544311-199262477-2526794783-14925)"/>
    <protectedRange password="DE75" sqref="A432 A434:A435 A440 A442" name="borcea_3_1_4" securityDescriptor="O:WDG:WDD:(A;;CC;;;S-1-5-21-2784544311-199262477-2526794783-14925)"/>
    <protectedRange password="83D5" sqref="B437" name="borcea_53_3" securityDescriptor="O:WDG:WDD:(A;;CC;;;S-1-5-21-2784544311-199262477-2526794783-14925)"/>
    <protectedRange password="DE75" sqref="B432 B434:B435 B440 B442" name="borcea_3_3_4" securityDescriptor="O:WDG:WDD:(A;;CC;;;S-1-5-21-2784544311-199262477-2526794783-14925)"/>
    <protectedRange password="DE75" sqref="A443:A444" name="borcea_3_1_6" securityDescriptor="O:WDG:WDD:(A;;CC;;;S-1-5-21-2784544311-199262477-2526794783-14925)"/>
    <protectedRange password="DE75" sqref="B443:B444" name="borcea_3_3_6" securityDescriptor="O:WDG:WDD:(A;;CC;;;S-1-5-21-2784544311-199262477-2526794783-14925)"/>
    <protectedRange password="DE75" sqref="A449:A450 A452" name="borcea_3_1_7" securityDescriptor="O:WDG:WDD:(A;;CC;;;S-1-5-21-2784544311-199262477-2526794783-14925)"/>
    <protectedRange password="DE75" sqref="B449:B450 B452" name="borcea_3_3_7" securityDescriptor="O:WDG:WDD:(A;;CC;;;S-1-5-21-2784544311-199262477-2526794783-14925)"/>
    <protectedRange password="DE75" sqref="A453:A454" name="borcea_3_1_11" securityDescriptor="O:WDG:WDD:(A;;CC;;;S-1-5-21-2784544311-199262477-2526794783-14925)"/>
    <protectedRange password="DE75" sqref="B453:B454" name="borcea_3_3_11" securityDescriptor="O:WDG:WDD:(A;;CC;;;S-1-5-21-2784544311-199262477-2526794783-14925)"/>
    <protectedRange password="DE75" sqref="A456:A461" name="borcea_3_1_12" securityDescriptor="O:WDG:WDD:(A;;CC;;;S-1-5-21-2784544311-199262477-2526794783-14925)"/>
    <protectedRange password="DE75" sqref="B456:B461" name="borcea_3_3_12" securityDescriptor="O:WDG:WDD:(A;;CC;;;S-1-5-21-2784544311-199262477-2526794783-14925)"/>
    <protectedRange password="DE75" sqref="A462:A463 A465:A468 A470:A474" name="borcea_3_1_13" securityDescriptor="O:WDG:WDD:(A;;CC;;;S-1-5-21-2784544311-199262477-2526794783-14925)"/>
    <protectedRange password="DE75" sqref="B462:B463 B465:B468 B470:B474" name="borcea_3_3_13" securityDescriptor="O:WDG:WDD:(A;;CC;;;S-1-5-21-2784544311-199262477-2526794783-14925)"/>
    <protectedRange password="DE75" sqref="A475" name="borcea_3_1_14" securityDescriptor="O:WDG:WDD:(A;;CC;;;S-1-5-21-2784544311-199262477-2526794783-14925)"/>
    <protectedRange password="DE75" sqref="B475" name="borcea_3_3_14" securityDescriptor="O:WDG:WDD:(A;;CC;;;S-1-5-21-2784544311-199262477-2526794783-14925)"/>
    <protectedRange password="83D5" sqref="A492" name="borcea_12_1" securityDescriptor="O:WDG:WDD:(A;;CC;;;S-1-5-21-2784544311-199262477-2526794783-14925)"/>
    <protectedRange password="83D5" sqref="B492" name="borcea_12_3" securityDescriptor="O:WDG:WDD:(A;;CC;;;S-1-5-21-2784544311-199262477-2526794783-14925)"/>
    <protectedRange password="83D5" sqref="A493" name="borcea_26_1" securityDescriptor="O:WDG:WDD:(A;;CC;;;S-1-5-21-2784544311-199262477-2526794783-14925)"/>
    <protectedRange password="83D5" sqref="B493" name="borcea_26_3" securityDescriptor="O:WDG:WDD:(A;;CC;;;S-1-5-21-2784544311-199262477-2526794783-14925)"/>
    <protectedRange password="83D5" sqref="A494" name="borcea_38_1" securityDescriptor="O:WDG:WDD:(A;;CC;;;S-1-5-21-2784544311-199262477-2526794783-14925)"/>
    <protectedRange password="83D5" sqref="B494" name="borcea_38_3" securityDescriptor="O:WDG:WDD:(A;;CC;;;S-1-5-21-2784544311-199262477-2526794783-14925)"/>
    <protectedRange password="83D5" sqref="A495" name="borcea_52_1" securityDescriptor="O:WDG:WDD:(A;;CC;;;S-1-5-21-2784544311-199262477-2526794783-14925)"/>
    <protectedRange password="83D5" sqref="B495" name="borcea_52_3" securityDescriptor="O:WDG:WDD:(A;;CC;;;S-1-5-21-2784544311-199262477-2526794783-14925)"/>
    <protectedRange password="83D5" sqref="A496" name="borcea_53_1_2" securityDescriptor="O:WDG:WDD:(A;;CC;;;S-1-5-21-2784544311-199262477-2526794783-14925)"/>
    <protectedRange password="83D5" sqref="B496" name="borcea_53_3_2" securityDescriptor="O:WDG:WDD:(A;;CC;;;S-1-5-21-2784544311-199262477-2526794783-14925)"/>
    <protectedRange password="83D5" sqref="A497" name="borcea_57_1" securityDescriptor="O:WDG:WDD:(A;;CC;;;S-1-5-21-2784544311-199262477-2526794783-14925)"/>
    <protectedRange password="83D5" sqref="B497" name="borcea_57_3" securityDescriptor="O:WDG:WDD:(A;;CC;;;S-1-5-21-2784544311-199262477-2526794783-14925)"/>
    <protectedRange password="83D5" sqref="A498" name="borcea_59_1" securityDescriptor="O:WDG:WDD:(A;;CC;;;S-1-5-21-2784544311-199262477-2526794783-14925)"/>
    <protectedRange password="83D5" sqref="A499" name="borcea_60_1" securityDescriptor="O:WDG:WDD:(A;;CC;;;S-1-5-21-2784544311-199262477-2526794783-14925)"/>
    <protectedRange password="83D5" sqref="B498" name="borcea_59_3" securityDescriptor="O:WDG:WDD:(A;;CC;;;S-1-5-21-2784544311-199262477-2526794783-14925)"/>
    <protectedRange password="83D5" sqref="B499" name="borcea_60_3" securityDescriptor="O:WDG:WDD:(A;;CC;;;S-1-5-21-2784544311-199262477-2526794783-14925)"/>
    <protectedRange password="83D5" sqref="A500" name="borcea_62_1" securityDescriptor="O:WDG:WDD:(A;;CC;;;S-1-5-21-2784544311-199262477-2526794783-14925)"/>
    <protectedRange password="83D5" sqref="B500" name="borcea_62_3" securityDescriptor="O:WDG:WDD:(A;;CC;;;S-1-5-21-2784544311-199262477-2526794783-14925)"/>
    <protectedRange password="83D5" sqref="A501" name="borcea_63_1" securityDescriptor="O:WDG:WDD:(A;;CC;;;S-1-5-21-2784544311-199262477-2526794783-14925)"/>
    <protectedRange password="83D5" sqref="B501" name="borcea_63_3" securityDescriptor="O:WDG:WDD:(A;;CC;;;S-1-5-21-2784544311-199262477-2526794783-14925)"/>
    <protectedRange password="83D5" sqref="A502" name="borcea_67_1" securityDescriptor="O:WDG:WDD:(A;;CC;;;S-1-5-21-2784544311-199262477-2526794783-14925)"/>
    <protectedRange password="83D5" sqref="B502" name="borcea_67_3" securityDescriptor="O:WDG:WDD:(A;;CC;;;S-1-5-21-2784544311-199262477-2526794783-14925)"/>
    <protectedRange password="83D5" sqref="A503" name="borcea_4" securityDescriptor="O:WDG:WDD:(A;;CC;;;S-1-5-21-2784544311-199262477-2526794783-14925)"/>
    <protectedRange password="83D5" sqref="B503" name="borcea_6" securityDescriptor="O:WDG:WDD:(A;;CC;;;S-1-5-21-2784544311-199262477-2526794783-14925)"/>
    <protectedRange password="DE75" sqref="A504" name="borcea_3_1_15" securityDescriptor="O:WDG:WDD:(A;;CC;;;S-1-5-21-2784544311-199262477-2526794783-14925)"/>
    <protectedRange password="DE75" sqref="B504" name="borcea_3_3_15" securityDescriptor="O:WDG:WDD:(A;;CC;;;S-1-5-21-2784544311-199262477-2526794783-14925)"/>
    <protectedRange password="83D5" sqref="A506" name="borcea_13_1" securityDescriptor="O:WDG:WDD:(A;;CC;;;S-1-5-21-2784544311-199262477-2526794783-14925)"/>
    <protectedRange password="83D5" sqref="B506" name="borcea_13_3" securityDescriptor="O:WDG:WDD:(A;;CC;;;S-1-5-21-2784544311-199262477-2526794783-14925)"/>
    <protectedRange password="DE75" sqref="A508" name="borcea_3_1_16" securityDescriptor="O:WDG:WDD:(A;;CC;;;S-1-5-21-2784544311-199262477-2526794783-14925)"/>
    <protectedRange password="DE75" sqref="B508" name="borcea_3_3_16" securityDescriptor="O:WDG:WDD:(A;;CC;;;S-1-5-21-2784544311-199262477-2526794783-14925)"/>
    <protectedRange password="DE75" sqref="A513" name="borcea_3_1_17" securityDescriptor="O:WDG:WDD:(A;;CC;;;S-1-5-21-2784544311-199262477-2526794783-14925)"/>
    <protectedRange password="DE75" sqref="B513" name="borcea_3_3_17" securityDescriptor="O:WDG:WDD:(A;;CC;;;S-1-5-21-2784544311-199262477-2526794783-14925)"/>
    <protectedRange password="DE75" sqref="A515:A517" name="borcea_3_1_18" securityDescriptor="O:WDG:WDD:(A;;CC;;;S-1-5-21-2784544311-199262477-2526794783-14925)"/>
    <protectedRange password="DE75" sqref="B515:B517" name="borcea_3_3_18" securityDescriptor="O:WDG:WDD:(A;;CC;;;S-1-5-21-2784544311-199262477-2526794783-14925)"/>
    <protectedRange password="DE75" sqref="A518" name="borcea_3_1_19" securityDescriptor="O:WDG:WDD:(A;;CC;;;S-1-5-21-2784544311-199262477-2526794783-14925)"/>
    <protectedRange password="DE75" sqref="B518" name="borcea_3_3_19" securityDescriptor="O:WDG:WDD:(A;;CC;;;S-1-5-21-2784544311-199262477-2526794783-14925)"/>
    <protectedRange password="83D5" sqref="A542" name="borcea_13_1_3" securityDescriptor="O:WDG:WDD:(A;;CC;;;S-1-5-21-2784544311-199262477-2526794783-14925)"/>
    <protectedRange password="83D5" sqref="B542" name="borcea_13_3_3" securityDescriptor="O:WDG:WDD:(A;;CC;;;S-1-5-21-2784544311-199262477-2526794783-14925)"/>
    <protectedRange password="83D5" sqref="A543" name="borcea_35_1" securityDescriptor="O:WDG:WDD:(A;;CC;;;S-1-5-21-2784544311-199262477-2526794783-14925)"/>
    <protectedRange password="83D5" sqref="B543" name="borcea_35_3" securityDescriptor="O:WDG:WDD:(A;;CC;;;S-1-5-21-2784544311-199262477-2526794783-14925)"/>
    <protectedRange password="83D5" sqref="A544" name="borcea_47_1" securityDescriptor="O:WDG:WDD:(A;;CC;;;S-1-5-21-2784544311-199262477-2526794783-14925)"/>
    <protectedRange password="83D5" sqref="B544" name="borcea_47_3" securityDescriptor="O:WDG:WDD:(A;;CC;;;S-1-5-21-2784544311-199262477-2526794783-14925)"/>
    <protectedRange password="83D5" sqref="A545:A546" name="borcea_48_1" securityDescriptor="O:WDG:WDD:(A;;CC;;;S-1-5-21-2784544311-199262477-2526794783-14925)"/>
    <protectedRange password="83D5" sqref="B545:B546" name="borcea_48_3" securityDescriptor="O:WDG:WDD:(A;;CC;;;S-1-5-21-2784544311-199262477-2526794783-14925)"/>
    <protectedRange password="83D5" sqref="A547" name="borcea_50_1" securityDescriptor="O:WDG:WDD:(A;;CC;;;S-1-5-21-2784544311-199262477-2526794783-14925)"/>
    <protectedRange password="83D5" sqref="B547" name="borcea_50_3" securityDescriptor="O:WDG:WDD:(A;;CC;;;S-1-5-21-2784544311-199262477-2526794783-14925)"/>
    <protectedRange password="83D5" sqref="A548" name="borcea_51_1" securityDescriptor="O:WDG:WDD:(A;;CC;;;S-1-5-21-2784544311-199262477-2526794783-14925)"/>
    <protectedRange password="83D5" sqref="B548" name="borcea_51_3" securityDescriptor="O:WDG:WDD:(A;;CC;;;S-1-5-21-2784544311-199262477-2526794783-14925)"/>
    <protectedRange password="83D5" sqref="A549" name="borcea_53_1_3" securityDescriptor="O:WDG:WDD:(A;;CC;;;S-1-5-21-2784544311-199262477-2526794783-14925)"/>
    <protectedRange password="83D5" sqref="B549" name="borcea_53_3_3" securityDescriptor="O:WDG:WDD:(A;;CC;;;S-1-5-21-2784544311-199262477-2526794783-14925)"/>
    <protectedRange password="83D5" sqref="A550" name="borcea_54_1" securityDescriptor="O:WDG:WDD:(A;;CC;;;S-1-5-21-2784544311-199262477-2526794783-14925)"/>
    <protectedRange password="83D5" sqref="B550" name="borcea_54_3" securityDescriptor="O:WDG:WDD:(A;;CC;;;S-1-5-21-2784544311-199262477-2526794783-14925)"/>
    <protectedRange password="83D5" sqref="A551" name="borcea_55_1_2" securityDescriptor="O:WDG:WDD:(A;;CC;;;S-1-5-21-2784544311-199262477-2526794783-14925)"/>
    <protectedRange password="83D5" sqref="B551" name="borcea_55_3_2" securityDescriptor="O:WDG:WDD:(A;;CC;;;S-1-5-21-2784544311-199262477-2526794783-14925)"/>
    <protectedRange password="83D5" sqref="A552" name="borcea_58_1" securityDescriptor="O:WDG:WDD:(A;;CC;;;S-1-5-21-2784544311-199262477-2526794783-14925)"/>
    <protectedRange password="83D5" sqref="B552" name="borcea_58_3" securityDescriptor="O:WDG:WDD:(A;;CC;;;S-1-5-21-2784544311-199262477-2526794783-14925)"/>
    <protectedRange password="83D5" sqref="A553" name="borcea_60_1_1" securityDescriptor="O:WDG:WDD:(A;;CC;;;S-1-5-21-2784544311-199262477-2526794783-14925)"/>
    <protectedRange password="83D5" sqref="B553" name="borcea_60_3_1" securityDescriptor="O:WDG:WDD:(A;;CC;;;S-1-5-21-2784544311-199262477-2526794783-14925)"/>
    <protectedRange password="83D5" sqref="A554" name="borcea_62_1_1" securityDescriptor="O:WDG:WDD:(A;;CC;;;S-1-5-21-2784544311-199262477-2526794783-14925)"/>
    <protectedRange password="83D5" sqref="B554" name="borcea_62_3_1" securityDescriptor="O:WDG:WDD:(A;;CC;;;S-1-5-21-2784544311-199262477-2526794783-14925)"/>
    <protectedRange password="83D5" sqref="A555" name="borcea_65_1" securityDescriptor="O:WDG:WDD:(A;;CC;;;S-1-5-21-2784544311-199262477-2526794783-14925)"/>
    <protectedRange password="83D5" sqref="B555" name="borcea_65_3" securityDescriptor="O:WDG:WDD:(A;;CC;;;S-1-5-21-2784544311-199262477-2526794783-14925)"/>
    <protectedRange password="83D5" sqref="A556:A557" name="borcea_66_1" securityDescriptor="O:WDG:WDD:(A;;CC;;;S-1-5-21-2784544311-199262477-2526794783-14925)"/>
    <protectedRange password="83D5" sqref="B556:B557" name="borcea_66_3" securityDescriptor="O:WDG:WDD:(A;;CC;;;S-1-5-21-2784544311-199262477-2526794783-14925)"/>
    <protectedRange password="83D5" sqref="A558" name="borcea_67_1_1" securityDescriptor="O:WDG:WDD:(A;;CC;;;S-1-5-21-2784544311-199262477-2526794783-14925)"/>
    <protectedRange password="83D5" sqref="B558" name="borcea_67_3_1" securityDescriptor="O:WDG:WDD:(A;;CC;;;S-1-5-21-2784544311-199262477-2526794783-14925)"/>
    <protectedRange password="83D5" sqref="A559" name="borcea_4_1" securityDescriptor="O:WDG:WDD:(A;;CC;;;S-1-5-21-2784544311-199262477-2526794783-14925)"/>
    <protectedRange password="83D5" sqref="A560" name="borcea_1_1" securityDescriptor="O:WDG:WDD:(A;;CC;;;S-1-5-21-2784544311-199262477-2526794783-14925)"/>
    <protectedRange password="83D5" sqref="B559" name="borcea_6_1" securityDescriptor="O:WDG:WDD:(A;;CC;;;S-1-5-21-2784544311-199262477-2526794783-14925)"/>
    <protectedRange password="83D5" sqref="B560" name="borcea_1_3" securityDescriptor="O:WDG:WDD:(A;;CC;;;S-1-5-21-2784544311-199262477-2526794783-14925)"/>
    <protectedRange password="83D5" sqref="A561" name="borcea_1_1_1" securityDescriptor="O:WDG:WDD:(A;;CC;;;S-1-5-21-2784544311-199262477-2526794783-14925)"/>
    <protectedRange password="83D5" sqref="B561" name="borcea_1_3_1" securityDescriptor="O:WDG:WDD:(A;;CC;;;S-1-5-21-2784544311-199262477-2526794783-14925)"/>
    <protectedRange password="DE75" sqref="A562" name="borcea_3_1_20" securityDescriptor="O:WDG:WDD:(A;;CC;;;S-1-5-21-2784544311-199262477-2526794783-14925)"/>
    <protectedRange password="DE75" sqref="B562" name="borcea_3_3_20" securityDescriptor="O:WDG:WDD:(A;;CC;;;S-1-5-21-2784544311-199262477-2526794783-14925)"/>
    <protectedRange password="DE75" sqref="A563" name="borcea_3_1_21" securityDescriptor="O:WDG:WDD:(A;;CC;;;S-1-5-21-2784544311-199262477-2526794783-14925)"/>
    <protectedRange password="DE75" sqref="B563" name="borcea_3_3_21" securityDescriptor="O:WDG:WDD:(A;;CC;;;S-1-5-21-2784544311-199262477-2526794783-14925)"/>
    <protectedRange password="DE75" sqref="A566" name="borcea_3_1_22" securityDescriptor="O:WDG:WDD:(A;;CC;;;S-1-5-21-2784544311-199262477-2526794783-14925)"/>
    <protectedRange password="DE75" sqref="B566" name="borcea_3_3_22" securityDescriptor="O:WDG:WDD:(A;;CC;;;S-1-5-21-2784544311-199262477-2526794783-14925)"/>
    <protectedRange password="DE75" sqref="A567:A571 A579" name="borcea_3_1_23" securityDescriptor="O:WDG:WDD:(A;;CC;;;S-1-5-21-2784544311-199262477-2526794783-14925)"/>
    <protectedRange password="DE75" sqref="B567:B584" name="borcea_3_3_23" securityDescriptor="O:WDG:WDD:(A;;CC;;;S-1-5-21-2784544311-199262477-2526794783-14925)"/>
    <protectedRange password="83D5" sqref="A608" name="borcea_12_1_1" securityDescriptor="O:WDG:WDD:(A;;CC;;;S-1-5-21-2784544311-199262477-2526794783-14925)"/>
    <protectedRange password="83D5" sqref="B608" name="borcea_12_3_1" securityDescriptor="O:WDG:WDD:(A;;CC;;;S-1-5-21-2784544311-199262477-2526794783-14925)"/>
    <protectedRange password="83D5" sqref="A609" name="borcea_35_1_1" securityDescriptor="O:WDG:WDD:(A;;CC;;;S-1-5-21-2784544311-199262477-2526794783-14925)"/>
    <protectedRange password="83D5" sqref="B609" name="borcea_35_3_1" securityDescriptor="O:WDG:WDD:(A;;CC;;;S-1-5-21-2784544311-199262477-2526794783-14925)"/>
    <protectedRange password="83D5" sqref="A610" name="borcea_35_1_2" securityDescriptor="O:WDG:WDD:(A;;CC;;;S-1-5-21-2784544311-199262477-2526794783-14925)"/>
    <protectedRange password="83D5" sqref="B610" name="borcea_35_3_2" securityDescriptor="O:WDG:WDD:(A;;CC;;;S-1-5-21-2784544311-199262477-2526794783-14925)"/>
    <protectedRange password="83D5" sqref="A611:A612" name="borcea_39_1" securityDescriptor="O:WDG:WDD:(A;;CC;;;S-1-5-21-2784544311-199262477-2526794783-14925)"/>
    <protectedRange password="83D5" sqref="A613:A614" name="borcea_44_1" securityDescriptor="O:WDG:WDD:(A;;CC;;;S-1-5-21-2784544311-199262477-2526794783-14925)"/>
    <protectedRange password="83D5" sqref="B611:B612" name="borcea_39_3" securityDescriptor="O:WDG:WDD:(A;;CC;;;S-1-5-21-2784544311-199262477-2526794783-14925)"/>
    <protectedRange password="83D5" sqref="B613:B614" name="borcea_44_3" securityDescriptor="O:WDG:WDD:(A;;CC;;;S-1-5-21-2784544311-199262477-2526794783-14925)"/>
    <protectedRange password="83D5" sqref="A615" name="borcea_55_1_3" securityDescriptor="O:WDG:WDD:(A;;CC;;;S-1-5-21-2784544311-199262477-2526794783-14925)"/>
    <protectedRange password="83D5" sqref="B615" name="borcea_55_3_3" securityDescriptor="O:WDG:WDD:(A;;CC;;;S-1-5-21-2784544311-199262477-2526794783-14925)"/>
    <protectedRange password="83D5" sqref="A616" name="borcea_56_1" securityDescriptor="O:WDG:WDD:(A;;CC;;;S-1-5-21-2784544311-199262477-2526794783-14925)"/>
    <protectedRange password="83D5" sqref="B616" name="borcea_56_3" securityDescriptor="O:WDG:WDD:(A;;CC;;;S-1-5-21-2784544311-199262477-2526794783-14925)"/>
    <protectedRange password="83D5" sqref="A617" name="borcea_58_1_1" securityDescriptor="O:WDG:WDD:(A;;CC;;;S-1-5-21-2784544311-199262477-2526794783-14925)"/>
    <protectedRange password="83D5" sqref="B617" name="borcea_58_3_1" securityDescriptor="O:WDG:WDD:(A;;CC;;;S-1-5-21-2784544311-199262477-2526794783-14925)"/>
    <protectedRange password="83D5" sqref="A618" name="borcea_61_1" securityDescriptor="O:WDG:WDD:(A;;CC;;;S-1-5-21-2784544311-199262477-2526794783-14925)"/>
    <protectedRange password="83D5" sqref="B618" name="borcea_61_3" securityDescriptor="O:WDG:WDD:(A;;CC;;;S-1-5-21-2784544311-199262477-2526794783-14925)"/>
    <protectedRange password="83D5" sqref="A619" name="borcea_63_1_1" securityDescriptor="O:WDG:WDD:(A;;CC;;;S-1-5-21-2784544311-199262477-2526794783-14925)"/>
    <protectedRange password="83D5" sqref="B619" name="borcea_63_3_1" securityDescriptor="O:WDG:WDD:(A;;CC;;;S-1-5-21-2784544311-199262477-2526794783-14925)"/>
    <protectedRange password="83D5" sqref="A620" name="borcea_64_1" securityDescriptor="O:WDG:WDD:(A;;CC;;;S-1-5-21-2784544311-199262477-2526794783-14925)"/>
    <protectedRange password="83D5" sqref="B620" name="borcea_64_3" securityDescriptor="O:WDG:WDD:(A;;CC;;;S-1-5-21-2784544311-199262477-2526794783-14925)"/>
    <protectedRange password="83D5" sqref="A621:A622" name="borcea_65_1_1" securityDescriptor="O:WDG:WDD:(A;;CC;;;S-1-5-21-2784544311-199262477-2526794783-14925)"/>
    <protectedRange password="83D5" sqref="B621:B622" name="borcea_65_3_1" securityDescriptor="O:WDG:WDD:(A;;CC;;;S-1-5-21-2784544311-199262477-2526794783-14925)"/>
    <protectedRange password="83D5" sqref="A623" name="borcea_2_1" securityDescriptor="O:WDG:WDD:(A;;CC;;;S-1-5-21-2784544311-199262477-2526794783-14925)"/>
    <protectedRange password="83D5" sqref="B623" name="borcea_2_3" securityDescriptor="O:WDG:WDD:(A;;CC;;;S-1-5-21-2784544311-199262477-2526794783-14925)"/>
    <protectedRange password="DE75" sqref="A639" name="borcea_76_1_10" securityDescriptor="O:WDG:WDD:(A;;CC;;;S-1-5-21-2784544311-199262477-2526794783-14925)"/>
    <protectedRange password="DE75" sqref="B639" name="borcea_76_3_10" securityDescriptor="O:WDG:WDD:(A;;CC;;;S-1-5-21-2784544311-199262477-2526794783-14925)"/>
    <protectedRange password="DE75" sqref="B624:B628 B630:B637 B640" name="borcea_3_3_24" securityDescriptor="O:WDG:WDD:(A;;CC;;;S-1-5-21-2784544311-199262477-2526794783-14925)"/>
    <protectedRange password="DE75" sqref="A653" name="borcea_3_1_24" securityDescriptor="O:WDG:WDD:(A;;CC;;;S-1-5-21-2784544311-199262477-2526794783-14925)"/>
    <protectedRange password="DE75" sqref="B642:B644 B646:B653 B655:B657 B659:B662" name="borcea_3_3_25" securityDescriptor="O:WDG:WDD:(A;;CC;;;S-1-5-21-2784544311-199262477-2526794783-14925)"/>
    <protectedRange password="DE75" sqref="A684" name="borcea_76_1_11" securityDescriptor="O:WDG:WDD:(A;;CC;;;S-1-5-21-2784544311-199262477-2526794783-14925)"/>
    <protectedRange password="DE75" sqref="B684" name="borcea_76_3_11" securityDescriptor="O:WDG:WDD:(A;;CC;;;S-1-5-21-2784544311-199262477-2526794783-14925)"/>
    <protectedRange password="DE75" sqref="B666 B669 B672:B673 B675:B678 B680:B683 B687 B689:B691" name="borcea_3_3_26" securityDescriptor="O:WDG:WDD:(A;;CC;;;S-1-5-21-2784544311-199262477-2526794783-14925)"/>
    <protectedRange password="DE75" sqref="B693:B694 B696 B699:B700 B702:B704" name="borcea_3_3_27" securityDescriptor="O:WDG:WDD:(A;;CC;;;S-1-5-21-2784544311-199262477-2526794783-14925)"/>
  </protectedRanges>
  <autoFilter ref="A4:O714"/>
  <mergeCells count="2">
    <mergeCell ref="A3:O3"/>
    <mergeCell ref="A705:E705"/>
  </mergeCells>
  <conditionalFormatting sqref="G9">
    <cfRule type="duplicateValues" dxfId="238" priority="219"/>
  </conditionalFormatting>
  <conditionalFormatting sqref="G9">
    <cfRule type="duplicateValues" dxfId="237" priority="220"/>
  </conditionalFormatting>
  <conditionalFormatting sqref="J9">
    <cfRule type="duplicateValues" dxfId="236" priority="221"/>
  </conditionalFormatting>
  <conditionalFormatting sqref="M9">
    <cfRule type="duplicateValues" dxfId="235" priority="222"/>
  </conditionalFormatting>
  <conditionalFormatting sqref="G10:G12">
    <cfRule type="duplicateValues" dxfId="234" priority="211"/>
  </conditionalFormatting>
  <conditionalFormatting sqref="G10:G12">
    <cfRule type="duplicateValues" dxfId="233" priority="212"/>
  </conditionalFormatting>
  <conditionalFormatting sqref="J10:J12">
    <cfRule type="duplicateValues" dxfId="232" priority="213"/>
  </conditionalFormatting>
  <conditionalFormatting sqref="M10:M12">
    <cfRule type="duplicateValues" dxfId="231" priority="214"/>
  </conditionalFormatting>
  <conditionalFormatting sqref="G13:G98">
    <cfRule type="duplicateValues" dxfId="230" priority="199"/>
  </conditionalFormatting>
  <conditionalFormatting sqref="G13:G98">
    <cfRule type="duplicateValues" dxfId="229" priority="200"/>
  </conditionalFormatting>
  <conditionalFormatting sqref="J13:J98">
    <cfRule type="duplicateValues" dxfId="228" priority="201"/>
  </conditionalFormatting>
  <conditionalFormatting sqref="M13:M98">
    <cfRule type="duplicateValues" dxfId="227" priority="202"/>
  </conditionalFormatting>
  <conditionalFormatting sqref="G99">
    <cfRule type="duplicateValues" dxfId="226" priority="195"/>
  </conditionalFormatting>
  <conditionalFormatting sqref="G99">
    <cfRule type="duplicateValues" dxfId="225" priority="196"/>
  </conditionalFormatting>
  <conditionalFormatting sqref="J99">
    <cfRule type="duplicateValues" dxfId="224" priority="197"/>
  </conditionalFormatting>
  <conditionalFormatting sqref="M99">
    <cfRule type="duplicateValues" dxfId="223" priority="198"/>
  </conditionalFormatting>
  <conditionalFormatting sqref="G100:G168">
    <cfRule type="duplicateValues" dxfId="222" priority="191"/>
  </conditionalFormatting>
  <conditionalFormatting sqref="G100:G168">
    <cfRule type="duplicateValues" dxfId="221" priority="192"/>
  </conditionalFormatting>
  <conditionalFormatting sqref="J100:J168">
    <cfRule type="duplicateValues" dxfId="220" priority="193"/>
  </conditionalFormatting>
  <conditionalFormatting sqref="M100:M168">
    <cfRule type="duplicateValues" dxfId="219" priority="194"/>
  </conditionalFormatting>
  <conditionalFormatting sqref="G169:G191">
    <cfRule type="duplicateValues" dxfId="218" priority="183"/>
  </conditionalFormatting>
  <conditionalFormatting sqref="G169:G191">
    <cfRule type="duplicateValues" dxfId="217" priority="184"/>
  </conditionalFormatting>
  <conditionalFormatting sqref="J169:J191">
    <cfRule type="duplicateValues" dxfId="216" priority="185"/>
  </conditionalFormatting>
  <conditionalFormatting sqref="M169:M191">
    <cfRule type="duplicateValues" dxfId="215" priority="186"/>
  </conditionalFormatting>
  <conditionalFormatting sqref="G192">
    <cfRule type="duplicateValues" dxfId="214" priority="179"/>
  </conditionalFormatting>
  <conditionalFormatting sqref="G192">
    <cfRule type="duplicateValues" dxfId="213" priority="180"/>
  </conditionalFormatting>
  <conditionalFormatting sqref="J192">
    <cfRule type="duplicateValues" dxfId="212" priority="181"/>
  </conditionalFormatting>
  <conditionalFormatting sqref="M192">
    <cfRule type="duplicateValues" dxfId="211" priority="182"/>
  </conditionalFormatting>
  <conditionalFormatting sqref="G193:G209">
    <cfRule type="duplicateValues" dxfId="210" priority="175"/>
  </conditionalFormatting>
  <conditionalFormatting sqref="G193:G209">
    <cfRule type="duplicateValues" dxfId="209" priority="176"/>
  </conditionalFormatting>
  <conditionalFormatting sqref="J193:J209">
    <cfRule type="duplicateValues" dxfId="208" priority="177"/>
  </conditionalFormatting>
  <conditionalFormatting sqref="M193:M209">
    <cfRule type="duplicateValues" dxfId="207" priority="178"/>
  </conditionalFormatting>
  <conditionalFormatting sqref="G210">
    <cfRule type="duplicateValues" dxfId="206" priority="171"/>
  </conditionalFormatting>
  <conditionalFormatting sqref="G210">
    <cfRule type="duplicateValues" dxfId="205" priority="172"/>
  </conditionalFormatting>
  <conditionalFormatting sqref="J210">
    <cfRule type="duplicateValues" dxfId="204" priority="173"/>
  </conditionalFormatting>
  <conditionalFormatting sqref="M210">
    <cfRule type="duplicateValues" dxfId="203" priority="174"/>
  </conditionalFormatting>
  <conditionalFormatting sqref="G211:G251">
    <cfRule type="duplicateValues" dxfId="202" priority="167"/>
  </conditionalFormatting>
  <conditionalFormatting sqref="G211:G251">
    <cfRule type="duplicateValues" dxfId="201" priority="168"/>
  </conditionalFormatting>
  <conditionalFormatting sqref="J211:J251">
    <cfRule type="duplicateValues" dxfId="200" priority="169"/>
  </conditionalFormatting>
  <conditionalFormatting sqref="M211:M251">
    <cfRule type="duplicateValues" dxfId="199" priority="170"/>
  </conditionalFormatting>
  <conditionalFormatting sqref="G252:G258">
    <cfRule type="duplicateValues" dxfId="198" priority="151"/>
  </conditionalFormatting>
  <conditionalFormatting sqref="G252:G258">
    <cfRule type="duplicateValues" dxfId="197" priority="152"/>
  </conditionalFormatting>
  <conditionalFormatting sqref="J252:J258">
    <cfRule type="duplicateValues" dxfId="196" priority="153"/>
  </conditionalFormatting>
  <conditionalFormatting sqref="M252:M258">
    <cfRule type="duplicateValues" dxfId="195" priority="154"/>
  </conditionalFormatting>
  <conditionalFormatting sqref="G259:G297">
    <cfRule type="duplicateValues" dxfId="194" priority="144"/>
  </conditionalFormatting>
  <conditionalFormatting sqref="G259:G297">
    <cfRule type="duplicateValues" dxfId="193" priority="145"/>
  </conditionalFormatting>
  <conditionalFormatting sqref="J259:J297">
    <cfRule type="duplicateValues" dxfId="192" priority="146"/>
  </conditionalFormatting>
  <conditionalFormatting sqref="M259:M297">
    <cfRule type="duplicateValues" dxfId="191" priority="147"/>
  </conditionalFormatting>
  <conditionalFormatting sqref="G259:G297">
    <cfRule type="duplicateValues" dxfId="190" priority="143"/>
  </conditionalFormatting>
  <conditionalFormatting sqref="J259:J297">
    <cfRule type="duplicateValues" dxfId="189" priority="142"/>
  </conditionalFormatting>
  <conditionalFormatting sqref="M259:M297">
    <cfRule type="duplicateValues" dxfId="188" priority="141"/>
  </conditionalFormatting>
  <conditionalFormatting sqref="G298">
    <cfRule type="duplicateValues" dxfId="187" priority="137"/>
  </conditionalFormatting>
  <conditionalFormatting sqref="G298">
    <cfRule type="duplicateValues" dxfId="186" priority="138"/>
  </conditionalFormatting>
  <conditionalFormatting sqref="J298">
    <cfRule type="duplicateValues" dxfId="185" priority="139"/>
  </conditionalFormatting>
  <conditionalFormatting sqref="M298">
    <cfRule type="duplicateValues" dxfId="184" priority="140"/>
  </conditionalFormatting>
  <conditionalFormatting sqref="G298">
    <cfRule type="duplicateValues" dxfId="183" priority="136"/>
  </conditionalFormatting>
  <conditionalFormatting sqref="J298">
    <cfRule type="duplicateValues" dxfId="182" priority="135"/>
  </conditionalFormatting>
  <conditionalFormatting sqref="M298">
    <cfRule type="duplicateValues" dxfId="181" priority="134"/>
  </conditionalFormatting>
  <conditionalFormatting sqref="G299">
    <cfRule type="duplicateValues" dxfId="180" priority="130"/>
  </conditionalFormatting>
  <conditionalFormatting sqref="G299">
    <cfRule type="duplicateValues" dxfId="179" priority="131"/>
  </conditionalFormatting>
  <conditionalFormatting sqref="J299">
    <cfRule type="duplicateValues" dxfId="178" priority="132"/>
  </conditionalFormatting>
  <conditionalFormatting sqref="M299">
    <cfRule type="duplicateValues" dxfId="177" priority="133"/>
  </conditionalFormatting>
  <conditionalFormatting sqref="G299">
    <cfRule type="duplicateValues" dxfId="176" priority="129"/>
  </conditionalFormatting>
  <conditionalFormatting sqref="J299">
    <cfRule type="duplicateValues" dxfId="175" priority="128"/>
  </conditionalFormatting>
  <conditionalFormatting sqref="M299">
    <cfRule type="duplicateValues" dxfId="174" priority="127"/>
  </conditionalFormatting>
  <conditionalFormatting sqref="G300">
    <cfRule type="duplicateValues" dxfId="173" priority="123"/>
  </conditionalFormatting>
  <conditionalFormatting sqref="G300">
    <cfRule type="duplicateValues" dxfId="172" priority="124"/>
  </conditionalFormatting>
  <conditionalFormatting sqref="J300">
    <cfRule type="duplicateValues" dxfId="171" priority="125"/>
  </conditionalFormatting>
  <conditionalFormatting sqref="M300">
    <cfRule type="duplicateValues" dxfId="170" priority="126"/>
  </conditionalFormatting>
  <conditionalFormatting sqref="G300">
    <cfRule type="duplicateValues" dxfId="169" priority="122"/>
  </conditionalFormatting>
  <conditionalFormatting sqref="J300">
    <cfRule type="duplicateValues" dxfId="168" priority="121"/>
  </conditionalFormatting>
  <conditionalFormatting sqref="M300">
    <cfRule type="duplicateValues" dxfId="167" priority="120"/>
  </conditionalFormatting>
  <conditionalFormatting sqref="G301:G328">
    <cfRule type="duplicateValues" dxfId="166" priority="116"/>
  </conditionalFormatting>
  <conditionalFormatting sqref="G301:G328">
    <cfRule type="duplicateValues" dxfId="165" priority="117"/>
  </conditionalFormatting>
  <conditionalFormatting sqref="J301:J328">
    <cfRule type="duplicateValues" dxfId="164" priority="118"/>
  </conditionalFormatting>
  <conditionalFormatting sqref="M301:M328">
    <cfRule type="duplicateValues" dxfId="163" priority="119"/>
  </conditionalFormatting>
  <conditionalFormatting sqref="G301:G328">
    <cfRule type="duplicateValues" dxfId="162" priority="115"/>
  </conditionalFormatting>
  <conditionalFormatting sqref="J301:J328">
    <cfRule type="duplicateValues" dxfId="161" priority="114"/>
  </conditionalFormatting>
  <conditionalFormatting sqref="M301:M328">
    <cfRule type="duplicateValues" dxfId="160" priority="113"/>
  </conditionalFormatting>
  <conditionalFormatting sqref="G338:G362">
    <cfRule type="duplicateValues" dxfId="159" priority="88"/>
  </conditionalFormatting>
  <conditionalFormatting sqref="G338:G362">
    <cfRule type="duplicateValues" dxfId="158" priority="89"/>
  </conditionalFormatting>
  <conditionalFormatting sqref="J338:J362">
    <cfRule type="duplicateValues" dxfId="157" priority="90"/>
  </conditionalFormatting>
  <conditionalFormatting sqref="M338:M362">
    <cfRule type="duplicateValues" dxfId="156" priority="91"/>
  </conditionalFormatting>
  <conditionalFormatting sqref="G338:G362">
    <cfRule type="duplicateValues" dxfId="155" priority="87"/>
  </conditionalFormatting>
  <conditionalFormatting sqref="J338:J362">
    <cfRule type="duplicateValues" dxfId="154" priority="86"/>
  </conditionalFormatting>
  <conditionalFormatting sqref="M338:M362">
    <cfRule type="duplicateValues" dxfId="153" priority="85"/>
  </conditionalFormatting>
  <conditionalFormatting sqref="G363">
    <cfRule type="duplicateValues" dxfId="152" priority="74"/>
  </conditionalFormatting>
  <conditionalFormatting sqref="G363">
    <cfRule type="duplicateValues" dxfId="151" priority="75"/>
  </conditionalFormatting>
  <conditionalFormatting sqref="J363">
    <cfRule type="duplicateValues" dxfId="150" priority="76"/>
  </conditionalFormatting>
  <conditionalFormatting sqref="M363">
    <cfRule type="duplicateValues" dxfId="149" priority="77"/>
  </conditionalFormatting>
  <conditionalFormatting sqref="G363">
    <cfRule type="duplicateValues" dxfId="148" priority="73"/>
  </conditionalFormatting>
  <conditionalFormatting sqref="J363">
    <cfRule type="duplicateValues" dxfId="147" priority="72"/>
  </conditionalFormatting>
  <conditionalFormatting sqref="M363">
    <cfRule type="duplicateValues" dxfId="146" priority="71"/>
  </conditionalFormatting>
  <conditionalFormatting sqref="G364:G394">
    <cfRule type="duplicateValues" dxfId="145" priority="67"/>
  </conditionalFormatting>
  <conditionalFormatting sqref="G364:G394">
    <cfRule type="duplicateValues" dxfId="144" priority="68"/>
  </conditionalFormatting>
  <conditionalFormatting sqref="J364:J394">
    <cfRule type="duplicateValues" dxfId="143" priority="69"/>
  </conditionalFormatting>
  <conditionalFormatting sqref="M364:M394">
    <cfRule type="duplicateValues" dxfId="142" priority="70"/>
  </conditionalFormatting>
  <conditionalFormatting sqref="G364:G394">
    <cfRule type="duplicateValues" dxfId="141" priority="66"/>
  </conditionalFormatting>
  <conditionalFormatting sqref="J364:J394">
    <cfRule type="duplicateValues" dxfId="140" priority="65"/>
  </conditionalFormatting>
  <conditionalFormatting sqref="M364:M394">
    <cfRule type="duplicateValues" dxfId="139" priority="64"/>
  </conditionalFormatting>
  <conditionalFormatting sqref="G395">
    <cfRule type="duplicateValues" dxfId="138" priority="60"/>
  </conditionalFormatting>
  <conditionalFormatting sqref="G395">
    <cfRule type="duplicateValues" dxfId="137" priority="61"/>
  </conditionalFormatting>
  <conditionalFormatting sqref="J395">
    <cfRule type="duplicateValues" dxfId="136" priority="62"/>
  </conditionalFormatting>
  <conditionalFormatting sqref="M395">
    <cfRule type="duplicateValues" dxfId="135" priority="63"/>
  </conditionalFormatting>
  <conditionalFormatting sqref="G395">
    <cfRule type="duplicateValues" dxfId="134" priority="59"/>
  </conditionalFormatting>
  <conditionalFormatting sqref="J395">
    <cfRule type="duplicateValues" dxfId="133" priority="58"/>
  </conditionalFormatting>
  <conditionalFormatting sqref="M395">
    <cfRule type="duplicateValues" dxfId="132" priority="57"/>
  </conditionalFormatting>
  <conditionalFormatting sqref="G396:G411">
    <cfRule type="duplicateValues" dxfId="131" priority="53"/>
  </conditionalFormatting>
  <conditionalFormatting sqref="G396:G411">
    <cfRule type="duplicateValues" dxfId="130" priority="54"/>
  </conditionalFormatting>
  <conditionalFormatting sqref="J396:J411">
    <cfRule type="duplicateValues" dxfId="129" priority="55"/>
  </conditionalFormatting>
  <conditionalFormatting sqref="M396:M411">
    <cfRule type="duplicateValues" dxfId="128" priority="56"/>
  </conditionalFormatting>
  <conditionalFormatting sqref="G396:G411">
    <cfRule type="duplicateValues" dxfId="127" priority="52"/>
  </conditionalFormatting>
  <conditionalFormatting sqref="J396:J411">
    <cfRule type="duplicateValues" dxfId="126" priority="51"/>
  </conditionalFormatting>
  <conditionalFormatting sqref="M396:M411">
    <cfRule type="duplicateValues" dxfId="125" priority="50"/>
  </conditionalFormatting>
  <conditionalFormatting sqref="G412:G413">
    <cfRule type="duplicateValues" dxfId="124" priority="46"/>
  </conditionalFormatting>
  <conditionalFormatting sqref="G412:G413">
    <cfRule type="duplicateValues" dxfId="123" priority="47"/>
  </conditionalFormatting>
  <conditionalFormatting sqref="J412:J413">
    <cfRule type="duplicateValues" dxfId="122" priority="48"/>
  </conditionalFormatting>
  <conditionalFormatting sqref="M412:M413">
    <cfRule type="duplicateValues" dxfId="121" priority="49"/>
  </conditionalFormatting>
  <conditionalFormatting sqref="G412:G413">
    <cfRule type="duplicateValues" dxfId="120" priority="45"/>
  </conditionalFormatting>
  <conditionalFormatting sqref="J412:J413">
    <cfRule type="duplicateValues" dxfId="119" priority="44"/>
  </conditionalFormatting>
  <conditionalFormatting sqref="M412:M413">
    <cfRule type="duplicateValues" dxfId="118" priority="43"/>
  </conditionalFormatting>
  <conditionalFormatting sqref="G414:G475">
    <cfRule type="duplicateValues" dxfId="117" priority="39"/>
  </conditionalFormatting>
  <conditionalFormatting sqref="G414:G475">
    <cfRule type="duplicateValues" dxfId="116" priority="40"/>
  </conditionalFormatting>
  <conditionalFormatting sqref="J414:J475">
    <cfRule type="duplicateValues" dxfId="115" priority="41"/>
  </conditionalFormatting>
  <conditionalFormatting sqref="M414:M475">
    <cfRule type="duplicateValues" dxfId="114" priority="42"/>
  </conditionalFormatting>
  <conditionalFormatting sqref="G414:G475">
    <cfRule type="duplicateValues" dxfId="113" priority="38"/>
  </conditionalFormatting>
  <conditionalFormatting sqref="J414:J475">
    <cfRule type="duplicateValues" dxfId="112" priority="37"/>
  </conditionalFormatting>
  <conditionalFormatting sqref="M414:M475">
    <cfRule type="duplicateValues" dxfId="111" priority="36"/>
  </conditionalFormatting>
  <conditionalFormatting sqref="G476:G518">
    <cfRule type="duplicateValues" dxfId="110" priority="32"/>
  </conditionalFormatting>
  <conditionalFormatting sqref="G476:G518">
    <cfRule type="duplicateValues" dxfId="109" priority="33"/>
  </conditionalFormatting>
  <conditionalFormatting sqref="J476:J518">
    <cfRule type="duplicateValues" dxfId="108" priority="34"/>
  </conditionalFormatting>
  <conditionalFormatting sqref="M476:M518">
    <cfRule type="duplicateValues" dxfId="107" priority="35"/>
  </conditionalFormatting>
  <conditionalFormatting sqref="G476:G518">
    <cfRule type="duplicateValues" dxfId="106" priority="31"/>
  </conditionalFormatting>
  <conditionalFormatting sqref="J476:J518">
    <cfRule type="duplicateValues" dxfId="105" priority="30"/>
  </conditionalFormatting>
  <conditionalFormatting sqref="M476:M518">
    <cfRule type="duplicateValues" dxfId="104" priority="29"/>
  </conditionalFormatting>
  <conditionalFormatting sqref="G519:G587">
    <cfRule type="duplicateValues" dxfId="103" priority="18"/>
  </conditionalFormatting>
  <conditionalFormatting sqref="G519:G587">
    <cfRule type="duplicateValues" dxfId="102" priority="19"/>
  </conditionalFormatting>
  <conditionalFormatting sqref="J519:J546 J548:J587">
    <cfRule type="duplicateValues" dxfId="101" priority="20"/>
  </conditionalFormatting>
  <conditionalFormatting sqref="M519:M587">
    <cfRule type="duplicateValues" dxfId="100" priority="21"/>
  </conditionalFormatting>
  <conditionalFormatting sqref="G519:G587">
    <cfRule type="duplicateValues" dxfId="99" priority="17"/>
  </conditionalFormatting>
  <conditionalFormatting sqref="M519:M587">
    <cfRule type="duplicateValues" dxfId="98" priority="15"/>
  </conditionalFormatting>
  <conditionalFormatting sqref="J705 J1:J4 J715:J1048576">
    <cfRule type="duplicateValues" dxfId="97" priority="1290"/>
  </conditionalFormatting>
  <conditionalFormatting sqref="M705 M1:M4 M715:M1048576">
    <cfRule type="duplicateValues" dxfId="96" priority="1294"/>
  </conditionalFormatting>
  <conditionalFormatting sqref="J705 J1:J4 J715:J1048576">
    <cfRule type="duplicateValues" dxfId="95" priority="1296"/>
    <cfRule type="duplicateValues" dxfId="94" priority="1297"/>
  </conditionalFormatting>
  <conditionalFormatting sqref="J705 J1:J8 J715:J1048576">
    <cfRule type="duplicateValues" dxfId="93" priority="1304"/>
  </conditionalFormatting>
  <conditionalFormatting sqref="M705 M1:M8 M715:M1048576">
    <cfRule type="duplicateValues" dxfId="92" priority="1308"/>
  </conditionalFormatting>
  <conditionalFormatting sqref="G705 G1:G258 G715:G1048576">
    <cfRule type="duplicateValues" dxfId="91" priority="1310"/>
  </conditionalFormatting>
  <conditionalFormatting sqref="J705 J1:J258 J715:J1048576">
    <cfRule type="duplicateValues" dxfId="90" priority="1312"/>
  </conditionalFormatting>
  <conditionalFormatting sqref="M705 M1:M258 M715:M1048576">
    <cfRule type="duplicateValues" dxfId="89" priority="1316"/>
  </conditionalFormatting>
  <conditionalFormatting sqref="G705 G1:G4 G715:G1048576">
    <cfRule type="duplicateValues" dxfId="88" priority="1318"/>
  </conditionalFormatting>
  <conditionalFormatting sqref="G705 G715:G1048576">
    <cfRule type="duplicateValues" dxfId="87" priority="1320"/>
  </conditionalFormatting>
  <conditionalFormatting sqref="G705 G1:G8 G715:G1048576">
    <cfRule type="duplicateValues" dxfId="86" priority="1321"/>
  </conditionalFormatting>
  <conditionalFormatting sqref="G705 G5:G8 G715:G1048576">
    <cfRule type="duplicateValues" dxfId="85" priority="1323"/>
  </conditionalFormatting>
  <conditionalFormatting sqref="J547">
    <cfRule type="duplicateValues" dxfId="84" priority="14"/>
  </conditionalFormatting>
  <conditionalFormatting sqref="G588:G704">
    <cfRule type="duplicateValues" dxfId="83" priority="10"/>
  </conditionalFormatting>
  <conditionalFormatting sqref="G588:G704">
    <cfRule type="duplicateValues" dxfId="82" priority="11"/>
  </conditionalFormatting>
  <conditionalFormatting sqref="J588:J704">
    <cfRule type="duplicateValues" dxfId="81" priority="12"/>
  </conditionalFormatting>
  <conditionalFormatting sqref="M588:M704">
    <cfRule type="duplicateValues" dxfId="80" priority="13"/>
  </conditionalFormatting>
  <conditionalFormatting sqref="G588:G704">
    <cfRule type="duplicateValues" dxfId="79" priority="9"/>
  </conditionalFormatting>
  <conditionalFormatting sqref="M588:M704">
    <cfRule type="duplicateValues" dxfId="78" priority="8"/>
  </conditionalFormatting>
  <conditionalFormatting sqref="G329:G337">
    <cfRule type="duplicateValues" dxfId="77" priority="4"/>
  </conditionalFormatting>
  <conditionalFormatting sqref="G329:G337">
    <cfRule type="duplicateValues" dxfId="76" priority="5"/>
  </conditionalFormatting>
  <conditionalFormatting sqref="J329:J337">
    <cfRule type="duplicateValues" dxfId="75" priority="6"/>
  </conditionalFormatting>
  <conditionalFormatting sqref="M329:M337">
    <cfRule type="duplicateValues" dxfId="74" priority="7"/>
  </conditionalFormatting>
  <conditionalFormatting sqref="G329:G337">
    <cfRule type="duplicateValues" dxfId="73" priority="3"/>
  </conditionalFormatting>
  <conditionalFormatting sqref="J329:J337">
    <cfRule type="duplicateValues" dxfId="72" priority="2"/>
  </conditionalFormatting>
  <conditionalFormatting sqref="M329:M337">
    <cfRule type="duplicateValues" dxfId="7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6"/>
  <sheetViews>
    <sheetView topLeftCell="A73" workbookViewId="0">
      <selection activeCell="A75" sqref="A75:O76"/>
    </sheetView>
  </sheetViews>
  <sheetFormatPr defaultRowHeight="15"/>
  <cols>
    <col min="3" max="3" width="17.42578125" customWidth="1"/>
    <col min="4" max="4" width="15.42578125" customWidth="1"/>
    <col min="6" max="6" width="14.7109375" customWidth="1"/>
    <col min="8" max="8" width="19.85546875" customWidth="1"/>
    <col min="11" max="11" width="16" customWidth="1"/>
    <col min="14" max="14" width="14.5703125" customWidth="1"/>
    <col min="15" max="15" width="18.28515625" customWidth="1"/>
  </cols>
  <sheetData>
    <row r="3" spans="1:15" ht="15.75" thickBot="1"/>
    <row r="4" spans="1:15" ht="82.5">
      <c r="A4" s="36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8" t="s">
        <v>7</v>
      </c>
      <c r="I4" s="38" t="s">
        <v>8</v>
      </c>
      <c r="J4" s="38" t="s">
        <v>9</v>
      </c>
      <c r="K4" s="38" t="s">
        <v>10</v>
      </c>
      <c r="L4" s="38" t="s">
        <v>11</v>
      </c>
      <c r="M4" s="38" t="s">
        <v>12</v>
      </c>
      <c r="N4" s="38" t="s">
        <v>13</v>
      </c>
      <c r="O4" s="39" t="s">
        <v>15</v>
      </c>
    </row>
    <row r="5" spans="1:15" ht="49.5">
      <c r="A5" s="17">
        <v>27001</v>
      </c>
      <c r="B5" s="13" t="s">
        <v>19</v>
      </c>
      <c r="C5" s="4" t="s">
        <v>66</v>
      </c>
      <c r="D5" s="14" t="s">
        <v>67</v>
      </c>
      <c r="E5" s="14" t="s">
        <v>20</v>
      </c>
      <c r="F5" s="5">
        <v>41921</v>
      </c>
      <c r="G5" s="3" t="s">
        <v>167</v>
      </c>
      <c r="H5" s="6">
        <v>3354</v>
      </c>
      <c r="I5" s="5">
        <v>41921</v>
      </c>
      <c r="J5" s="7">
        <v>10712</v>
      </c>
      <c r="K5" s="8">
        <v>396</v>
      </c>
      <c r="L5" s="9"/>
      <c r="M5" s="10"/>
      <c r="N5" s="8"/>
      <c r="O5" s="18">
        <v>3750</v>
      </c>
    </row>
    <row r="6" spans="1:15" ht="49.5">
      <c r="A6" s="17">
        <v>16713</v>
      </c>
      <c r="B6" s="13" t="s">
        <v>19</v>
      </c>
      <c r="C6" s="4" t="s">
        <v>68</v>
      </c>
      <c r="D6" s="14" t="s">
        <v>69</v>
      </c>
      <c r="E6" s="14" t="s">
        <v>20</v>
      </c>
      <c r="F6" s="5">
        <v>41921</v>
      </c>
      <c r="G6" s="3" t="s">
        <v>168</v>
      </c>
      <c r="H6" s="6">
        <v>161641.70000000001</v>
      </c>
      <c r="I6" s="5">
        <v>41921</v>
      </c>
      <c r="J6" s="7">
        <v>10719</v>
      </c>
      <c r="K6" s="8">
        <v>19084.71</v>
      </c>
      <c r="L6" s="9"/>
      <c r="M6" s="10"/>
      <c r="N6" s="8"/>
      <c r="O6" s="18">
        <v>180726.41</v>
      </c>
    </row>
    <row r="7" spans="1:15" ht="66">
      <c r="A7" s="17">
        <v>28785</v>
      </c>
      <c r="B7" s="13" t="s">
        <v>50</v>
      </c>
      <c r="C7" s="4" t="s">
        <v>98</v>
      </c>
      <c r="D7" s="14" t="s">
        <v>99</v>
      </c>
      <c r="E7" s="14" t="s">
        <v>60</v>
      </c>
      <c r="F7" s="5">
        <v>41921</v>
      </c>
      <c r="G7" s="3" t="s">
        <v>192</v>
      </c>
      <c r="H7" s="6">
        <v>90300.479999999996</v>
      </c>
      <c r="I7" s="5">
        <v>41921</v>
      </c>
      <c r="J7" s="7">
        <v>10779</v>
      </c>
      <c r="K7" s="8">
        <v>13812.37</v>
      </c>
      <c r="L7" s="9">
        <v>41921</v>
      </c>
      <c r="M7" s="10">
        <v>10780</v>
      </c>
      <c r="N7" s="8">
        <v>25499.759999999998</v>
      </c>
      <c r="O7" s="18">
        <v>129612.60999999999</v>
      </c>
    </row>
    <row r="8" spans="1:15" ht="49.5">
      <c r="A8" s="17">
        <v>11608</v>
      </c>
      <c r="B8" s="13" t="s">
        <v>17</v>
      </c>
      <c r="C8" s="4" t="s">
        <v>104</v>
      </c>
      <c r="D8" s="14" t="s">
        <v>105</v>
      </c>
      <c r="E8" s="14" t="s">
        <v>14</v>
      </c>
      <c r="F8" s="5">
        <v>41921</v>
      </c>
      <c r="G8" s="3" t="s">
        <v>195</v>
      </c>
      <c r="H8" s="6">
        <v>16226.7</v>
      </c>
      <c r="I8" s="5">
        <v>41921</v>
      </c>
      <c r="J8" s="7">
        <v>10794</v>
      </c>
      <c r="K8" s="8">
        <v>2481.7399999999998</v>
      </c>
      <c r="L8" s="9">
        <v>41921</v>
      </c>
      <c r="M8" s="10">
        <v>10795</v>
      </c>
      <c r="N8" s="8">
        <v>4581.66</v>
      </c>
      <c r="O8" s="18">
        <v>23290.100000000002</v>
      </c>
    </row>
    <row r="9" spans="1:15" ht="49.5">
      <c r="A9" s="17">
        <v>7109</v>
      </c>
      <c r="B9" s="13" t="s">
        <v>16</v>
      </c>
      <c r="C9" s="4" t="s">
        <v>104</v>
      </c>
      <c r="D9" s="14" t="s">
        <v>123</v>
      </c>
      <c r="E9" s="14" t="s">
        <v>14</v>
      </c>
      <c r="F9" s="5">
        <v>41921</v>
      </c>
      <c r="G9" s="3" t="s">
        <v>210</v>
      </c>
      <c r="H9" s="6">
        <v>16449.199999999997</v>
      </c>
      <c r="I9" s="5">
        <v>41921</v>
      </c>
      <c r="J9" s="7">
        <v>10765</v>
      </c>
      <c r="K9" s="8">
        <v>3613.3</v>
      </c>
      <c r="L9" s="9">
        <v>41921</v>
      </c>
      <c r="M9" s="10">
        <v>10766</v>
      </c>
      <c r="N9" s="8">
        <v>4913.26</v>
      </c>
      <c r="O9" s="18">
        <v>24975.759999999995</v>
      </c>
    </row>
    <row r="10" spans="1:15" ht="49.5">
      <c r="A10" s="17">
        <v>16683</v>
      </c>
      <c r="B10" s="13" t="s">
        <v>50</v>
      </c>
      <c r="C10" s="4" t="s">
        <v>98</v>
      </c>
      <c r="D10" s="14" t="s">
        <v>248</v>
      </c>
      <c r="E10" s="14" t="s">
        <v>14</v>
      </c>
      <c r="F10" s="5">
        <v>41922</v>
      </c>
      <c r="G10" s="3" t="s">
        <v>308</v>
      </c>
      <c r="H10" s="6">
        <v>265368.33</v>
      </c>
      <c r="I10" s="5">
        <v>41922</v>
      </c>
      <c r="J10" s="7">
        <v>10857</v>
      </c>
      <c r="K10" s="8">
        <v>40585.74</v>
      </c>
      <c r="L10" s="9">
        <v>41922</v>
      </c>
      <c r="M10" s="10">
        <v>10858</v>
      </c>
      <c r="N10" s="8">
        <v>73126.03</v>
      </c>
      <c r="O10" s="18">
        <v>379080.1</v>
      </c>
    </row>
    <row r="11" spans="1:15" ht="49.5">
      <c r="A11" s="17">
        <v>24347</v>
      </c>
      <c r="B11" s="13" t="s">
        <v>19</v>
      </c>
      <c r="C11" s="4" t="s">
        <v>98</v>
      </c>
      <c r="D11" s="14" t="s">
        <v>253</v>
      </c>
      <c r="E11" s="14" t="s">
        <v>20</v>
      </c>
      <c r="F11" s="5">
        <v>41922</v>
      </c>
      <c r="G11" s="3" t="s">
        <v>313</v>
      </c>
      <c r="H11" s="6">
        <v>4976.84</v>
      </c>
      <c r="I11" s="5">
        <v>41922</v>
      </c>
      <c r="J11" s="7">
        <v>10953</v>
      </c>
      <c r="K11" s="8">
        <v>587.6</v>
      </c>
      <c r="L11" s="9"/>
      <c r="M11" s="10"/>
      <c r="N11" s="8"/>
      <c r="O11" s="18">
        <v>5564.4400000000005</v>
      </c>
    </row>
    <row r="12" spans="1:15" ht="49.5">
      <c r="A12" s="17">
        <v>18462</v>
      </c>
      <c r="B12" s="13" t="s">
        <v>19</v>
      </c>
      <c r="C12" s="4" t="s">
        <v>68</v>
      </c>
      <c r="D12" s="14" t="s">
        <v>259</v>
      </c>
      <c r="E12" s="14" t="s">
        <v>20</v>
      </c>
      <c r="F12" s="5">
        <v>41922</v>
      </c>
      <c r="G12" s="3" t="s">
        <v>320</v>
      </c>
      <c r="H12" s="6">
        <v>62681.25</v>
      </c>
      <c r="I12" s="5"/>
      <c r="J12" s="7"/>
      <c r="K12" s="8"/>
      <c r="L12" s="9"/>
      <c r="M12" s="10"/>
      <c r="N12" s="8"/>
      <c r="O12" s="18">
        <v>62681.25</v>
      </c>
    </row>
    <row r="13" spans="1:15" ht="49.5">
      <c r="A13" s="17">
        <v>21464</v>
      </c>
      <c r="B13" s="13" t="s">
        <v>16</v>
      </c>
      <c r="C13" s="4" t="s">
        <v>267</v>
      </c>
      <c r="D13" s="14" t="s">
        <v>28</v>
      </c>
      <c r="E13" s="14" t="s">
        <v>14</v>
      </c>
      <c r="F13" s="5">
        <v>41922</v>
      </c>
      <c r="G13" s="3" t="s">
        <v>331</v>
      </c>
      <c r="H13" s="6">
        <v>6320.47</v>
      </c>
      <c r="I13" s="5">
        <v>41922</v>
      </c>
      <c r="J13" s="7">
        <v>10854</v>
      </c>
      <c r="K13" s="8">
        <v>1388.38</v>
      </c>
      <c r="L13" s="9">
        <v>41922</v>
      </c>
      <c r="M13" s="10">
        <v>10855</v>
      </c>
      <c r="N13" s="8">
        <v>1143.8800000000001</v>
      </c>
      <c r="O13" s="18">
        <v>8852.73</v>
      </c>
    </row>
    <row r="14" spans="1:15" ht="66">
      <c r="A14" s="17">
        <v>14125</v>
      </c>
      <c r="B14" s="13" t="s">
        <v>45</v>
      </c>
      <c r="C14" s="4" t="s">
        <v>269</v>
      </c>
      <c r="D14" s="14" t="s">
        <v>270</v>
      </c>
      <c r="E14" s="14" t="s">
        <v>60</v>
      </c>
      <c r="F14" s="5">
        <v>41922</v>
      </c>
      <c r="G14" s="3" t="s">
        <v>334</v>
      </c>
      <c r="H14" s="6">
        <v>34896.94</v>
      </c>
      <c r="I14" s="5">
        <v>41922</v>
      </c>
      <c r="J14" s="7">
        <v>10990</v>
      </c>
      <c r="K14" s="8">
        <v>5337.18</v>
      </c>
      <c r="L14" s="9">
        <v>41922</v>
      </c>
      <c r="M14" s="10">
        <v>10991</v>
      </c>
      <c r="N14" s="8">
        <v>4677.17</v>
      </c>
      <c r="O14" s="18">
        <v>44911.29</v>
      </c>
    </row>
    <row r="15" spans="1:15" ht="49.5">
      <c r="A15" s="17">
        <v>26374</v>
      </c>
      <c r="B15" s="13" t="s">
        <v>50</v>
      </c>
      <c r="C15" s="4" t="s">
        <v>66</v>
      </c>
      <c r="D15" s="14" t="s">
        <v>271</v>
      </c>
      <c r="E15" s="14" t="s">
        <v>14</v>
      </c>
      <c r="F15" s="5">
        <v>41922</v>
      </c>
      <c r="G15" s="3" t="s">
        <v>335</v>
      </c>
      <c r="H15" s="6">
        <v>21880.06</v>
      </c>
      <c r="I15" s="5">
        <v>41922</v>
      </c>
      <c r="J15" s="7">
        <v>10941</v>
      </c>
      <c r="K15" s="8">
        <v>3346.36</v>
      </c>
      <c r="L15" s="9">
        <v>41922</v>
      </c>
      <c r="M15" s="10">
        <v>10942</v>
      </c>
      <c r="N15" s="8">
        <v>6177.9</v>
      </c>
      <c r="O15" s="18">
        <v>31404.32</v>
      </c>
    </row>
    <row r="16" spans="1:15" ht="49.5">
      <c r="A16" s="17">
        <v>26622</v>
      </c>
      <c r="B16" s="13" t="s">
        <v>19</v>
      </c>
      <c r="C16" s="4" t="s">
        <v>66</v>
      </c>
      <c r="D16" s="14" t="s">
        <v>272</v>
      </c>
      <c r="E16" s="14" t="s">
        <v>20</v>
      </c>
      <c r="F16" s="5">
        <v>41922</v>
      </c>
      <c r="G16" s="3" t="s">
        <v>336</v>
      </c>
      <c r="H16" s="6">
        <v>282903.5</v>
      </c>
      <c r="I16" s="5"/>
      <c r="J16" s="7"/>
      <c r="K16" s="8"/>
      <c r="L16" s="9"/>
      <c r="M16" s="10"/>
      <c r="N16" s="8"/>
      <c r="O16" s="18">
        <v>282903.5</v>
      </c>
    </row>
    <row r="17" spans="1:15" ht="49.5">
      <c r="A17" s="17">
        <v>12293</v>
      </c>
      <c r="B17" s="13" t="s">
        <v>45</v>
      </c>
      <c r="C17" s="4" t="s">
        <v>273</v>
      </c>
      <c r="D17" s="14" t="s">
        <v>274</v>
      </c>
      <c r="E17" s="14" t="s">
        <v>14</v>
      </c>
      <c r="F17" s="5">
        <v>41922</v>
      </c>
      <c r="G17" s="3" t="s">
        <v>337</v>
      </c>
      <c r="H17" s="6">
        <v>336930.87</v>
      </c>
      <c r="I17" s="5">
        <v>41922</v>
      </c>
      <c r="J17" s="7">
        <v>10980</v>
      </c>
      <c r="K17" s="8">
        <v>51530.6</v>
      </c>
      <c r="L17" s="9">
        <v>41922</v>
      </c>
      <c r="M17" s="10">
        <v>10981</v>
      </c>
      <c r="N17" s="8">
        <v>93717.41</v>
      </c>
      <c r="O17" s="18">
        <v>482178.88</v>
      </c>
    </row>
    <row r="18" spans="1:15" ht="49.5">
      <c r="A18" s="17">
        <v>38902</v>
      </c>
      <c r="B18" s="13" t="s">
        <v>19</v>
      </c>
      <c r="C18" s="4" t="s">
        <v>98</v>
      </c>
      <c r="D18" s="14" t="s">
        <v>275</v>
      </c>
      <c r="E18" s="14" t="s">
        <v>20</v>
      </c>
      <c r="F18" s="5">
        <v>41922</v>
      </c>
      <c r="G18" s="3" t="s">
        <v>338</v>
      </c>
      <c r="H18" s="6">
        <v>11247.12</v>
      </c>
      <c r="I18" s="5">
        <v>41922</v>
      </c>
      <c r="J18" s="7">
        <v>10961</v>
      </c>
      <c r="K18" s="8">
        <v>1327.92</v>
      </c>
      <c r="L18" s="9"/>
      <c r="M18" s="10"/>
      <c r="N18" s="8"/>
      <c r="O18" s="18">
        <v>12575.04</v>
      </c>
    </row>
    <row r="19" spans="1:15" ht="99">
      <c r="A19" s="17">
        <v>3765</v>
      </c>
      <c r="B19" s="13" t="s">
        <v>39</v>
      </c>
      <c r="C19" s="4" t="s">
        <v>273</v>
      </c>
      <c r="D19" s="14" t="s">
        <v>277</v>
      </c>
      <c r="E19" s="14" t="s">
        <v>14</v>
      </c>
      <c r="F19" s="5">
        <v>41922</v>
      </c>
      <c r="G19" s="3" t="s">
        <v>340</v>
      </c>
      <c r="H19" s="6">
        <v>59291.71</v>
      </c>
      <c r="I19" s="5">
        <v>41922</v>
      </c>
      <c r="J19" s="7">
        <v>10995</v>
      </c>
      <c r="K19" s="8">
        <v>9071.84</v>
      </c>
      <c r="L19" s="9">
        <v>41922</v>
      </c>
      <c r="M19" s="10">
        <v>10996</v>
      </c>
      <c r="N19" s="8">
        <v>32814.5</v>
      </c>
      <c r="O19" s="18">
        <v>101178.05</v>
      </c>
    </row>
    <row r="20" spans="1:15" ht="49.5">
      <c r="A20" s="17">
        <v>33802</v>
      </c>
      <c r="B20" s="13" t="s">
        <v>16</v>
      </c>
      <c r="C20" s="4" t="s">
        <v>104</v>
      </c>
      <c r="D20" s="14" t="s">
        <v>305</v>
      </c>
      <c r="E20" s="14" t="s">
        <v>14</v>
      </c>
      <c r="F20" s="5">
        <v>41922</v>
      </c>
      <c r="G20" s="3" t="s">
        <v>374</v>
      </c>
      <c r="H20" s="6">
        <v>772304.72</v>
      </c>
      <c r="I20" s="5">
        <v>41922</v>
      </c>
      <c r="J20" s="7">
        <v>10985</v>
      </c>
      <c r="K20" s="8">
        <v>169647.52</v>
      </c>
      <c r="L20" s="9">
        <v>41922</v>
      </c>
      <c r="M20" s="10">
        <v>10986</v>
      </c>
      <c r="N20" s="8">
        <v>230113.6</v>
      </c>
      <c r="O20" s="18">
        <v>1172065.8400000001</v>
      </c>
    </row>
    <row r="21" spans="1:15" ht="66">
      <c r="A21" s="17">
        <v>33802</v>
      </c>
      <c r="B21" s="13" t="s">
        <v>16</v>
      </c>
      <c r="C21" s="4" t="s">
        <v>306</v>
      </c>
      <c r="D21" s="14" t="s">
        <v>305</v>
      </c>
      <c r="E21" s="14" t="s">
        <v>14</v>
      </c>
      <c r="F21" s="5">
        <v>41922</v>
      </c>
      <c r="G21" s="3"/>
      <c r="H21" s="6"/>
      <c r="I21" s="5">
        <v>41922</v>
      </c>
      <c r="J21" s="7">
        <v>10982</v>
      </c>
      <c r="K21" s="8">
        <v>16583.509999999998</v>
      </c>
      <c r="L21" s="9">
        <v>41922</v>
      </c>
      <c r="M21" s="10">
        <v>10983</v>
      </c>
      <c r="N21" s="8">
        <v>4061.27</v>
      </c>
      <c r="O21" s="18">
        <v>20644.78</v>
      </c>
    </row>
    <row r="22" spans="1:15" ht="49.5">
      <c r="A22" s="17">
        <v>27873</v>
      </c>
      <c r="B22" s="13" t="s">
        <v>19</v>
      </c>
      <c r="C22" s="4" t="s">
        <v>419</v>
      </c>
      <c r="D22" s="14" t="s">
        <v>420</v>
      </c>
      <c r="E22" s="14" t="s">
        <v>20</v>
      </c>
      <c r="F22" s="5">
        <v>41926</v>
      </c>
      <c r="G22" s="3" t="s">
        <v>434</v>
      </c>
      <c r="H22" s="6">
        <v>1788.8</v>
      </c>
      <c r="I22" s="5">
        <v>41926</v>
      </c>
      <c r="J22" s="7">
        <v>11130</v>
      </c>
      <c r="K22" s="8">
        <v>211.2</v>
      </c>
      <c r="L22" s="9"/>
      <c r="M22" s="10"/>
      <c r="N22" s="8"/>
      <c r="O22" s="18">
        <v>2000</v>
      </c>
    </row>
    <row r="23" spans="1:15" ht="49.5">
      <c r="A23" s="17">
        <v>38863</v>
      </c>
      <c r="B23" s="13" t="s">
        <v>19</v>
      </c>
      <c r="C23" s="4" t="s">
        <v>98</v>
      </c>
      <c r="D23" s="14" t="s">
        <v>275</v>
      </c>
      <c r="E23" s="14" t="s">
        <v>20</v>
      </c>
      <c r="F23" s="5">
        <v>41926</v>
      </c>
      <c r="G23" s="3" t="s">
        <v>435</v>
      </c>
      <c r="H23" s="6">
        <v>25977.94</v>
      </c>
      <c r="I23" s="5">
        <v>41926</v>
      </c>
      <c r="J23" s="7">
        <v>11152</v>
      </c>
      <c r="K23" s="8">
        <v>3067.16</v>
      </c>
      <c r="L23" s="9"/>
      <c r="M23" s="10"/>
      <c r="N23" s="8"/>
      <c r="O23" s="18">
        <v>29045.1</v>
      </c>
    </row>
    <row r="24" spans="1:15" ht="132">
      <c r="A24" s="17">
        <v>12903</v>
      </c>
      <c r="B24" s="13" t="s">
        <v>45</v>
      </c>
      <c r="C24" s="4" t="s">
        <v>104</v>
      </c>
      <c r="D24" s="14" t="s">
        <v>421</v>
      </c>
      <c r="E24" s="14" t="s">
        <v>14</v>
      </c>
      <c r="F24" s="5">
        <v>41926</v>
      </c>
      <c r="G24" s="3" t="s">
        <v>436</v>
      </c>
      <c r="H24" s="6">
        <v>683131.97</v>
      </c>
      <c r="I24" s="5">
        <v>41926</v>
      </c>
      <c r="J24" s="7">
        <v>11104</v>
      </c>
      <c r="K24" s="8">
        <v>111078.61</v>
      </c>
      <c r="L24" s="9">
        <v>41926</v>
      </c>
      <c r="M24" s="10">
        <v>11105</v>
      </c>
      <c r="N24" s="8">
        <v>204118.04</v>
      </c>
      <c r="O24" s="18">
        <v>998328.62</v>
      </c>
    </row>
    <row r="25" spans="1:15" ht="49.5">
      <c r="A25" s="17">
        <v>37788</v>
      </c>
      <c r="B25" s="13" t="s">
        <v>16</v>
      </c>
      <c r="C25" s="4" t="s">
        <v>424</v>
      </c>
      <c r="D25" s="14" t="s">
        <v>425</v>
      </c>
      <c r="E25" s="14" t="s">
        <v>14</v>
      </c>
      <c r="F25" s="5">
        <v>41926</v>
      </c>
      <c r="G25" s="3" t="s">
        <v>442</v>
      </c>
      <c r="H25" s="6">
        <v>134926.28</v>
      </c>
      <c r="I25" s="5">
        <v>41926</v>
      </c>
      <c r="J25" s="7">
        <v>11101</v>
      </c>
      <c r="K25" s="8">
        <v>29638.44</v>
      </c>
      <c r="L25" s="9">
        <v>41926</v>
      </c>
      <c r="M25" s="10">
        <v>11102</v>
      </c>
      <c r="N25" s="8">
        <v>32948.400000000001</v>
      </c>
      <c r="O25" s="18">
        <v>197513.12</v>
      </c>
    </row>
    <row r="26" spans="1:15" ht="49.5">
      <c r="A26" s="17">
        <v>3881</v>
      </c>
      <c r="B26" s="13" t="s">
        <v>50</v>
      </c>
      <c r="C26" s="4" t="s">
        <v>429</v>
      </c>
      <c r="D26" s="14" t="s">
        <v>430</v>
      </c>
      <c r="E26" s="14" t="s">
        <v>14</v>
      </c>
      <c r="F26" s="5">
        <v>41926</v>
      </c>
      <c r="G26" s="3" t="s">
        <v>447</v>
      </c>
      <c r="H26" s="6">
        <v>1081.95</v>
      </c>
      <c r="I26" s="5">
        <v>41926</v>
      </c>
      <c r="J26" s="7">
        <v>11138</v>
      </c>
      <c r="K26" s="8">
        <v>165.49</v>
      </c>
      <c r="L26" s="9">
        <v>41926</v>
      </c>
      <c r="M26" s="10">
        <v>11139</v>
      </c>
      <c r="N26" s="8">
        <v>305.49</v>
      </c>
      <c r="O26" s="18">
        <v>1552.93</v>
      </c>
    </row>
    <row r="27" spans="1:15" ht="49.5">
      <c r="A27" s="17">
        <v>35058</v>
      </c>
      <c r="B27" s="13" t="s">
        <v>19</v>
      </c>
      <c r="C27" s="4" t="s">
        <v>419</v>
      </c>
      <c r="D27" s="14" t="s">
        <v>456</v>
      </c>
      <c r="E27" s="14" t="s">
        <v>20</v>
      </c>
      <c r="F27" s="5">
        <v>41927</v>
      </c>
      <c r="G27" s="3" t="s">
        <v>492</v>
      </c>
      <c r="H27" s="6">
        <v>126442.31</v>
      </c>
      <c r="I27" s="5">
        <v>41927</v>
      </c>
      <c r="J27" s="7">
        <v>11266</v>
      </c>
      <c r="K27" s="8">
        <v>14928.79</v>
      </c>
      <c r="L27" s="9"/>
      <c r="M27" s="10"/>
      <c r="N27" s="8"/>
      <c r="O27" s="18">
        <v>141371.1</v>
      </c>
    </row>
    <row r="28" spans="1:15" ht="115.5">
      <c r="A28" s="17">
        <v>24313</v>
      </c>
      <c r="B28" s="13" t="s">
        <v>45</v>
      </c>
      <c r="C28" s="4" t="s">
        <v>461</v>
      </c>
      <c r="D28" s="14" t="s">
        <v>462</v>
      </c>
      <c r="E28" s="14" t="s">
        <v>14</v>
      </c>
      <c r="F28" s="5">
        <v>41927</v>
      </c>
      <c r="G28" s="3" t="s">
        <v>497</v>
      </c>
      <c r="H28" s="6">
        <v>85198.79</v>
      </c>
      <c r="I28" s="5">
        <v>41927</v>
      </c>
      <c r="J28" s="7">
        <v>11169</v>
      </c>
      <c r="K28" s="8">
        <v>13030.4</v>
      </c>
      <c r="L28" s="9">
        <v>41927</v>
      </c>
      <c r="M28" s="10">
        <v>11170</v>
      </c>
      <c r="N28" s="8">
        <v>23204.07</v>
      </c>
      <c r="O28" s="18">
        <v>121433.25999999998</v>
      </c>
    </row>
    <row r="29" spans="1:15" ht="49.5">
      <c r="A29" s="17">
        <v>24964</v>
      </c>
      <c r="B29" s="13" t="s">
        <v>50</v>
      </c>
      <c r="C29" s="4" t="s">
        <v>419</v>
      </c>
      <c r="D29" s="14" t="s">
        <v>463</v>
      </c>
      <c r="E29" s="14" t="s">
        <v>60</v>
      </c>
      <c r="F29" s="5">
        <v>41927</v>
      </c>
      <c r="G29" s="3" t="s">
        <v>498</v>
      </c>
      <c r="H29" s="6">
        <v>96942.5</v>
      </c>
      <c r="I29" s="5">
        <v>41927</v>
      </c>
      <c r="J29" s="7">
        <v>11172</v>
      </c>
      <c r="K29" s="8">
        <v>14826.5</v>
      </c>
      <c r="L29" s="9">
        <v>41927</v>
      </c>
      <c r="M29" s="10">
        <v>11173</v>
      </c>
      <c r="N29" s="8">
        <v>3924</v>
      </c>
      <c r="O29" s="18">
        <v>115693</v>
      </c>
    </row>
    <row r="30" spans="1:15" ht="49.5">
      <c r="A30" s="17">
        <v>38876</v>
      </c>
      <c r="B30" s="13" t="s">
        <v>19</v>
      </c>
      <c r="C30" s="4" t="s">
        <v>68</v>
      </c>
      <c r="D30" s="14" t="s">
        <v>464</v>
      </c>
      <c r="E30" s="14" t="s">
        <v>20</v>
      </c>
      <c r="F30" s="5">
        <v>41927</v>
      </c>
      <c r="G30" s="3" t="s">
        <v>499</v>
      </c>
      <c r="H30" s="6">
        <v>4323.88</v>
      </c>
      <c r="I30" s="5">
        <v>41927</v>
      </c>
      <c r="J30" s="7">
        <v>11240</v>
      </c>
      <c r="K30" s="8">
        <v>510.51</v>
      </c>
      <c r="L30" s="9"/>
      <c r="M30" s="10"/>
      <c r="N30" s="8"/>
      <c r="O30" s="18">
        <v>4834.3900000000003</v>
      </c>
    </row>
    <row r="31" spans="1:15" ht="66">
      <c r="A31" s="17">
        <v>52722</v>
      </c>
      <c r="B31" s="13" t="s">
        <v>19</v>
      </c>
      <c r="C31" s="4" t="s">
        <v>467</v>
      </c>
      <c r="D31" s="14" t="s">
        <v>468</v>
      </c>
      <c r="E31" s="14" t="s">
        <v>20</v>
      </c>
      <c r="F31" s="5">
        <v>41927</v>
      </c>
      <c r="G31" s="3" t="s">
        <v>502</v>
      </c>
      <c r="H31" s="6">
        <v>381559.98</v>
      </c>
      <c r="I31" s="5">
        <v>41927</v>
      </c>
      <c r="J31" s="7">
        <v>11248</v>
      </c>
      <c r="K31" s="8">
        <v>45050.02</v>
      </c>
      <c r="L31" s="9"/>
      <c r="M31" s="10"/>
      <c r="N31" s="8"/>
      <c r="O31" s="18">
        <v>426610</v>
      </c>
    </row>
    <row r="32" spans="1:15" s="2" customFormat="1" ht="49.5">
      <c r="A32" s="17">
        <v>24834</v>
      </c>
      <c r="B32" s="13" t="s">
        <v>19</v>
      </c>
      <c r="C32" s="4" t="s">
        <v>538</v>
      </c>
      <c r="D32" s="14" t="s">
        <v>539</v>
      </c>
      <c r="E32" s="14" t="s">
        <v>20</v>
      </c>
      <c r="F32" s="5">
        <v>41932</v>
      </c>
      <c r="G32" s="3" t="s">
        <v>576</v>
      </c>
      <c r="H32" s="6">
        <v>848.96</v>
      </c>
      <c r="I32" s="5">
        <v>41932</v>
      </c>
      <c r="J32" s="7">
        <v>11433</v>
      </c>
      <c r="K32" s="8">
        <v>100.24</v>
      </c>
      <c r="L32" s="9"/>
      <c r="M32" s="10"/>
      <c r="N32" s="8"/>
      <c r="O32" s="18">
        <v>949.2</v>
      </c>
    </row>
    <row r="33" spans="1:15" s="2" customFormat="1" ht="66">
      <c r="A33" s="17">
        <v>25782</v>
      </c>
      <c r="B33" s="13" t="s">
        <v>19</v>
      </c>
      <c r="C33" s="4" t="s">
        <v>540</v>
      </c>
      <c r="D33" s="14" t="s">
        <v>541</v>
      </c>
      <c r="E33" s="14" t="s">
        <v>20</v>
      </c>
      <c r="F33" s="5">
        <v>41932</v>
      </c>
      <c r="G33" s="3" t="s">
        <v>577</v>
      </c>
      <c r="H33" s="6">
        <v>15147.07</v>
      </c>
      <c r="I33" s="5">
        <v>41932</v>
      </c>
      <c r="J33" s="7">
        <v>11431</v>
      </c>
      <c r="K33" s="8">
        <v>1791.24</v>
      </c>
      <c r="L33" s="9"/>
      <c r="M33" s="10"/>
      <c r="N33" s="8"/>
      <c r="O33" s="18">
        <v>16938.310000000001</v>
      </c>
    </row>
    <row r="34" spans="1:15" s="2" customFormat="1" ht="49.5">
      <c r="A34" s="17">
        <v>38332</v>
      </c>
      <c r="B34" s="13" t="s">
        <v>16</v>
      </c>
      <c r="C34" s="4" t="s">
        <v>542</v>
      </c>
      <c r="D34" s="14" t="s">
        <v>543</v>
      </c>
      <c r="E34" s="14" t="s">
        <v>14</v>
      </c>
      <c r="F34" s="5">
        <v>41932</v>
      </c>
      <c r="G34" s="3" t="s">
        <v>578</v>
      </c>
      <c r="H34" s="6">
        <v>628384.21</v>
      </c>
      <c r="I34" s="5">
        <v>41932</v>
      </c>
      <c r="J34" s="7">
        <v>11417</v>
      </c>
      <c r="K34" s="8">
        <v>138033.37</v>
      </c>
      <c r="L34" s="9">
        <v>41932</v>
      </c>
      <c r="M34" s="10">
        <v>11418</v>
      </c>
      <c r="N34" s="8">
        <v>179357.25</v>
      </c>
      <c r="O34" s="18">
        <v>945774.83</v>
      </c>
    </row>
    <row r="35" spans="1:15" s="2" customFormat="1" ht="49.5">
      <c r="A35" s="17">
        <v>19772</v>
      </c>
      <c r="B35" s="13" t="s">
        <v>50</v>
      </c>
      <c r="C35" s="4" t="s">
        <v>548</v>
      </c>
      <c r="D35" s="14" t="s">
        <v>549</v>
      </c>
      <c r="E35" s="14" t="s">
        <v>14</v>
      </c>
      <c r="F35" s="5">
        <v>41932</v>
      </c>
      <c r="G35" s="3" t="s">
        <v>585</v>
      </c>
      <c r="H35" s="6">
        <v>850</v>
      </c>
      <c r="I35" s="5">
        <v>41932</v>
      </c>
      <c r="J35" s="7">
        <v>11440</v>
      </c>
      <c r="K35" s="8">
        <v>130</v>
      </c>
      <c r="L35" s="9">
        <v>41932</v>
      </c>
      <c r="M35" s="10">
        <v>11441</v>
      </c>
      <c r="N35" s="8">
        <v>240</v>
      </c>
      <c r="O35" s="18">
        <v>1220</v>
      </c>
    </row>
    <row r="36" spans="1:15" s="2" customFormat="1" ht="49.5">
      <c r="A36" s="17">
        <v>28397</v>
      </c>
      <c r="B36" s="13" t="s">
        <v>50</v>
      </c>
      <c r="C36" s="4" t="s">
        <v>538</v>
      </c>
      <c r="D36" s="14" t="s">
        <v>554</v>
      </c>
      <c r="E36" s="14" t="s">
        <v>20</v>
      </c>
      <c r="F36" s="5">
        <v>41932</v>
      </c>
      <c r="G36" s="3" t="s">
        <v>592</v>
      </c>
      <c r="H36" s="6">
        <v>52396.14</v>
      </c>
      <c r="I36" s="5">
        <v>41932</v>
      </c>
      <c r="J36" s="7">
        <v>11444</v>
      </c>
      <c r="K36" s="8">
        <v>8013.53</v>
      </c>
      <c r="L36" s="9">
        <v>41932</v>
      </c>
      <c r="M36" s="10">
        <v>11445</v>
      </c>
      <c r="N36" s="8">
        <v>14430.18</v>
      </c>
      <c r="O36" s="18">
        <v>74839.850000000006</v>
      </c>
    </row>
    <row r="37" spans="1:15" ht="49.5">
      <c r="A37" s="19">
        <v>26253</v>
      </c>
      <c r="B37" s="20" t="s">
        <v>19</v>
      </c>
      <c r="C37" s="21" t="s">
        <v>66</v>
      </c>
      <c r="D37" s="22" t="s">
        <v>719</v>
      </c>
      <c r="E37" s="22" t="s">
        <v>20</v>
      </c>
      <c r="F37" s="23">
        <v>41936</v>
      </c>
      <c r="G37" s="24" t="s">
        <v>746</v>
      </c>
      <c r="H37" s="25">
        <v>54096.66</v>
      </c>
      <c r="I37" s="23">
        <v>41936</v>
      </c>
      <c r="J37" s="26">
        <v>11703</v>
      </c>
      <c r="K37" s="27">
        <v>6387.08</v>
      </c>
      <c r="L37" s="28"/>
      <c r="M37" s="29"/>
      <c r="N37" s="27"/>
      <c r="O37" s="30">
        <v>60483.740000000005</v>
      </c>
    </row>
    <row r="38" spans="1:15" ht="49.5">
      <c r="A38" s="19">
        <v>27095</v>
      </c>
      <c r="B38" s="20" t="s">
        <v>50</v>
      </c>
      <c r="C38" s="21" t="s">
        <v>68</v>
      </c>
      <c r="D38" s="22" t="s">
        <v>720</v>
      </c>
      <c r="E38" s="22" t="s">
        <v>14</v>
      </c>
      <c r="F38" s="23">
        <v>41936</v>
      </c>
      <c r="G38" s="24" t="s">
        <v>747</v>
      </c>
      <c r="H38" s="25">
        <v>33822.519999999997</v>
      </c>
      <c r="I38" s="23">
        <v>41936</v>
      </c>
      <c r="J38" s="26">
        <v>11700</v>
      </c>
      <c r="K38" s="27">
        <v>5172.8500000000004</v>
      </c>
      <c r="L38" s="28">
        <v>41936</v>
      </c>
      <c r="M38" s="29">
        <v>11701</v>
      </c>
      <c r="N38" s="27">
        <v>8597.17</v>
      </c>
      <c r="O38" s="30">
        <v>47592.539999999994</v>
      </c>
    </row>
    <row r="39" spans="1:15" ht="49.5">
      <c r="A39" s="19">
        <v>3768</v>
      </c>
      <c r="B39" s="20" t="s">
        <v>48</v>
      </c>
      <c r="C39" s="21" t="s">
        <v>615</v>
      </c>
      <c r="D39" s="22" t="s">
        <v>723</v>
      </c>
      <c r="E39" s="22" t="s">
        <v>14</v>
      </c>
      <c r="F39" s="23">
        <v>41936</v>
      </c>
      <c r="G39" s="24" t="s">
        <v>749</v>
      </c>
      <c r="H39" s="25">
        <v>39166.04</v>
      </c>
      <c r="I39" s="23">
        <v>41936</v>
      </c>
      <c r="J39" s="26">
        <v>11717</v>
      </c>
      <c r="K39" s="27">
        <v>5990.1</v>
      </c>
      <c r="L39" s="28">
        <v>41936</v>
      </c>
      <c r="M39" s="29">
        <v>11718</v>
      </c>
      <c r="N39" s="27">
        <v>11058.65</v>
      </c>
      <c r="O39" s="30">
        <v>56214.79</v>
      </c>
    </row>
    <row r="40" spans="1:15" ht="49.5">
      <c r="A40" s="19">
        <v>26416</v>
      </c>
      <c r="B40" s="20" t="s">
        <v>19</v>
      </c>
      <c r="C40" s="21" t="s">
        <v>273</v>
      </c>
      <c r="D40" s="22" t="s">
        <v>724</v>
      </c>
      <c r="E40" s="22" t="s">
        <v>20</v>
      </c>
      <c r="F40" s="23">
        <v>41936</v>
      </c>
      <c r="G40" s="24" t="s">
        <v>750</v>
      </c>
      <c r="H40" s="25">
        <v>38696.93</v>
      </c>
      <c r="I40" s="23">
        <v>41936</v>
      </c>
      <c r="J40" s="26">
        <v>11722</v>
      </c>
      <c r="K40" s="27">
        <v>4568.87</v>
      </c>
      <c r="L40" s="28"/>
      <c r="M40" s="29"/>
      <c r="N40" s="27"/>
      <c r="O40" s="30">
        <v>43265.8</v>
      </c>
    </row>
    <row r="41" spans="1:15" ht="49.5">
      <c r="A41" s="19">
        <v>3863</v>
      </c>
      <c r="B41" s="20" t="s">
        <v>42</v>
      </c>
      <c r="C41" s="21" t="s">
        <v>467</v>
      </c>
      <c r="D41" s="22" t="s">
        <v>725</v>
      </c>
      <c r="E41" s="22" t="s">
        <v>14</v>
      </c>
      <c r="F41" s="23">
        <v>41936</v>
      </c>
      <c r="G41" s="24" t="s">
        <v>751</v>
      </c>
      <c r="H41" s="25">
        <v>251962.68000000002</v>
      </c>
      <c r="I41" s="23">
        <v>41936</v>
      </c>
      <c r="J41" s="26">
        <v>11679</v>
      </c>
      <c r="K41" s="27">
        <v>33497.93</v>
      </c>
      <c r="L41" s="28">
        <v>41936</v>
      </c>
      <c r="M41" s="29">
        <v>11680</v>
      </c>
      <c r="N41" s="27">
        <v>5977.76</v>
      </c>
      <c r="O41" s="30">
        <v>291438.37000000005</v>
      </c>
    </row>
    <row r="42" spans="1:15" ht="49.5">
      <c r="A42" s="19">
        <v>28453</v>
      </c>
      <c r="B42" s="20" t="s">
        <v>19</v>
      </c>
      <c r="C42" s="21" t="s">
        <v>98</v>
      </c>
      <c r="D42" s="22" t="s">
        <v>726</v>
      </c>
      <c r="E42" s="22" t="s">
        <v>20</v>
      </c>
      <c r="F42" s="23">
        <v>41936</v>
      </c>
      <c r="G42" s="24" t="s">
        <v>752</v>
      </c>
      <c r="H42" s="25">
        <v>37215.24</v>
      </c>
      <c r="I42" s="23">
        <v>41936</v>
      </c>
      <c r="J42" s="26">
        <v>11714</v>
      </c>
      <c r="K42" s="27">
        <v>4393.93</v>
      </c>
      <c r="L42" s="28"/>
      <c r="M42" s="29"/>
      <c r="N42" s="27"/>
      <c r="O42" s="30">
        <v>41609.17</v>
      </c>
    </row>
    <row r="43" spans="1:15" ht="49.5">
      <c r="A43" s="19">
        <v>25255</v>
      </c>
      <c r="B43" s="20" t="s">
        <v>19</v>
      </c>
      <c r="C43" s="21" t="s">
        <v>66</v>
      </c>
      <c r="D43" s="22" t="s">
        <v>733</v>
      </c>
      <c r="E43" s="22" t="s">
        <v>20</v>
      </c>
      <c r="F43" s="23">
        <v>41936</v>
      </c>
      <c r="G43" s="24" t="s">
        <v>761</v>
      </c>
      <c r="H43" s="25">
        <v>244181.37</v>
      </c>
      <c r="I43" s="23"/>
      <c r="J43" s="26"/>
      <c r="K43" s="27"/>
      <c r="L43" s="28"/>
      <c r="M43" s="29"/>
      <c r="N43" s="27"/>
      <c r="O43" s="30">
        <v>244181.37</v>
      </c>
    </row>
    <row r="44" spans="1:15" ht="49.5">
      <c r="A44" s="19">
        <v>28682</v>
      </c>
      <c r="B44" s="20" t="s">
        <v>16</v>
      </c>
      <c r="C44" s="21" t="s">
        <v>424</v>
      </c>
      <c r="D44" s="22" t="s">
        <v>474</v>
      </c>
      <c r="E44" s="22" t="s">
        <v>14</v>
      </c>
      <c r="F44" s="23">
        <v>41940</v>
      </c>
      <c r="G44" s="24" t="s">
        <v>854</v>
      </c>
      <c r="H44" s="25">
        <v>56262.13</v>
      </c>
      <c r="I44" s="23">
        <v>41940</v>
      </c>
      <c r="J44" s="26">
        <v>11940</v>
      </c>
      <c r="K44" s="27">
        <v>12358.76</v>
      </c>
      <c r="L44" s="28">
        <v>41940</v>
      </c>
      <c r="M44" s="29">
        <v>11941</v>
      </c>
      <c r="N44" s="27">
        <v>16805.12</v>
      </c>
      <c r="O44" s="30">
        <v>85426.01</v>
      </c>
    </row>
    <row r="45" spans="1:15" ht="66">
      <c r="A45" s="19">
        <v>19442</v>
      </c>
      <c r="B45" s="20">
        <v>4.3</v>
      </c>
      <c r="C45" s="21" t="s">
        <v>835</v>
      </c>
      <c r="D45" s="22" t="s">
        <v>836</v>
      </c>
      <c r="E45" s="22" t="s">
        <v>20</v>
      </c>
      <c r="F45" s="23">
        <v>41940</v>
      </c>
      <c r="G45" s="24" t="s">
        <v>889</v>
      </c>
      <c r="H45" s="25">
        <v>214725.23</v>
      </c>
      <c r="I45" s="23">
        <v>41940</v>
      </c>
      <c r="J45" s="26">
        <v>11812</v>
      </c>
      <c r="K45" s="27">
        <v>25352.17</v>
      </c>
      <c r="L45" s="28"/>
      <c r="M45" s="29"/>
      <c r="N45" s="27"/>
      <c r="O45" s="30">
        <v>240077.40000000002</v>
      </c>
    </row>
    <row r="46" spans="1:15" ht="49.5">
      <c r="A46" s="19">
        <v>28794</v>
      </c>
      <c r="B46" s="20">
        <v>5.3</v>
      </c>
      <c r="C46" s="21" t="s">
        <v>419</v>
      </c>
      <c r="D46" s="22" t="s">
        <v>44</v>
      </c>
      <c r="E46" s="22" t="s">
        <v>14</v>
      </c>
      <c r="F46" s="23">
        <v>41940</v>
      </c>
      <c r="G46" s="24" t="s">
        <v>891</v>
      </c>
      <c r="H46" s="25">
        <v>122043.1</v>
      </c>
      <c r="I46" s="23">
        <v>41940</v>
      </c>
      <c r="J46" s="26">
        <v>11916</v>
      </c>
      <c r="K46" s="27">
        <v>8953.7000000000007</v>
      </c>
      <c r="L46" s="28">
        <v>41940</v>
      </c>
      <c r="M46" s="29">
        <v>11917</v>
      </c>
      <c r="N46" s="27">
        <v>31363</v>
      </c>
      <c r="O46" s="30">
        <v>162359.79999999999</v>
      </c>
    </row>
    <row r="47" spans="1:15" ht="49.5">
      <c r="A47" s="19">
        <v>39309</v>
      </c>
      <c r="B47" s="20">
        <v>4.3</v>
      </c>
      <c r="C47" s="21" t="s">
        <v>467</v>
      </c>
      <c r="D47" s="22" t="s">
        <v>838</v>
      </c>
      <c r="E47" s="22" t="s">
        <v>20</v>
      </c>
      <c r="F47" s="23">
        <v>41940</v>
      </c>
      <c r="G47" s="24" t="s">
        <v>893</v>
      </c>
      <c r="H47" s="25">
        <v>776339.2</v>
      </c>
      <c r="I47" s="23">
        <v>41940</v>
      </c>
      <c r="J47" s="26">
        <v>11946</v>
      </c>
      <c r="K47" s="27">
        <v>91660.800000000003</v>
      </c>
      <c r="L47" s="28"/>
      <c r="M47" s="29"/>
      <c r="N47" s="27"/>
      <c r="O47" s="30">
        <v>868000</v>
      </c>
    </row>
    <row r="48" spans="1:15" ht="49.5">
      <c r="A48" s="19">
        <v>7679</v>
      </c>
      <c r="B48" s="20" t="s">
        <v>16</v>
      </c>
      <c r="C48" s="21" t="s">
        <v>915</v>
      </c>
      <c r="D48" s="22" t="s">
        <v>916</v>
      </c>
      <c r="E48" s="22" t="s">
        <v>14</v>
      </c>
      <c r="F48" s="23">
        <v>41941</v>
      </c>
      <c r="G48" s="24" t="s">
        <v>943</v>
      </c>
      <c r="H48" s="25">
        <v>19564.75</v>
      </c>
      <c r="I48" s="23">
        <v>41941</v>
      </c>
      <c r="J48" s="26">
        <v>11995</v>
      </c>
      <c r="K48" s="27">
        <v>4297.67</v>
      </c>
      <c r="L48" s="28">
        <v>41941</v>
      </c>
      <c r="M48" s="29">
        <v>11996</v>
      </c>
      <c r="N48" s="27">
        <v>3744</v>
      </c>
      <c r="O48" s="30">
        <v>27606.42</v>
      </c>
    </row>
    <row r="49" spans="1:15" ht="49.5">
      <c r="A49" s="19">
        <v>48206</v>
      </c>
      <c r="B49" s="20" t="s">
        <v>19</v>
      </c>
      <c r="C49" s="21" t="s">
        <v>98</v>
      </c>
      <c r="D49" s="22" t="s">
        <v>918</v>
      </c>
      <c r="E49" s="22" t="s">
        <v>20</v>
      </c>
      <c r="F49" s="23">
        <v>41941</v>
      </c>
      <c r="G49" s="24" t="s">
        <v>946</v>
      </c>
      <c r="H49" s="25">
        <v>90977.76</v>
      </c>
      <c r="I49" s="23">
        <v>41941</v>
      </c>
      <c r="J49" s="26">
        <v>11967</v>
      </c>
      <c r="K49" s="27">
        <v>10741.56</v>
      </c>
      <c r="L49" s="28"/>
      <c r="M49" s="29"/>
      <c r="N49" s="27"/>
      <c r="O49" s="30">
        <v>101719.31999999999</v>
      </c>
    </row>
    <row r="50" spans="1:15" ht="49.5">
      <c r="A50" s="19">
        <v>7015</v>
      </c>
      <c r="B50" s="20" t="s">
        <v>24</v>
      </c>
      <c r="C50" s="21" t="s">
        <v>919</v>
      </c>
      <c r="D50" s="22" t="s">
        <v>281</v>
      </c>
      <c r="E50" s="22" t="s">
        <v>14</v>
      </c>
      <c r="F50" s="23">
        <v>41941</v>
      </c>
      <c r="G50" s="24" t="s">
        <v>948</v>
      </c>
      <c r="H50" s="25">
        <v>157871.88</v>
      </c>
      <c r="I50" s="23">
        <v>41941</v>
      </c>
      <c r="J50" s="26">
        <v>12054</v>
      </c>
      <c r="K50" s="27">
        <v>24145.11</v>
      </c>
      <c r="L50" s="28">
        <v>41941</v>
      </c>
      <c r="M50" s="29">
        <v>12055</v>
      </c>
      <c r="N50" s="27">
        <v>44600.44</v>
      </c>
      <c r="O50" s="30">
        <v>226617.43</v>
      </c>
    </row>
    <row r="51" spans="1:15" ht="49.5">
      <c r="A51" s="19">
        <v>11116</v>
      </c>
      <c r="B51" s="20" t="s">
        <v>24</v>
      </c>
      <c r="C51" s="21" t="s">
        <v>267</v>
      </c>
      <c r="D51" s="22" t="s">
        <v>58</v>
      </c>
      <c r="E51" s="22" t="s">
        <v>14</v>
      </c>
      <c r="F51" s="23">
        <v>41942</v>
      </c>
      <c r="G51" s="24" t="s">
        <v>1022</v>
      </c>
      <c r="H51" s="25">
        <v>527559.79</v>
      </c>
      <c r="I51" s="23">
        <v>41942</v>
      </c>
      <c r="J51" s="26">
        <v>12261</v>
      </c>
      <c r="K51" s="27">
        <v>80685.62</v>
      </c>
      <c r="L51" s="28">
        <v>41942</v>
      </c>
      <c r="M51" s="29">
        <v>12262</v>
      </c>
      <c r="N51" s="27">
        <v>147455.03</v>
      </c>
      <c r="O51" s="30">
        <v>755700.44000000006</v>
      </c>
    </row>
    <row r="52" spans="1:15" ht="49.5">
      <c r="A52" s="19">
        <v>7266</v>
      </c>
      <c r="B52" s="20" t="s">
        <v>16</v>
      </c>
      <c r="C52" s="21" t="s">
        <v>66</v>
      </c>
      <c r="D52" s="22" t="s">
        <v>621</v>
      </c>
      <c r="E52" s="22" t="s">
        <v>14</v>
      </c>
      <c r="F52" s="23">
        <v>41942</v>
      </c>
      <c r="G52" s="24" t="s">
        <v>1025</v>
      </c>
      <c r="H52" s="25">
        <v>79974.070000000007</v>
      </c>
      <c r="I52" s="23">
        <v>41942</v>
      </c>
      <c r="J52" s="26">
        <v>12107</v>
      </c>
      <c r="K52" s="27">
        <v>17567.419999999998</v>
      </c>
      <c r="L52" s="28">
        <v>41942</v>
      </c>
      <c r="M52" s="29">
        <v>12108</v>
      </c>
      <c r="N52" s="27">
        <v>23887.71</v>
      </c>
      <c r="O52" s="30">
        <v>121429.20000000001</v>
      </c>
    </row>
    <row r="53" spans="1:15" ht="49.5">
      <c r="A53" s="19">
        <v>40748</v>
      </c>
      <c r="B53" s="20" t="s">
        <v>16</v>
      </c>
      <c r="C53" s="21" t="s">
        <v>68</v>
      </c>
      <c r="D53" s="22" t="s">
        <v>305</v>
      </c>
      <c r="E53" s="22" t="s">
        <v>14</v>
      </c>
      <c r="F53" s="23">
        <v>41942</v>
      </c>
      <c r="G53" s="24" t="s">
        <v>1027</v>
      </c>
      <c r="H53" s="25">
        <v>376947.14</v>
      </c>
      <c r="I53" s="23">
        <v>41942</v>
      </c>
      <c r="J53" s="26">
        <v>12138</v>
      </c>
      <c r="K53" s="27">
        <v>82801.710000000006</v>
      </c>
      <c r="L53" s="28"/>
      <c r="M53" s="29"/>
      <c r="N53" s="27"/>
      <c r="O53" s="30">
        <v>459748.85000000003</v>
      </c>
    </row>
    <row r="54" spans="1:15" ht="148.5">
      <c r="A54" s="19">
        <v>22294</v>
      </c>
      <c r="B54" s="20" t="s">
        <v>45</v>
      </c>
      <c r="C54" s="21" t="s">
        <v>467</v>
      </c>
      <c r="D54" s="22" t="s">
        <v>986</v>
      </c>
      <c r="E54" s="22" t="s">
        <v>14</v>
      </c>
      <c r="F54" s="23">
        <v>41942</v>
      </c>
      <c r="G54" s="24" t="s">
        <v>1029</v>
      </c>
      <c r="H54" s="25">
        <v>48586</v>
      </c>
      <c r="I54" s="23">
        <v>41942</v>
      </c>
      <c r="J54" s="26">
        <v>12149</v>
      </c>
      <c r="K54" s="27">
        <v>7430.8</v>
      </c>
      <c r="L54" s="28">
        <v>41942</v>
      </c>
      <c r="M54" s="29">
        <v>12150</v>
      </c>
      <c r="N54" s="27">
        <v>13074.95</v>
      </c>
      <c r="O54" s="30">
        <v>69091.75</v>
      </c>
    </row>
    <row r="55" spans="1:15" ht="49.5">
      <c r="A55" s="19">
        <v>30774</v>
      </c>
      <c r="B55" s="20" t="s">
        <v>19</v>
      </c>
      <c r="C55" s="21" t="s">
        <v>419</v>
      </c>
      <c r="D55" s="22" t="s">
        <v>987</v>
      </c>
      <c r="E55" s="22" t="s">
        <v>20</v>
      </c>
      <c r="F55" s="23">
        <v>41942</v>
      </c>
      <c r="G55" s="24" t="s">
        <v>1030</v>
      </c>
      <c r="H55" s="25">
        <v>564296.53</v>
      </c>
      <c r="I55" s="23">
        <v>41942</v>
      </c>
      <c r="J55" s="26">
        <v>12132</v>
      </c>
      <c r="K55" s="27">
        <v>66625.350000000006</v>
      </c>
      <c r="L55" s="28"/>
      <c r="M55" s="29"/>
      <c r="N55" s="27"/>
      <c r="O55" s="30">
        <v>630921.88</v>
      </c>
    </row>
    <row r="56" spans="1:15" ht="49.5">
      <c r="A56" s="19">
        <v>19751</v>
      </c>
      <c r="B56" s="20" t="s">
        <v>50</v>
      </c>
      <c r="C56" s="21" t="s">
        <v>98</v>
      </c>
      <c r="D56" s="22" t="s">
        <v>988</v>
      </c>
      <c r="E56" s="22" t="s">
        <v>60</v>
      </c>
      <c r="F56" s="23">
        <v>41942</v>
      </c>
      <c r="G56" s="24" t="s">
        <v>1032</v>
      </c>
      <c r="H56" s="25">
        <v>216557.36</v>
      </c>
      <c r="I56" s="23">
        <v>41942</v>
      </c>
      <c r="J56" s="26">
        <v>12225</v>
      </c>
      <c r="K56" s="27">
        <v>33120.54</v>
      </c>
      <c r="L56" s="28">
        <v>41942</v>
      </c>
      <c r="M56" s="29">
        <v>12226</v>
      </c>
      <c r="N56" s="27">
        <v>61145.62</v>
      </c>
      <c r="O56" s="30">
        <v>310823.52</v>
      </c>
    </row>
    <row r="57" spans="1:15" ht="49.5">
      <c r="A57" s="19">
        <v>52735</v>
      </c>
      <c r="B57" s="20" t="s">
        <v>19</v>
      </c>
      <c r="C57" s="21" t="s">
        <v>467</v>
      </c>
      <c r="D57" s="22" t="s">
        <v>999</v>
      </c>
      <c r="E57" s="22" t="s">
        <v>20</v>
      </c>
      <c r="F57" s="23">
        <v>41942</v>
      </c>
      <c r="G57" s="24" t="s">
        <v>1050</v>
      </c>
      <c r="H57" s="25">
        <v>531402.39</v>
      </c>
      <c r="I57" s="23">
        <v>41942</v>
      </c>
      <c r="J57" s="26">
        <v>12134</v>
      </c>
      <c r="K57" s="27">
        <v>62741.61</v>
      </c>
      <c r="L57" s="28"/>
      <c r="M57" s="29"/>
      <c r="N57" s="27"/>
      <c r="O57" s="30">
        <v>594144</v>
      </c>
    </row>
    <row r="58" spans="1:15" ht="49.5">
      <c r="A58" s="19">
        <v>20302</v>
      </c>
      <c r="B58" s="20">
        <v>4.3</v>
      </c>
      <c r="C58" s="21" t="s">
        <v>1009</v>
      </c>
      <c r="D58" s="22" t="s">
        <v>1010</v>
      </c>
      <c r="E58" s="22" t="s">
        <v>20</v>
      </c>
      <c r="F58" s="23">
        <v>41942</v>
      </c>
      <c r="G58" s="24" t="s">
        <v>1065</v>
      </c>
      <c r="H58" s="25">
        <v>26848.959999999999</v>
      </c>
      <c r="I58" s="23"/>
      <c r="J58" s="26"/>
      <c r="K58" s="27"/>
      <c r="L58" s="28"/>
      <c r="M58" s="29"/>
      <c r="N58" s="27"/>
      <c r="O58" s="30">
        <v>26848.959999999999</v>
      </c>
    </row>
    <row r="59" spans="1:15" ht="99">
      <c r="A59" s="19">
        <v>37582</v>
      </c>
      <c r="B59" s="20">
        <v>1.1000000000000001</v>
      </c>
      <c r="C59" s="21" t="s">
        <v>273</v>
      </c>
      <c r="D59" s="22" t="s">
        <v>1020</v>
      </c>
      <c r="E59" s="22" t="s">
        <v>25</v>
      </c>
      <c r="F59" s="23">
        <v>41942</v>
      </c>
      <c r="G59" s="24" t="s">
        <v>1085</v>
      </c>
      <c r="H59" s="25">
        <v>92972.22</v>
      </c>
      <c r="I59" s="23">
        <v>41942</v>
      </c>
      <c r="J59" s="26">
        <v>12196</v>
      </c>
      <c r="K59" s="27">
        <v>20499.7</v>
      </c>
      <c r="L59" s="28">
        <v>41942</v>
      </c>
      <c r="M59" s="29">
        <v>12197</v>
      </c>
      <c r="N59" s="27">
        <v>27874.95</v>
      </c>
      <c r="O59" s="30">
        <v>141346.87</v>
      </c>
    </row>
    <row r="60" spans="1:15" ht="49.5">
      <c r="A60" s="19">
        <v>18127</v>
      </c>
      <c r="B60" s="20">
        <v>1.1000000000000001</v>
      </c>
      <c r="C60" s="21" t="s">
        <v>269</v>
      </c>
      <c r="D60" s="22" t="s">
        <v>744</v>
      </c>
      <c r="E60" s="22" t="s">
        <v>14</v>
      </c>
      <c r="F60" s="23">
        <v>41942</v>
      </c>
      <c r="G60" s="24" t="s">
        <v>1086</v>
      </c>
      <c r="H60" s="25">
        <v>1105108.04</v>
      </c>
      <c r="I60" s="23">
        <v>41942</v>
      </c>
      <c r="J60" s="26">
        <v>12193</v>
      </c>
      <c r="K60" s="27">
        <v>242752.42</v>
      </c>
      <c r="L60" s="28">
        <v>41942</v>
      </c>
      <c r="M60" s="29">
        <v>12194</v>
      </c>
      <c r="N60" s="27">
        <v>329006.76</v>
      </c>
      <c r="O60" s="30">
        <v>1676867.22</v>
      </c>
    </row>
    <row r="61" spans="1:15" ht="49.5">
      <c r="A61" s="19">
        <v>7851</v>
      </c>
      <c r="B61" s="20" t="s">
        <v>16</v>
      </c>
      <c r="C61" s="21" t="s">
        <v>919</v>
      </c>
      <c r="D61" s="22" t="s">
        <v>1093</v>
      </c>
      <c r="E61" s="22" t="s">
        <v>14</v>
      </c>
      <c r="F61" s="23">
        <v>41943</v>
      </c>
      <c r="G61" s="24" t="s">
        <v>1159</v>
      </c>
      <c r="H61" s="25">
        <v>63637.08</v>
      </c>
      <c r="I61" s="23">
        <v>41943</v>
      </c>
      <c r="J61" s="26">
        <v>12535</v>
      </c>
      <c r="K61" s="27">
        <v>13978.78</v>
      </c>
      <c r="L61" s="28">
        <v>41943</v>
      </c>
      <c r="M61" s="29">
        <v>12536</v>
      </c>
      <c r="N61" s="27">
        <v>19007.97</v>
      </c>
      <c r="O61" s="30">
        <v>96623.83</v>
      </c>
    </row>
    <row r="62" spans="1:15" ht="49.5">
      <c r="A62" s="19">
        <v>12889</v>
      </c>
      <c r="B62" s="20" t="s">
        <v>48</v>
      </c>
      <c r="C62" s="21" t="s">
        <v>1095</v>
      </c>
      <c r="D62" s="22" t="s">
        <v>1096</v>
      </c>
      <c r="E62" s="22" t="s">
        <v>60</v>
      </c>
      <c r="F62" s="23">
        <v>41943</v>
      </c>
      <c r="G62" s="24" t="s">
        <v>1161</v>
      </c>
      <c r="H62" s="25">
        <v>1360</v>
      </c>
      <c r="I62" s="23">
        <v>41943</v>
      </c>
      <c r="J62" s="26">
        <v>12409</v>
      </c>
      <c r="K62" s="27">
        <v>208</v>
      </c>
      <c r="L62" s="28">
        <v>41943</v>
      </c>
      <c r="M62" s="29">
        <v>12410</v>
      </c>
      <c r="N62" s="27">
        <v>264</v>
      </c>
      <c r="O62" s="30">
        <v>1832</v>
      </c>
    </row>
    <row r="63" spans="1:15" ht="49.5">
      <c r="A63" s="19">
        <v>48161</v>
      </c>
      <c r="B63" s="20" t="s">
        <v>19</v>
      </c>
      <c r="C63" s="21" t="s">
        <v>467</v>
      </c>
      <c r="D63" s="22" t="s">
        <v>1097</v>
      </c>
      <c r="E63" s="22" t="s">
        <v>20</v>
      </c>
      <c r="F63" s="23">
        <v>41943</v>
      </c>
      <c r="G63" s="24" t="s">
        <v>1162</v>
      </c>
      <c r="H63" s="25">
        <v>749894.48</v>
      </c>
      <c r="I63" s="23">
        <v>41943</v>
      </c>
      <c r="J63" s="26">
        <v>12362</v>
      </c>
      <c r="K63" s="27">
        <v>88538.52</v>
      </c>
      <c r="L63" s="28"/>
      <c r="M63" s="29"/>
      <c r="N63" s="27"/>
      <c r="O63" s="30">
        <v>838433</v>
      </c>
    </row>
    <row r="64" spans="1:15" ht="49.5">
      <c r="A64" s="19">
        <v>13216</v>
      </c>
      <c r="B64" s="20" t="s">
        <v>16</v>
      </c>
      <c r="C64" s="21" t="s">
        <v>915</v>
      </c>
      <c r="D64" s="22" t="s">
        <v>1098</v>
      </c>
      <c r="E64" s="22" t="s">
        <v>14</v>
      </c>
      <c r="F64" s="23">
        <v>41943</v>
      </c>
      <c r="G64" s="24" t="s">
        <v>1164</v>
      </c>
      <c r="H64" s="25">
        <v>37753.629999999997</v>
      </c>
      <c r="I64" s="23">
        <v>41943</v>
      </c>
      <c r="J64" s="26">
        <v>12461</v>
      </c>
      <c r="K64" s="27">
        <v>8293.11</v>
      </c>
      <c r="L64" s="28">
        <v>41943</v>
      </c>
      <c r="M64" s="29">
        <v>12462</v>
      </c>
      <c r="N64" s="27">
        <v>6625.62</v>
      </c>
      <c r="O64" s="30">
        <v>52672.36</v>
      </c>
    </row>
    <row r="65" spans="1:15" ht="49.5">
      <c r="A65" s="19">
        <v>15818</v>
      </c>
      <c r="B65" s="20" t="s">
        <v>50</v>
      </c>
      <c r="C65" s="21" t="s">
        <v>98</v>
      </c>
      <c r="D65" s="22" t="s">
        <v>1099</v>
      </c>
      <c r="E65" s="22" t="s">
        <v>14</v>
      </c>
      <c r="F65" s="23">
        <v>41943</v>
      </c>
      <c r="G65" s="24" t="s">
        <v>1166</v>
      </c>
      <c r="H65" s="25">
        <v>59107.83</v>
      </c>
      <c r="I65" s="23">
        <v>41943</v>
      </c>
      <c r="J65" s="26">
        <v>12562</v>
      </c>
      <c r="K65" s="27">
        <v>16683.14</v>
      </c>
      <c r="L65" s="28">
        <v>41943</v>
      </c>
      <c r="M65" s="29">
        <v>12563</v>
      </c>
      <c r="N65" s="27">
        <v>24581.55</v>
      </c>
      <c r="O65" s="30">
        <v>100372.52</v>
      </c>
    </row>
    <row r="66" spans="1:15" ht="49.5">
      <c r="A66" s="19">
        <v>22324</v>
      </c>
      <c r="B66" s="20" t="s">
        <v>50</v>
      </c>
      <c r="C66" s="21" t="s">
        <v>98</v>
      </c>
      <c r="D66" s="22" t="s">
        <v>1102</v>
      </c>
      <c r="E66" s="22" t="s">
        <v>14</v>
      </c>
      <c r="F66" s="23">
        <v>41943</v>
      </c>
      <c r="G66" s="24" t="s">
        <v>1172</v>
      </c>
      <c r="H66" s="25">
        <v>93856.53</v>
      </c>
      <c r="I66" s="23">
        <v>41943</v>
      </c>
      <c r="J66" s="26">
        <v>12399</v>
      </c>
      <c r="K66" s="27">
        <v>14133.69</v>
      </c>
      <c r="L66" s="28">
        <v>41943</v>
      </c>
      <c r="M66" s="29">
        <v>12400</v>
      </c>
      <c r="N66" s="27">
        <v>23380.94</v>
      </c>
      <c r="O66" s="30">
        <v>131371.16</v>
      </c>
    </row>
    <row r="67" spans="1:15" ht="198">
      <c r="A67" s="19">
        <v>16652</v>
      </c>
      <c r="B67" s="20" t="s">
        <v>45</v>
      </c>
      <c r="C67" s="21" t="s">
        <v>424</v>
      </c>
      <c r="D67" s="22" t="s">
        <v>1104</v>
      </c>
      <c r="E67" s="22" t="s">
        <v>14</v>
      </c>
      <c r="F67" s="23">
        <v>41943</v>
      </c>
      <c r="G67" s="24" t="s">
        <v>1177</v>
      </c>
      <c r="H67" s="25">
        <v>55341.07</v>
      </c>
      <c r="I67" s="23">
        <v>41943</v>
      </c>
      <c r="J67" s="26">
        <v>12368</v>
      </c>
      <c r="K67" s="27">
        <v>8463.93</v>
      </c>
      <c r="L67" s="28">
        <v>41943</v>
      </c>
      <c r="M67" s="29">
        <v>12369</v>
      </c>
      <c r="N67" s="27">
        <v>6633.11</v>
      </c>
      <c r="O67" s="30">
        <v>70438.11</v>
      </c>
    </row>
    <row r="68" spans="1:15" ht="49.5">
      <c r="A68" s="19">
        <v>48903</v>
      </c>
      <c r="B68" s="20" t="s">
        <v>46</v>
      </c>
      <c r="C68" s="21" t="s">
        <v>467</v>
      </c>
      <c r="D68" s="22" t="s">
        <v>1106</v>
      </c>
      <c r="E68" s="22" t="s">
        <v>14</v>
      </c>
      <c r="F68" s="23">
        <v>41943</v>
      </c>
      <c r="G68" s="24" t="s">
        <v>1180</v>
      </c>
      <c r="H68" s="25">
        <v>42477.79</v>
      </c>
      <c r="I68" s="23">
        <v>41943</v>
      </c>
      <c r="J68" s="26">
        <v>12539</v>
      </c>
      <c r="K68" s="27">
        <v>9324.39</v>
      </c>
      <c r="L68" s="28"/>
      <c r="M68" s="29"/>
      <c r="N68" s="27"/>
      <c r="O68" s="30">
        <v>51802.18</v>
      </c>
    </row>
    <row r="69" spans="1:15" ht="49.5">
      <c r="A69" s="19">
        <v>18877</v>
      </c>
      <c r="B69" s="20" t="s">
        <v>39</v>
      </c>
      <c r="C69" s="21" t="s">
        <v>1108</v>
      </c>
      <c r="D69" s="22" t="s">
        <v>1109</v>
      </c>
      <c r="E69" s="22" t="s">
        <v>20</v>
      </c>
      <c r="F69" s="23">
        <v>41943</v>
      </c>
      <c r="G69" s="24" t="s">
        <v>1183</v>
      </c>
      <c r="H69" s="25">
        <v>737914.62</v>
      </c>
      <c r="I69" s="23">
        <v>41943</v>
      </c>
      <c r="J69" s="26">
        <v>12394</v>
      </c>
      <c r="K69" s="27">
        <v>112903.58</v>
      </c>
      <c r="L69" s="28"/>
      <c r="M69" s="29"/>
      <c r="N69" s="27"/>
      <c r="O69" s="30">
        <v>850818.2</v>
      </c>
    </row>
    <row r="70" spans="1:15" ht="49.5">
      <c r="A70" s="19">
        <v>52655</v>
      </c>
      <c r="B70" s="20">
        <v>4.3</v>
      </c>
      <c r="C70" s="21" t="s">
        <v>467</v>
      </c>
      <c r="D70" s="22" t="s">
        <v>1129</v>
      </c>
      <c r="E70" s="22" t="s">
        <v>20</v>
      </c>
      <c r="F70" s="23">
        <v>41943</v>
      </c>
      <c r="G70" s="24" t="s">
        <v>1211</v>
      </c>
      <c r="H70" s="25">
        <v>161052.96</v>
      </c>
      <c r="I70" s="23">
        <v>41943</v>
      </c>
      <c r="J70" s="26">
        <v>12350</v>
      </c>
      <c r="K70" s="27">
        <v>19015.2</v>
      </c>
      <c r="L70" s="28"/>
      <c r="M70" s="29"/>
      <c r="N70" s="27"/>
      <c r="O70" s="30">
        <v>180068.16</v>
      </c>
    </row>
    <row r="71" spans="1:15" ht="49.5">
      <c r="A71" s="19">
        <v>25332</v>
      </c>
      <c r="B71" s="20">
        <v>1.1000000000000001</v>
      </c>
      <c r="C71" s="21" t="s">
        <v>461</v>
      </c>
      <c r="D71" s="22" t="s">
        <v>780</v>
      </c>
      <c r="E71" s="22" t="s">
        <v>14</v>
      </c>
      <c r="F71" s="23">
        <v>41943</v>
      </c>
      <c r="G71" s="24" t="s">
        <v>1217</v>
      </c>
      <c r="H71" s="25">
        <v>29512.29</v>
      </c>
      <c r="I71" s="23">
        <v>41943</v>
      </c>
      <c r="J71" s="26">
        <v>12364</v>
      </c>
      <c r="K71" s="27">
        <v>6482.78</v>
      </c>
      <c r="L71" s="28">
        <v>41943</v>
      </c>
      <c r="M71" s="29">
        <v>12365</v>
      </c>
      <c r="N71" s="27">
        <v>8781.94</v>
      </c>
      <c r="O71" s="30">
        <v>44777.01</v>
      </c>
    </row>
    <row r="72" spans="1:15" ht="49.5">
      <c r="A72" s="19">
        <v>48078</v>
      </c>
      <c r="B72" s="20">
        <v>4.3</v>
      </c>
      <c r="C72" s="21" t="s">
        <v>467</v>
      </c>
      <c r="D72" s="22" t="s">
        <v>1132</v>
      </c>
      <c r="E72" s="22" t="s">
        <v>20</v>
      </c>
      <c r="F72" s="23">
        <v>41943</v>
      </c>
      <c r="G72" s="24" t="s">
        <v>1223</v>
      </c>
      <c r="H72" s="25">
        <v>776339.2</v>
      </c>
      <c r="I72" s="23">
        <v>41943</v>
      </c>
      <c r="J72" s="26">
        <v>12467</v>
      </c>
      <c r="K72" s="27">
        <v>91660.800000000003</v>
      </c>
      <c r="L72" s="28"/>
      <c r="M72" s="29"/>
      <c r="N72" s="27"/>
      <c r="O72" s="30">
        <v>868000</v>
      </c>
    </row>
    <row r="73" spans="1:15" ht="49.5">
      <c r="A73" s="19">
        <v>39293</v>
      </c>
      <c r="B73" s="20">
        <v>3.3</v>
      </c>
      <c r="C73" s="21" t="s">
        <v>98</v>
      </c>
      <c r="D73" s="22" t="s">
        <v>1147</v>
      </c>
      <c r="E73" s="22" t="s">
        <v>25</v>
      </c>
      <c r="F73" s="23">
        <v>41943</v>
      </c>
      <c r="G73" s="24" t="s">
        <v>1250</v>
      </c>
      <c r="H73" s="25">
        <v>6706685.9000000004</v>
      </c>
      <c r="I73" s="23">
        <v>41943</v>
      </c>
      <c r="J73" s="26">
        <v>12502</v>
      </c>
      <c r="K73" s="27">
        <v>1025728.44</v>
      </c>
      <c r="L73" s="28">
        <v>41943</v>
      </c>
      <c r="M73" s="29">
        <v>12503</v>
      </c>
      <c r="N73" s="27">
        <v>1893652.48</v>
      </c>
      <c r="O73" s="30">
        <v>9626066.8200000003</v>
      </c>
    </row>
    <row r="74" spans="1:15" ht="50.25" thickBot="1">
      <c r="A74" s="40">
        <v>35050</v>
      </c>
      <c r="B74" s="41">
        <v>4.3</v>
      </c>
      <c r="C74" s="42" t="s">
        <v>467</v>
      </c>
      <c r="D74" s="43" t="s">
        <v>1154</v>
      </c>
      <c r="E74" s="43" t="s">
        <v>20</v>
      </c>
      <c r="F74" s="44">
        <v>41943</v>
      </c>
      <c r="G74" s="45" t="s">
        <v>1270</v>
      </c>
      <c r="H74" s="46">
        <v>751123</v>
      </c>
      <c r="I74" s="44">
        <v>41943</v>
      </c>
      <c r="J74" s="47">
        <v>12600</v>
      </c>
      <c r="K74" s="48">
        <v>88683.57</v>
      </c>
      <c r="L74" s="49"/>
      <c r="M74" s="50"/>
      <c r="N74" s="48"/>
      <c r="O74" s="51">
        <v>839806.57000000007</v>
      </c>
    </row>
    <row r="75" spans="1:15" ht="49.5">
      <c r="A75" s="19">
        <v>10887</v>
      </c>
      <c r="B75" s="20" t="s">
        <v>16</v>
      </c>
      <c r="C75" s="21" t="s">
        <v>269</v>
      </c>
      <c r="D75" s="22" t="s">
        <v>1274</v>
      </c>
      <c r="E75" s="22" t="s">
        <v>14</v>
      </c>
      <c r="F75" s="23">
        <v>41934</v>
      </c>
      <c r="G75" s="24" t="s">
        <v>1281</v>
      </c>
      <c r="H75" s="25">
        <v>282648.78999999998</v>
      </c>
      <c r="I75" s="23">
        <v>41934</v>
      </c>
      <c r="J75" s="26">
        <v>11575</v>
      </c>
      <c r="K75" s="27">
        <v>62044.86</v>
      </c>
      <c r="L75" s="28">
        <v>41934</v>
      </c>
      <c r="M75" s="29">
        <v>11576</v>
      </c>
      <c r="N75" s="27">
        <v>165452.95000000001</v>
      </c>
      <c r="O75" s="30">
        <v>510146.6</v>
      </c>
    </row>
    <row r="76" spans="1:15" ht="49.5">
      <c r="A76" s="19">
        <v>19672</v>
      </c>
      <c r="B76" s="20" t="s">
        <v>50</v>
      </c>
      <c r="C76" s="21" t="s">
        <v>98</v>
      </c>
      <c r="D76" s="22" t="s">
        <v>988</v>
      </c>
      <c r="E76" s="22" t="s">
        <v>60</v>
      </c>
      <c r="F76" s="23">
        <v>41934</v>
      </c>
      <c r="G76" s="24" t="s">
        <v>1284</v>
      </c>
      <c r="H76" s="25">
        <v>143372.9</v>
      </c>
      <c r="I76" s="23">
        <v>41934</v>
      </c>
      <c r="J76" s="26">
        <v>11565</v>
      </c>
      <c r="K76" s="27">
        <v>21927.62</v>
      </c>
      <c r="L76" s="28">
        <v>41934</v>
      </c>
      <c r="M76" s="29">
        <v>11566</v>
      </c>
      <c r="N76" s="27">
        <v>40481.760000000002</v>
      </c>
      <c r="O76" s="30">
        <v>205782.28</v>
      </c>
    </row>
  </sheetData>
  <protectedRanges>
    <protectedRange password="DE75" sqref="A45" name="borcea_3_1_7" securityDescriptor="O:WDG:WDD:(A;;CC;;;S-1-5-21-2784544311-199262477-2526794783-14925)"/>
    <protectedRange password="DE75" sqref="B45" name="borcea_3_3_7" securityDescriptor="O:WDG:WDD:(A;;CC;;;S-1-5-21-2784544311-199262477-2526794783-14925)"/>
    <protectedRange password="DE75" sqref="A46" name="borcea_3_1_11" securityDescriptor="O:WDG:WDD:(A;;CC;;;S-1-5-21-2784544311-199262477-2526794783-14925)"/>
    <protectedRange password="DE75" sqref="B46" name="borcea_3_3_11" securityDescriptor="O:WDG:WDD:(A;;CC;;;S-1-5-21-2784544311-199262477-2526794783-14925)"/>
    <protectedRange password="DE75" sqref="A47" name="borcea_3_1_12" securityDescriptor="O:WDG:WDD:(A;;CC;;;S-1-5-21-2784544311-199262477-2526794783-14925)"/>
    <protectedRange password="DE75" sqref="B47" name="borcea_3_3_12" securityDescriptor="O:WDG:WDD:(A;;CC;;;S-1-5-21-2784544311-199262477-2526794783-14925)"/>
    <protectedRange password="83D5" sqref="A57" name="borcea_51_1" securityDescriptor="O:WDG:WDD:(A;;CC;;;S-1-5-21-2784544311-199262477-2526794783-14925)"/>
    <protectedRange password="83D5" sqref="B57" name="borcea_51_3" securityDescriptor="O:WDG:WDD:(A;;CC;;;S-1-5-21-2784544311-199262477-2526794783-14925)"/>
    <protectedRange password="DE75" sqref="A58" name="borcea_3_1_21" securityDescriptor="O:WDG:WDD:(A;;CC;;;S-1-5-21-2784544311-199262477-2526794783-14925)"/>
    <protectedRange password="DE75" sqref="B58" name="borcea_3_3_21" securityDescriptor="O:WDG:WDD:(A;;CC;;;S-1-5-21-2784544311-199262477-2526794783-14925)"/>
    <protectedRange password="DE75" sqref="B59:B60" name="borcea_3_3_23" securityDescriptor="O:WDG:WDD:(A;;CC;;;S-1-5-21-2784544311-199262477-2526794783-14925)"/>
    <protectedRange password="83D5" sqref="A67" name="borcea_35_1_2" securityDescriptor="O:WDG:WDD:(A;;CC;;;S-1-5-21-2784544311-199262477-2526794783-14925)"/>
    <protectedRange password="83D5" sqref="B67" name="borcea_35_3_2" securityDescriptor="O:WDG:WDD:(A;;CC;;;S-1-5-21-2784544311-199262477-2526794783-14925)"/>
    <protectedRange password="83D5" sqref="A68" name="borcea_44_1" securityDescriptor="O:WDG:WDD:(A;;CC;;;S-1-5-21-2784544311-199262477-2526794783-14925)"/>
    <protectedRange password="83D5" sqref="B68" name="borcea_44_3" securityDescriptor="O:WDG:WDD:(A;;CC;;;S-1-5-21-2784544311-199262477-2526794783-14925)"/>
    <protectedRange password="83D5" sqref="A69" name="borcea_56_1" securityDescriptor="O:WDG:WDD:(A;;CC;;;S-1-5-21-2784544311-199262477-2526794783-14925)"/>
    <protectedRange password="83D5" sqref="B69" name="borcea_56_3" securityDescriptor="O:WDG:WDD:(A;;CC;;;S-1-5-21-2784544311-199262477-2526794783-14925)"/>
    <protectedRange password="DE75" sqref="B70" name="borcea_3_3_25" securityDescriptor="O:WDG:WDD:(A;;CC;;;S-1-5-21-2784544311-199262477-2526794783-14925)"/>
    <protectedRange password="DE75" sqref="B71" name="borcea_3_3_25_1" securityDescriptor="O:WDG:WDD:(A;;CC;;;S-1-5-21-2784544311-199262477-2526794783-14925)"/>
    <protectedRange password="DE75" sqref="B72" name="borcea_3_3_25_2" securityDescriptor="O:WDG:WDD:(A;;CC;;;S-1-5-21-2784544311-199262477-2526794783-14925)"/>
    <protectedRange password="DE75" sqref="B73" name="borcea_3_3_26" securityDescriptor="O:WDG:WDD:(A;;CC;;;S-1-5-21-2784544311-199262477-2526794783-14925)"/>
    <protectedRange password="DE75" sqref="B74" name="borcea_3_3_27" securityDescriptor="O:WDG:WDD:(A;;CC;;;S-1-5-21-2784544311-199262477-2526794783-14925)"/>
  </protectedRanges>
  <conditionalFormatting sqref="G4">
    <cfRule type="duplicateValues" dxfId="70" priority="67"/>
  </conditionalFormatting>
  <conditionalFormatting sqref="J4">
    <cfRule type="duplicateValues" dxfId="69" priority="66"/>
  </conditionalFormatting>
  <conditionalFormatting sqref="M4">
    <cfRule type="duplicateValues" dxfId="68" priority="65"/>
  </conditionalFormatting>
  <conditionalFormatting sqref="J4">
    <cfRule type="duplicateValues" dxfId="67" priority="68"/>
    <cfRule type="duplicateValues" dxfId="66" priority="69"/>
  </conditionalFormatting>
  <conditionalFormatting sqref="G4">
    <cfRule type="duplicateValues" dxfId="65" priority="70"/>
  </conditionalFormatting>
  <conditionalFormatting sqref="J4">
    <cfRule type="duplicateValues" dxfId="64" priority="71"/>
  </conditionalFormatting>
  <conditionalFormatting sqref="M4">
    <cfRule type="duplicateValues" dxfId="63" priority="72"/>
  </conditionalFormatting>
  <conditionalFormatting sqref="G5:G9">
    <cfRule type="duplicateValues" dxfId="62" priority="893"/>
  </conditionalFormatting>
  <conditionalFormatting sqref="J5:J9">
    <cfRule type="duplicateValues" dxfId="61" priority="897"/>
  </conditionalFormatting>
  <conditionalFormatting sqref="M5:M9">
    <cfRule type="duplicateValues" dxfId="60" priority="899"/>
  </conditionalFormatting>
  <conditionalFormatting sqref="G10:G21">
    <cfRule type="duplicateValues" dxfId="59" priority="57"/>
  </conditionalFormatting>
  <conditionalFormatting sqref="G10:G21">
    <cfRule type="duplicateValues" dxfId="58" priority="58"/>
  </conditionalFormatting>
  <conditionalFormatting sqref="J10:J21">
    <cfRule type="duplicateValues" dxfId="57" priority="59"/>
  </conditionalFormatting>
  <conditionalFormatting sqref="M10:M21">
    <cfRule type="duplicateValues" dxfId="56" priority="60"/>
  </conditionalFormatting>
  <conditionalFormatting sqref="G22:G26">
    <cfRule type="duplicateValues" dxfId="55" priority="53"/>
  </conditionalFormatting>
  <conditionalFormatting sqref="G22:G26">
    <cfRule type="duplicateValues" dxfId="54" priority="54"/>
  </conditionalFormatting>
  <conditionalFormatting sqref="J22:J26">
    <cfRule type="duplicateValues" dxfId="53" priority="55"/>
  </conditionalFormatting>
  <conditionalFormatting sqref="M22:M26">
    <cfRule type="duplicateValues" dxfId="52" priority="56"/>
  </conditionalFormatting>
  <conditionalFormatting sqref="G27:G31">
    <cfRule type="duplicateValues" dxfId="51" priority="49"/>
  </conditionalFormatting>
  <conditionalFormatting sqref="G27:G31">
    <cfRule type="duplicateValues" dxfId="50" priority="50"/>
  </conditionalFormatting>
  <conditionalFormatting sqref="J27:J31">
    <cfRule type="duplicateValues" dxfId="49" priority="51"/>
  </conditionalFormatting>
  <conditionalFormatting sqref="M27:M31">
    <cfRule type="duplicateValues" dxfId="48" priority="52"/>
  </conditionalFormatting>
  <conditionalFormatting sqref="G32:G36">
    <cfRule type="duplicateValues" dxfId="47" priority="45"/>
  </conditionalFormatting>
  <conditionalFormatting sqref="G32:G36">
    <cfRule type="duplicateValues" dxfId="46" priority="46"/>
  </conditionalFormatting>
  <conditionalFormatting sqref="J32:J36">
    <cfRule type="duplicateValues" dxfId="45" priority="47"/>
  </conditionalFormatting>
  <conditionalFormatting sqref="M32:M36">
    <cfRule type="duplicateValues" dxfId="44" priority="48"/>
  </conditionalFormatting>
  <conditionalFormatting sqref="G32:G36">
    <cfRule type="duplicateValues" dxfId="43" priority="44"/>
  </conditionalFormatting>
  <conditionalFormatting sqref="J32:J36">
    <cfRule type="duplicateValues" dxfId="42" priority="43"/>
  </conditionalFormatting>
  <conditionalFormatting sqref="M32:M36">
    <cfRule type="duplicateValues" dxfId="41" priority="42"/>
  </conditionalFormatting>
  <conditionalFormatting sqref="G37:G43">
    <cfRule type="duplicateValues" dxfId="40" priority="38"/>
  </conditionalFormatting>
  <conditionalFormatting sqref="G37:G43">
    <cfRule type="duplicateValues" dxfId="39" priority="39"/>
  </conditionalFormatting>
  <conditionalFormatting sqref="J37:J43">
    <cfRule type="duplicateValues" dxfId="38" priority="40"/>
  </conditionalFormatting>
  <conditionalFormatting sqref="M37:M43">
    <cfRule type="duplicateValues" dxfId="37" priority="41"/>
  </conditionalFormatting>
  <conditionalFormatting sqref="G37:G43">
    <cfRule type="duplicateValues" dxfId="36" priority="37"/>
  </conditionalFormatting>
  <conditionalFormatting sqref="J37:J43">
    <cfRule type="duplicateValues" dxfId="35" priority="36"/>
  </conditionalFormatting>
  <conditionalFormatting sqref="M37:M43">
    <cfRule type="duplicateValues" dxfId="34" priority="35"/>
  </conditionalFormatting>
  <conditionalFormatting sqref="G44:G47">
    <cfRule type="duplicateValues" dxfId="33" priority="31"/>
  </conditionalFormatting>
  <conditionalFormatting sqref="G44:G47">
    <cfRule type="duplicateValues" dxfId="32" priority="32"/>
  </conditionalFormatting>
  <conditionalFormatting sqref="J44:J47">
    <cfRule type="duplicateValues" dxfId="31" priority="33"/>
  </conditionalFormatting>
  <conditionalFormatting sqref="M44:M47">
    <cfRule type="duplicateValues" dxfId="30" priority="34"/>
  </conditionalFormatting>
  <conditionalFormatting sqref="G44:G47">
    <cfRule type="duplicateValues" dxfId="29" priority="30"/>
  </conditionalFormatting>
  <conditionalFormatting sqref="J44:J47">
    <cfRule type="duplicateValues" dxfId="28" priority="29"/>
  </conditionalFormatting>
  <conditionalFormatting sqref="M44:M47">
    <cfRule type="duplicateValues" dxfId="27" priority="28"/>
  </conditionalFormatting>
  <conditionalFormatting sqref="G48:G50">
    <cfRule type="duplicateValues" dxfId="26" priority="24"/>
  </conditionalFormatting>
  <conditionalFormatting sqref="G48:G50">
    <cfRule type="duplicateValues" dxfId="25" priority="25"/>
  </conditionalFormatting>
  <conditionalFormatting sqref="J48:J50">
    <cfRule type="duplicateValues" dxfId="24" priority="26"/>
  </conditionalFormatting>
  <conditionalFormatting sqref="M48:M50">
    <cfRule type="duplicateValues" dxfId="23" priority="27"/>
  </conditionalFormatting>
  <conditionalFormatting sqref="G48:G50">
    <cfRule type="duplicateValues" dxfId="22" priority="23"/>
  </conditionalFormatting>
  <conditionalFormatting sqref="J48:J50">
    <cfRule type="duplicateValues" dxfId="21" priority="22"/>
  </conditionalFormatting>
  <conditionalFormatting sqref="M48:M50">
    <cfRule type="duplicateValues" dxfId="20" priority="21"/>
  </conditionalFormatting>
  <conditionalFormatting sqref="G51:G60">
    <cfRule type="duplicateValues" dxfId="19" priority="17"/>
  </conditionalFormatting>
  <conditionalFormatting sqref="G51:G60">
    <cfRule type="duplicateValues" dxfId="18" priority="18"/>
  </conditionalFormatting>
  <conditionalFormatting sqref="J51:J60">
    <cfRule type="duplicateValues" dxfId="17" priority="19"/>
  </conditionalFormatting>
  <conditionalFormatting sqref="M51:M60">
    <cfRule type="duplicateValues" dxfId="16" priority="20"/>
  </conditionalFormatting>
  <conditionalFormatting sqref="G51:G60">
    <cfRule type="duplicateValues" dxfId="15" priority="16"/>
  </conditionalFormatting>
  <conditionalFormatting sqref="J51:J60">
    <cfRule type="duplicateValues" dxfId="14" priority="15"/>
  </conditionalFormatting>
  <conditionalFormatting sqref="M51:M60">
    <cfRule type="duplicateValues" dxfId="13" priority="14"/>
  </conditionalFormatting>
  <conditionalFormatting sqref="G61:G74">
    <cfRule type="duplicateValues" dxfId="12" priority="10"/>
  </conditionalFormatting>
  <conditionalFormatting sqref="G61:G74">
    <cfRule type="duplicateValues" dxfId="11" priority="11"/>
  </conditionalFormatting>
  <conditionalFormatting sqref="J61:J74">
    <cfRule type="duplicateValues" dxfId="10" priority="12"/>
  </conditionalFormatting>
  <conditionalFormatting sqref="M61:M74">
    <cfRule type="duplicateValues" dxfId="9" priority="13"/>
  </conditionalFormatting>
  <conditionalFormatting sqref="G61:G74">
    <cfRule type="duplicateValues" dxfId="8" priority="9"/>
  </conditionalFormatting>
  <conditionalFormatting sqref="M61:M74">
    <cfRule type="duplicateValues" dxfId="7" priority="8"/>
  </conditionalFormatting>
  <conditionalFormatting sqref="G75:G76">
    <cfRule type="duplicateValues" dxfId="6" priority="4"/>
  </conditionalFormatting>
  <conditionalFormatting sqref="G75:G76">
    <cfRule type="duplicateValues" dxfId="5" priority="5"/>
  </conditionalFormatting>
  <conditionalFormatting sqref="J75:J76">
    <cfRule type="duplicateValues" dxfId="4" priority="6"/>
  </conditionalFormatting>
  <conditionalFormatting sqref="M75:M76">
    <cfRule type="duplicateValues" dxfId="3" priority="7"/>
  </conditionalFormatting>
  <conditionalFormatting sqref="G75:G76">
    <cfRule type="duplicateValues" dxfId="2" priority="3"/>
  </conditionalFormatting>
  <conditionalFormatting sqref="J75:J76">
    <cfRule type="duplicateValues" dxfId="1" priority="2"/>
  </conditionalFormatting>
  <conditionalFormatting sqref="M75:M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31.10.2014</vt:lpstr>
      <vt:lpstr>CR FINALE 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Dorina Navruc</dc:creator>
  <cp:lastModifiedBy>Daniela SURDEANU</cp:lastModifiedBy>
  <dcterms:created xsi:type="dcterms:W3CDTF">2013-09-30T12:20:38Z</dcterms:created>
  <dcterms:modified xsi:type="dcterms:W3CDTF">2014-11-04T08:35:53Z</dcterms:modified>
</cp:coreProperties>
</file>