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730" windowHeight="11760"/>
  </bookViews>
  <sheets>
    <sheet name="SITE 31 MAR. 2015" sheetId="6" r:id="rId1"/>
    <sheet name="CR FINALE MAR." sheetId="7" r:id="rId2"/>
  </sheets>
  <definedNames>
    <definedName name="_xlnm._FilterDatabase" localSheetId="1" hidden="1">'CR FINALE MAR.'!$A$4:$O$4</definedName>
    <definedName name="_xlnm._FilterDatabase" localSheetId="0" hidden="1">'SITE 31 MAR. 2015'!$A$4:$K$436</definedName>
  </definedNames>
  <calcPr calcId="145621"/>
</workbook>
</file>

<file path=xl/calcChain.xml><?xml version="1.0" encoding="utf-8"?>
<calcChain xmlns="http://schemas.openxmlformats.org/spreadsheetml/2006/main">
  <c r="K447" i="6" l="1"/>
  <c r="J447" i="6"/>
  <c r="I447" i="6"/>
  <c r="H447" i="6"/>
  <c r="K437" i="6"/>
  <c r="K438" i="6"/>
  <c r="K439" i="6"/>
  <c r="K440" i="6"/>
  <c r="K441" i="6"/>
  <c r="K442" i="6"/>
  <c r="K443" i="6"/>
  <c r="K444" i="6"/>
  <c r="K445" i="6"/>
  <c r="K446" i="6"/>
  <c r="K423" i="6" l="1"/>
  <c r="K424" i="6"/>
  <c r="K425" i="6"/>
  <c r="K426" i="6"/>
  <c r="K427" i="6"/>
  <c r="K428" i="6"/>
  <c r="K429" i="6"/>
  <c r="K430" i="6"/>
  <c r="K431" i="6"/>
  <c r="K432" i="6"/>
  <c r="K433" i="6"/>
  <c r="K434" i="6"/>
  <c r="K435" i="6"/>
  <c r="K436" i="6"/>
  <c r="K78" i="7" l="1"/>
  <c r="K77" i="7"/>
  <c r="K76" i="7"/>
  <c r="K75" i="7"/>
  <c r="K74" i="7"/>
  <c r="K73" i="7"/>
  <c r="K72" i="7"/>
  <c r="K409" i="6"/>
  <c r="K410" i="6"/>
  <c r="K411" i="6"/>
  <c r="K412" i="6"/>
  <c r="K413" i="6"/>
  <c r="K414" i="6"/>
  <c r="K415" i="6"/>
  <c r="K416" i="6"/>
  <c r="K417" i="6"/>
  <c r="K418" i="6"/>
  <c r="K419" i="6"/>
  <c r="K420" i="6"/>
  <c r="K421" i="6"/>
  <c r="K422" i="6"/>
  <c r="K390" i="6" l="1"/>
  <c r="K391" i="6"/>
  <c r="K392" i="6"/>
  <c r="K393" i="6"/>
  <c r="K394" i="6"/>
  <c r="K395" i="6"/>
  <c r="K396" i="6"/>
  <c r="K397" i="6"/>
  <c r="K398" i="6"/>
  <c r="K399" i="6"/>
  <c r="K400" i="6"/>
  <c r="K401" i="6"/>
  <c r="K402" i="6"/>
  <c r="K403" i="6"/>
  <c r="K404" i="6"/>
  <c r="K405" i="6"/>
  <c r="K406" i="6"/>
  <c r="K407" i="6"/>
  <c r="K408" i="6"/>
  <c r="K366" i="6" l="1"/>
  <c r="K367" i="6"/>
  <c r="K368" i="6"/>
  <c r="K369" i="6"/>
  <c r="K370" i="6"/>
  <c r="K371" i="6"/>
  <c r="K372" i="6"/>
  <c r="K373" i="6"/>
  <c r="K374" i="6"/>
  <c r="K375" i="6"/>
  <c r="K376" i="6"/>
  <c r="K377" i="6"/>
  <c r="K378" i="6"/>
  <c r="K379" i="6"/>
  <c r="K380" i="6"/>
  <c r="K381" i="6"/>
  <c r="K382" i="6"/>
  <c r="K383" i="6"/>
  <c r="K384" i="6"/>
  <c r="K385" i="6"/>
  <c r="K386" i="6"/>
  <c r="K387" i="6"/>
  <c r="K388" i="6"/>
  <c r="K389" i="6"/>
  <c r="K349" i="6"/>
  <c r="K350" i="6"/>
  <c r="K351" i="6"/>
  <c r="K352" i="6"/>
  <c r="K353" i="6"/>
  <c r="K354" i="6"/>
  <c r="K355" i="6"/>
  <c r="K356" i="6"/>
  <c r="K357" i="6"/>
  <c r="K358" i="6"/>
  <c r="K359" i="6"/>
  <c r="K360" i="6"/>
  <c r="K361" i="6"/>
  <c r="K362" i="6"/>
  <c r="K363" i="6"/>
  <c r="K364" i="6"/>
  <c r="K365" i="6"/>
  <c r="O64" i="7" l="1"/>
  <c r="K329" i="6"/>
  <c r="K330" i="6"/>
  <c r="K331" i="6"/>
  <c r="K332" i="6"/>
  <c r="K333" i="6"/>
  <c r="K334" i="6"/>
  <c r="K335" i="6"/>
  <c r="K336" i="6"/>
  <c r="K337" i="6"/>
  <c r="K338" i="6"/>
  <c r="K339" i="6"/>
  <c r="K340" i="6"/>
  <c r="K341" i="6"/>
  <c r="K342" i="6"/>
  <c r="K343" i="6"/>
  <c r="K344" i="6"/>
  <c r="K345" i="6"/>
  <c r="K346" i="6"/>
  <c r="K347" i="6"/>
  <c r="K348" i="6"/>
  <c r="K327" i="6" l="1"/>
  <c r="K328" i="6"/>
  <c r="K291" i="6" l="1"/>
  <c r="K292" i="6"/>
  <c r="K293" i="6"/>
  <c r="K294" i="6"/>
  <c r="K295" i="6"/>
  <c r="K296" i="6"/>
  <c r="K297" i="6"/>
  <c r="K298" i="6"/>
  <c r="K299" i="6"/>
  <c r="K300" i="6"/>
  <c r="K301" i="6"/>
  <c r="K302" i="6"/>
  <c r="K303" i="6"/>
  <c r="K304" i="6"/>
  <c r="K305" i="6"/>
  <c r="K306" i="6"/>
  <c r="K307" i="6"/>
  <c r="K308" i="6"/>
  <c r="K309" i="6"/>
  <c r="K310" i="6"/>
  <c r="K311" i="6"/>
  <c r="K312" i="6"/>
  <c r="K313" i="6"/>
  <c r="K314" i="6"/>
  <c r="K315" i="6"/>
  <c r="K316" i="6"/>
  <c r="K317" i="6"/>
  <c r="K318" i="6"/>
  <c r="K319" i="6"/>
  <c r="K320" i="6"/>
  <c r="K321" i="6"/>
  <c r="K322" i="6"/>
  <c r="K323" i="6"/>
  <c r="K324" i="6"/>
  <c r="K325" i="6"/>
  <c r="K326" i="6"/>
  <c r="K245" i="6" l="1"/>
  <c r="K246" i="6"/>
  <c r="K247" i="6"/>
  <c r="K248" i="6"/>
  <c r="K249" i="6"/>
  <c r="K250" i="6"/>
  <c r="K251" i="6"/>
  <c r="K252" i="6"/>
  <c r="K253" i="6"/>
  <c r="K254" i="6"/>
  <c r="K255" i="6"/>
  <c r="K256" i="6"/>
  <c r="K257" i="6"/>
  <c r="K258" i="6"/>
  <c r="K259" i="6"/>
  <c r="K260" i="6"/>
  <c r="K261" i="6"/>
  <c r="K262" i="6"/>
  <c r="K263" i="6"/>
  <c r="K264" i="6"/>
  <c r="K265" i="6"/>
  <c r="K266" i="6"/>
  <c r="K267" i="6"/>
  <c r="K268" i="6"/>
  <c r="K269" i="6"/>
  <c r="K270" i="6"/>
  <c r="K271" i="6"/>
  <c r="K272" i="6"/>
  <c r="K273" i="6"/>
  <c r="K274" i="6"/>
  <c r="K275" i="6"/>
  <c r="K276" i="6"/>
  <c r="K277" i="6"/>
  <c r="K278" i="6"/>
  <c r="K279" i="6"/>
  <c r="K280" i="6"/>
  <c r="K281" i="6"/>
  <c r="K282" i="6"/>
  <c r="K283" i="6"/>
  <c r="K284" i="6"/>
  <c r="K285" i="6"/>
  <c r="K286" i="6"/>
  <c r="K287" i="6"/>
  <c r="K288" i="6"/>
  <c r="K289" i="6"/>
  <c r="K290" i="6"/>
  <c r="O47" i="7" l="1"/>
  <c r="K236" i="6"/>
  <c r="K237" i="6"/>
  <c r="K238" i="6"/>
  <c r="K239" i="6"/>
  <c r="K240" i="6"/>
  <c r="K241" i="6"/>
  <c r="K242" i="6"/>
  <c r="K243" i="6"/>
  <c r="K244" i="6"/>
  <c r="K224" i="6" l="1"/>
  <c r="K225" i="6"/>
  <c r="K226" i="6"/>
  <c r="K227" i="6"/>
  <c r="K228" i="6"/>
  <c r="K229" i="6"/>
  <c r="K230" i="6"/>
  <c r="K231" i="6"/>
  <c r="K232" i="6"/>
  <c r="K233" i="6"/>
  <c r="K234" i="6"/>
  <c r="K235" i="6"/>
  <c r="O39" i="7" l="1"/>
  <c r="O38" i="7"/>
  <c r="O37" i="7"/>
  <c r="O36" i="7"/>
  <c r="K199" i="6"/>
  <c r="K200" i="6"/>
  <c r="K201" i="6"/>
  <c r="K202" i="6"/>
  <c r="K203" i="6"/>
  <c r="K204" i="6"/>
  <c r="K205" i="6"/>
  <c r="K206" i="6"/>
  <c r="K207" i="6"/>
  <c r="K208" i="6"/>
  <c r="K209" i="6"/>
  <c r="K210" i="6"/>
  <c r="K211" i="6"/>
  <c r="K212" i="6"/>
  <c r="K213" i="6"/>
  <c r="K214" i="6"/>
  <c r="K215" i="6"/>
  <c r="K216" i="6"/>
  <c r="K217" i="6"/>
  <c r="K218" i="6"/>
  <c r="K219" i="6"/>
  <c r="K220" i="6"/>
  <c r="K221" i="6"/>
  <c r="K222" i="6"/>
  <c r="K223" i="6"/>
  <c r="O35" i="7" l="1"/>
  <c r="K197" i="6"/>
  <c r="K198" i="6"/>
  <c r="K177" i="6" l="1"/>
  <c r="K178" i="6"/>
  <c r="K179" i="6"/>
  <c r="K180" i="6"/>
  <c r="K181" i="6"/>
  <c r="K182" i="6"/>
  <c r="K183" i="6"/>
  <c r="K184" i="6"/>
  <c r="K185" i="6"/>
  <c r="K186" i="6"/>
  <c r="K187" i="6"/>
  <c r="K188" i="6"/>
  <c r="K189" i="6"/>
  <c r="K190" i="6"/>
  <c r="K191" i="6"/>
  <c r="K192" i="6"/>
  <c r="K193" i="6"/>
  <c r="K194" i="6"/>
  <c r="K195" i="6"/>
  <c r="K196" i="6"/>
  <c r="K161" i="6" l="1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76" i="6"/>
  <c r="K120" i="6" l="1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89" i="6" l="1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58" i="6" l="1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6" i="6" l="1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" i="6"/>
</calcChain>
</file>

<file path=xl/sharedStrings.xml><?xml version="1.0" encoding="utf-8"?>
<sst xmlns="http://schemas.openxmlformats.org/spreadsheetml/2006/main" count="2406" uniqueCount="999">
  <si>
    <t>Cod SMIS</t>
  </si>
  <si>
    <t>Domeniul de interventie</t>
  </si>
  <si>
    <t>Numarul cererii de rambursare /plata</t>
  </si>
  <si>
    <t>Denumirea beneficiarului</t>
  </si>
  <si>
    <t>Tip Beneficiar</t>
  </si>
  <si>
    <t>Data OP FEDR</t>
  </si>
  <si>
    <t>Nr. OP FEDR</t>
  </si>
  <si>
    <t xml:space="preserve">Suma FEDR platita </t>
  </si>
  <si>
    <t>Data OP cofinantare de la BS</t>
  </si>
  <si>
    <t>Nr. OP cofinantare de la  BS</t>
  </si>
  <si>
    <t>Suma cofinantare de la bugetul de stat platita</t>
  </si>
  <si>
    <t>Data OP TVA</t>
  </si>
  <si>
    <t xml:space="preserve">Nr. OP TVA </t>
  </si>
  <si>
    <t>Suma TVA platita</t>
  </si>
  <si>
    <t>Total platit</t>
  </si>
  <si>
    <t>Cerere de rambursare nr. 1</t>
  </si>
  <si>
    <t>APL</t>
  </si>
  <si>
    <t>Cererea de plată nr. 11</t>
  </si>
  <si>
    <t>BP</t>
  </si>
  <si>
    <t>TOTAL</t>
  </si>
  <si>
    <t>1.1</t>
  </si>
  <si>
    <t>Cererea de plată nr. 3</t>
  </si>
  <si>
    <t>Cererea de plată nr. 14</t>
  </si>
  <si>
    <t>Cerere de rambursare nr. 5</t>
  </si>
  <si>
    <t>Cerere de rambursare nr. 2</t>
  </si>
  <si>
    <t>Cerere de rambursare nr. 3</t>
  </si>
  <si>
    <t>Cerere de rambursare nr. 6</t>
  </si>
  <si>
    <t>3.2</t>
  </si>
  <si>
    <t>3.4</t>
  </si>
  <si>
    <t>2.1</t>
  </si>
  <si>
    <t>UAT MUN. IASI</t>
  </si>
  <si>
    <t>Cerere de rambursare nr. 10</t>
  </si>
  <si>
    <t>MUNICIPIUL MIERCUREA CIUC</t>
  </si>
  <si>
    <t>4.3</t>
  </si>
  <si>
    <t>5.1</t>
  </si>
  <si>
    <t>5.2</t>
  </si>
  <si>
    <t>4.1</t>
  </si>
  <si>
    <t>ASOCIATIA DE AJUTOR FAMILIAL ASISTMED</t>
  </si>
  <si>
    <t>ONG</t>
  </si>
  <si>
    <t>Cererea de plată nr. 2</t>
  </si>
  <si>
    <t>Cerere de rambursare nr. 5-finala</t>
  </si>
  <si>
    <t xml:space="preserve">SC HIDROTEHNICA SA </t>
  </si>
  <si>
    <t>Cererea de plată nr. 12</t>
  </si>
  <si>
    <t>UAT MUNICIPIUL BRAILA</t>
  </si>
  <si>
    <t>Cerere de rambursare nr. 7</t>
  </si>
  <si>
    <t>Cerere de rambursare nr. 2-finala</t>
  </si>
  <si>
    <t>Cererea de plată nr.8</t>
  </si>
  <si>
    <t>Cerere de rambursare nr. 29</t>
  </si>
  <si>
    <t>JUDETUL SUCEAVA</t>
  </si>
  <si>
    <t>UAT ORAS NAVODARI</t>
  </si>
  <si>
    <t>Cerere de rambursare nr. 17</t>
  </si>
  <si>
    <t>Cerere de rambursare nr. 13</t>
  </si>
  <si>
    <t>UAT MUNICIPIUL PITESTI</t>
  </si>
  <si>
    <t>SC  BESTAL SA, BACAU</t>
  </si>
  <si>
    <t>Cerere de rambursare nr. 4-finala</t>
  </si>
  <si>
    <t>Cerere de rambursare nr. 8-finala</t>
  </si>
  <si>
    <t>Cererea de plată nr.1</t>
  </si>
  <si>
    <t>Cererea de plată nr.10</t>
  </si>
  <si>
    <t>Cererea de plată nr.2</t>
  </si>
  <si>
    <t>SC MODATIM BUSINESS FACILITY SA</t>
  </si>
  <si>
    <t>Situatia cererilor de plata/rambursare platite beneficiarilor in luna martie 2015</t>
  </si>
  <si>
    <t>21181-FAZA B</t>
  </si>
  <si>
    <t>4.2</t>
  </si>
  <si>
    <t>22288-FAZA B</t>
  </si>
  <si>
    <t>UAT JUD. GORJ</t>
  </si>
  <si>
    <t>UAT MUN. SLATINA</t>
  </si>
  <si>
    <t>UAT MUNICIPIUL PASCANI</t>
  </si>
  <si>
    <t>Cerere de rambursare nr. 16</t>
  </si>
  <si>
    <t xml:space="preserve"> UAT MUNICIPIUL BUZAU</t>
  </si>
  <si>
    <t>UAT JUD. MEHEDINTI</t>
  </si>
  <si>
    <t>SC METROPOLIS SRL 
ORADEA, BIHOR</t>
  </si>
  <si>
    <t>Cerere de rambursare nr. 11-finala</t>
  </si>
  <si>
    <t>PAROHIA "SFANTUL NICOLAE" DOROBANTIA</t>
  </si>
  <si>
    <t>UAT JUD. CLUJ</t>
  </si>
  <si>
    <t xml:space="preserve">SC DAFNE MED SRL
SALONTA, JUD. BIHOR
</t>
  </si>
  <si>
    <t xml:space="preserve">UAT JUDETUL BACAU
</t>
  </si>
  <si>
    <t>Cerere de rambursare nr. 13-finala</t>
  </si>
  <si>
    <t>UNIVERSITATEA BABES-BOLYAI CLUJ-NAPOCA</t>
  </si>
  <si>
    <t xml:space="preserve">SC DENTEXPO GRUP SRL </t>
  </si>
  <si>
    <t xml:space="preserve">UAT  ORAS BECLEAN, COLEGIUL NATIONAL PETRU RARES, LICEUL TEHNOLOGIC HENRI COANDA BECLEAN, </t>
  </si>
  <si>
    <t>UAT MUNICIPIUL BISTRITA</t>
  </si>
  <si>
    <t>UAT MUNICIPIUL LUPENI</t>
  </si>
  <si>
    <t>Cererea de plată nr.7</t>
  </si>
  <si>
    <t>UAT MUNICIPIUL DRAGASANI
DIRECTIA GENERALA DE ASISTENTA SOCIALA SI PROTECTIA COPILULUI VALCEA</t>
  </si>
  <si>
    <t>SC KELLER STEAK HOUSE SRL</t>
  </si>
  <si>
    <t>UAT MUNICIPIUL FOCSANI</t>
  </si>
  <si>
    <t>ADR SV OLTENIA</t>
  </si>
  <si>
    <t>UAT ORASUL COMARNIC</t>
  </si>
  <si>
    <t>ADR SUD-EST</t>
  </si>
  <si>
    <t>UAT MUN. PITESTI</t>
  </si>
  <si>
    <t>UAT MUN. FOCSANI</t>
  </si>
  <si>
    <t>UAT JUD. SATU MARE</t>
  </si>
  <si>
    <t>UAT COM. ROGOVA</t>
  </si>
  <si>
    <t>SC PETER&amp;LUK CONSULTING 87 SRL</t>
  </si>
  <si>
    <t>SC FERMA PERSE SRL</t>
  </si>
  <si>
    <t>PAROHIA REFORMATA  SIC</t>
  </si>
  <si>
    <t>SC SINDOLOR DR. CARAIFALEANU SRL</t>
  </si>
  <si>
    <t>Cererea de plată nr.4</t>
  </si>
  <si>
    <t xml:space="preserve">UAT MUN. DEVA </t>
  </si>
  <si>
    <t>UAT ORASUL VOLUNTARI</t>
  </si>
  <si>
    <t>Cerere de rambursare nr.7</t>
  </si>
  <si>
    <t>UAT ORASUL NEGRESTI</t>
  </si>
  <si>
    <t>SC BURSA MOLDOVEI SA</t>
  </si>
  <si>
    <t>Cererea de plată nr.3</t>
  </si>
  <si>
    <t>SC ANION COM IMPEX SRL</t>
  </si>
  <si>
    <t>ARHIEPISCOPIA CRAIOVEI</t>
  </si>
  <si>
    <t>Cererea de plată nr. 14-FAZA B</t>
  </si>
  <si>
    <t>UAT MUNICIPIUL TARGU SECUIESC</t>
  </si>
  <si>
    <t xml:space="preserve">UAT ORAS PANCIU </t>
  </si>
  <si>
    <t>SC DYNAMIC LOGISTICS CENTER SRL</t>
  </si>
  <si>
    <t xml:space="preserve">SC BUZESCU START SRL ALBA IULIA, </t>
  </si>
  <si>
    <t>SC AKKO PRINT SRL</t>
  </si>
  <si>
    <t xml:space="preserve">Cerere de rambursare nr.13 BIS AF CP 13-FAZA B </t>
  </si>
  <si>
    <t>PARTENERIATUL DINTRE UAT ORASUL CALAN SI UAT JUD. HUNEDOARA</t>
  </si>
  <si>
    <t>2235</t>
  </si>
  <si>
    <t>2274</t>
  </si>
  <si>
    <t>2194</t>
  </si>
  <si>
    <t>2224</t>
  </si>
  <si>
    <t>2269</t>
  </si>
  <si>
    <t>2271</t>
  </si>
  <si>
    <t>2210</t>
  </si>
  <si>
    <t>2199</t>
  </si>
  <si>
    <t>3.1</t>
  </si>
  <si>
    <t>5.3</t>
  </si>
  <si>
    <t>1.2</t>
  </si>
  <si>
    <t>6.1</t>
  </si>
  <si>
    <t>Cerere de rambursare nr. 15</t>
  </si>
  <si>
    <t xml:space="preserve">MUNICIPIUL ROMAN </t>
  </si>
  <si>
    <t>UAT ORASUL ROVINARI</t>
  </si>
  <si>
    <t>UAT COM. SISESTI</t>
  </si>
  <si>
    <t>ASOCIATIA DE DEZVOLTARE RURALA CCT</t>
  </si>
  <si>
    <t xml:space="preserve">SC VALGBAR SRL
ORADEA,  JUD. BIHOR
</t>
  </si>
  <si>
    <t>UAT COMUNA DUMBRAVA</t>
  </si>
  <si>
    <t>UAT COMUNA DIRVARI</t>
  </si>
  <si>
    <t>SC B.P. IREN EXIM SRL</t>
  </si>
  <si>
    <t>Cerere de rambursare nr. 3-finala</t>
  </si>
  <si>
    <t>SC TRUST FOREST SRL</t>
  </si>
  <si>
    <t>SC ELECTRO DAN SRL ZALAU, JUD SALAJ</t>
  </si>
  <si>
    <t>Cerere de rambursare nr. 14</t>
  </si>
  <si>
    <t>UAT MUNICIPIUL TIMISOARA</t>
  </si>
  <si>
    <t>SC TIC SOLUTION SRL TURDA,JUD CLUJ</t>
  </si>
  <si>
    <t>Cerere de rambursare nr. 11</t>
  </si>
  <si>
    <t>UAT MUN. ORADEA</t>
  </si>
  <si>
    <t>UAT ORASUL CAMPENI</t>
  </si>
  <si>
    <t>Cerere de rambursare nr. 9-finala</t>
  </si>
  <si>
    <t>UAT JUD. ILFOV</t>
  </si>
  <si>
    <t>SC JAURES SRL</t>
  </si>
  <si>
    <t>Cerere de rambursare nr.6</t>
  </si>
  <si>
    <t>UAT JUD. IASI</t>
  </si>
  <si>
    <t>UAT ORASUL ZLATNA</t>
  </si>
  <si>
    <t>UAT ORASUL NEGRU VODA</t>
  </si>
  <si>
    <t>Cerere de rambursare nr.1</t>
  </si>
  <si>
    <t>MUNCIPILUL RAMNICU VALCEA</t>
  </si>
  <si>
    <t>Cerere de rambursare nr.2</t>
  </si>
  <si>
    <t>AM POR</t>
  </si>
  <si>
    <t>APC</t>
  </si>
  <si>
    <t>Cerere de rambursare nr. 21</t>
  </si>
  <si>
    <t>UAT MUNICIPIUL  PIATRA NEAMT</t>
  </si>
  <si>
    <t>SC AUTOTIBEDI SRL BUZAU</t>
  </si>
  <si>
    <t>Cerere de rambursare nr.8-finala ART 8 LIT M DIN OUG 64/2009</t>
  </si>
  <si>
    <t>UAT COM. LERESTI</t>
  </si>
  <si>
    <t>Cerere de rambursare nr.9 AF CP 6</t>
  </si>
  <si>
    <t>UAT MUN. PLOIESTI</t>
  </si>
  <si>
    <t>Cerere de rambursare nr.10 AF CP 2</t>
  </si>
  <si>
    <t>ORASUL PUCIOASA</t>
  </si>
  <si>
    <t>Cerere de rambursare nr. 15 CF ART. 8 LIT. J DIN OUG 64/2009</t>
  </si>
  <si>
    <t>2392</t>
  </si>
  <si>
    <t>2341</t>
  </si>
  <si>
    <t>2395</t>
  </si>
  <si>
    <t>2381</t>
  </si>
  <si>
    <t>2331</t>
  </si>
  <si>
    <t>3.3</t>
  </si>
  <si>
    <t>Cerere de rambursare nr. 18-finala</t>
  </si>
  <si>
    <t>CONSISTORIUL SUPERIOR AL BISERICII EVANGHELICE C.A. DIN ROMANIA</t>
  </si>
  <si>
    <t>Cerere de rambursare nr. 8</t>
  </si>
  <si>
    <t>PARTENERIATUL DINTRE UAT MUNICIPIUL DRAGASANI SI
DIRECTIA GENERALA DE ASISTENTA SOCIALA SI PROTECTIA COPILULUI VALCEA</t>
  </si>
  <si>
    <t>PARTENERIATUL DINTRE UAT MUN CRAIOVA - UAT COMUNA PIELESTI</t>
  </si>
  <si>
    <t>DIRECTIA GENERALA DE ASISTENTA SOCIALA SI PROTECTIA COPILULUI IALOMITA</t>
  </si>
  <si>
    <t>UAT MUN. RM. VALCEA</t>
  </si>
  <si>
    <t>UAT MUNICIPIUL SACELE</t>
  </si>
  <si>
    <t>UAT MUNICIPIUL CLUJ NAPOCA</t>
  </si>
  <si>
    <t>ASOCIATIA DE DEZVOLTARE INTERCOMUNITARA EURONEST, IASI</t>
  </si>
  <si>
    <t>ADI</t>
  </si>
  <si>
    <t>CRRNPAH URLATI</t>
  </si>
  <si>
    <t>MUNICIPIUL CLUJ NAPOCA</t>
  </si>
  <si>
    <t>Cererea de plată nr.10 CF ART 8 LIT M DIN OUG 64/2009</t>
  </si>
  <si>
    <t xml:space="preserve">SC BLADE WORLD SRL CLUJ-NAPOCA, </t>
  </si>
  <si>
    <t>SC MAGDA DESIGN SRL</t>
  </si>
  <si>
    <t>SC BELGODI SRL</t>
  </si>
  <si>
    <t>CONSILIUL LOCAL MOTRU</t>
  </si>
  <si>
    <t>SC MICHAEL TRUST PROIECT SRL</t>
  </si>
  <si>
    <t>SC INVESTMENT COMPANY SRL</t>
  </si>
  <si>
    <t>SC RETROINN SRL CLUJ NAPOCA</t>
  </si>
  <si>
    <t>SC MADD COMPUTER SERVICE SRL CLUJ-NAPOCA</t>
  </si>
  <si>
    <t>SC CBS GRUP SRL, GALATI</t>
  </si>
  <si>
    <t xml:space="preserve">SC AVIZ EXPERT SRL EFORIE SUD </t>
  </si>
  <si>
    <t>Cerere de rambursare nr.1 AF CP 1</t>
  </si>
  <si>
    <t>SC ADENA HOME DESIGN SRL (BISTRITA)</t>
  </si>
  <si>
    <t>CONSILIUL LOCAL AL SECTORULUI 2 BUCURESTI</t>
  </si>
  <si>
    <t>Cerere de rambursare nr. 12 BIS</t>
  </si>
  <si>
    <t>UAT MUN. TURDA</t>
  </si>
  <si>
    <t>SC NOVO MANAGEMENT SRL</t>
  </si>
  <si>
    <t>Cererea de plată nr. 25</t>
  </si>
  <si>
    <t>SC PROFILE BUSINESS CONSULTING SRL</t>
  </si>
  <si>
    <t>2440</t>
  </si>
  <si>
    <t>2449</t>
  </si>
  <si>
    <t>2443</t>
  </si>
  <si>
    <t>Cerere de rambursare nr. 9</t>
  </si>
  <si>
    <t>UAT ORASUL HOREZU</t>
  </si>
  <si>
    <t>Cerere de rambursare nr. 4</t>
  </si>
  <si>
    <t>UAT MUNICIPIUL DRAGASANI</t>
  </si>
  <si>
    <t>UAT COMUNA SÂNPETRU</t>
  </si>
  <si>
    <t>UAT JUD. VRANCEA</t>
  </si>
  <si>
    <t>Cerere de rambursare nr. 32</t>
  </si>
  <si>
    <t>UAT MUN. DROBETA TURNU SEVERIN</t>
  </si>
  <si>
    <t>SC EDIL INDUSTRY SRL</t>
  </si>
  <si>
    <t>SC FILM LOCATION SRL</t>
  </si>
  <si>
    <t>SC ICEDE CONSULTANCY SRL</t>
  </si>
  <si>
    <t>UAT MUNICIPIUL ORADEA</t>
  </si>
  <si>
    <t>UAT PANTELIMON</t>
  </si>
  <si>
    <t>Cerere de rambursare nr.4</t>
  </si>
  <si>
    <t>UAT MUN. ZALAU</t>
  </si>
  <si>
    <t>UAT MUNICIPIUL BUCURESTI</t>
  </si>
  <si>
    <t>UAT MUN. ONESTI</t>
  </si>
  <si>
    <t>UAT COMUNA MOSNITA NOUA</t>
  </si>
  <si>
    <t>Cerere de rambursare nr. 12</t>
  </si>
  <si>
    <t>UAT MUN. AIUD</t>
  </si>
  <si>
    <t>UAT COMUNA ARIESENI</t>
  </si>
  <si>
    <t>SC ANA SOFT SRL</t>
  </si>
  <si>
    <t>UAT COM. BUCIUMI</t>
  </si>
  <si>
    <t>Cererea de plată nr. 5</t>
  </si>
  <si>
    <t>UAT MUN. BRAILA</t>
  </si>
  <si>
    <t>PAROHIA REFORMATA CENTRALA NR. 1. CLUJ-NAPOCA, JUD. CLUJ</t>
  </si>
  <si>
    <t>Cererea de plată nr. 13</t>
  </si>
  <si>
    <t>PAROHIA ORTODOXA ROMANA NR. 1 SIMLEU SILVANIEI</t>
  </si>
  <si>
    <t>Cererea de plată nr. 4</t>
  </si>
  <si>
    <t>UAT SECTOR 6 BUCURESTI</t>
  </si>
  <si>
    <t>Cererea de plată nr. 7</t>
  </si>
  <si>
    <t>UAT MUN. BISTRITA</t>
  </si>
  <si>
    <t>PAROHIA SF. IOAN II</t>
  </si>
  <si>
    <t>Cererea de plată nr. 1</t>
  </si>
  <si>
    <t>SC LASER TECHNOLOGY PRODIMPEX SRL</t>
  </si>
  <si>
    <t>UAT JUDETUL VASLUI</t>
  </si>
  <si>
    <t>UAT ORASUL BORSEC</t>
  </si>
  <si>
    <t>UAT MUN. ADJUD</t>
  </si>
  <si>
    <t>Cerere de rambursare nr. 20</t>
  </si>
  <si>
    <t xml:space="preserve">SC LUCIA INTER TOUR SRL </t>
  </si>
  <si>
    <t xml:space="preserve">ADR VEST </t>
  </si>
  <si>
    <t>Cerere de rambursare nr.9 AF CP 7</t>
  </si>
  <si>
    <t>UAT ORASUL SINAIA</t>
  </si>
  <si>
    <t>Cerere de rambursare nr.6 AF CP 6</t>
  </si>
  <si>
    <t>SC TERRAMED BABY SRL</t>
  </si>
  <si>
    <t>Cerere de rambursare nr.1-finala AF CP 1</t>
  </si>
  <si>
    <t>SC CONSUL PRESTCOM TRANS SRL</t>
  </si>
  <si>
    <t>SC COPEMED SRL</t>
  </si>
  <si>
    <t>SC BIO GREEN UTILITY SRL</t>
  </si>
  <si>
    <t>Cerere de rambursare nr. 1 AF CP 1</t>
  </si>
  <si>
    <t>SC DAAN SRL</t>
  </si>
  <si>
    <t>2526</t>
  </si>
  <si>
    <t>2601</t>
  </si>
  <si>
    <t>2598</t>
  </si>
  <si>
    <t>2595</t>
  </si>
  <si>
    <t>2562</t>
  </si>
  <si>
    <t>2637</t>
  </si>
  <si>
    <t>UAT COMUNA PAUSESTI - MAGLASI, RM VALCEA</t>
  </si>
  <si>
    <t>UAT MUNICIPIUL BACAU</t>
  </si>
  <si>
    <t>Cerere de rambursare nr.2-finala</t>
  </si>
  <si>
    <t>SC ANTAGOS SRL</t>
  </si>
  <si>
    <t xml:space="preserve">SC BASIS GARDENS SRL
SAT BREBENI
</t>
  </si>
  <si>
    <t>UAT MUNICIPIUL SFANTU GHEORGHE</t>
  </si>
  <si>
    <t>UAT ORASUL AGNITA</t>
  </si>
  <si>
    <t>SC AGRO IMOB WEST SRL</t>
  </si>
  <si>
    <t>UAT COMUNA HARSESTI</t>
  </si>
  <si>
    <t>SC EXXE INVESTMENT SRL</t>
  </si>
  <si>
    <t>UAT CONSTANTA</t>
  </si>
  <si>
    <t>UAT ORASUL LEHLIU GARA</t>
  </si>
  <si>
    <t>SC LATCOST SRL</t>
  </si>
  <si>
    <t>UAT BECHET</t>
  </si>
  <si>
    <t>Cerere de rambursare nr. 7 BIS-finala</t>
  </si>
  <si>
    <t>UAT ZALAU</t>
  </si>
  <si>
    <t>2678</t>
  </si>
  <si>
    <t>2680</t>
  </si>
  <si>
    <t>2670</t>
  </si>
  <si>
    <t>6.2</t>
  </si>
  <si>
    <t>Cerere de rambursare nr. 6-finala</t>
  </si>
  <si>
    <t>UAT JUD. SIBIU</t>
  </si>
  <si>
    <t>UAT RM. VALCEA</t>
  </si>
  <si>
    <t>UNIVERSITATEA DIN CRAIOVA</t>
  </si>
  <si>
    <t>SC SPOT IMAGE SRL CLUJ-NAPOCA</t>
  </si>
  <si>
    <t>UAT MUNICIPIUL BRASOV</t>
  </si>
  <si>
    <t>Cerere de rambursare nr.9</t>
  </si>
  <si>
    <t>ADR SUD MUNTENIA</t>
  </si>
  <si>
    <t>Cerere de rambursare nr.5-finala</t>
  </si>
  <si>
    <t>SC OFTACONSULT SRL CLUJ-NAPOCA</t>
  </si>
  <si>
    <t>Cerere de rambursare nr.5</t>
  </si>
  <si>
    <t xml:space="preserve">UAT MUNICIPIUL TIMIŞOARA </t>
  </si>
  <si>
    <t>ADR BUCURESTI ILFOV</t>
  </si>
  <si>
    <t xml:space="preserve">ADR CENTRU </t>
  </si>
  <si>
    <t>SC LAVAMAC DISTRIBUTIE SRL</t>
  </si>
  <si>
    <t>Cererea de plată nr. 9</t>
  </si>
  <si>
    <t>UAT JUD. CONSTANTA</t>
  </si>
  <si>
    <t>SC ACTUR IMPEX INTERNATIONAL SRL</t>
  </si>
  <si>
    <t>SC IMEX CELIA ED SRL</t>
  </si>
  <si>
    <t>SC CADASTOUR SRL</t>
  </si>
  <si>
    <t>UAT COM. CUMPANA</t>
  </si>
  <si>
    <t>COM. OCOLIS</t>
  </si>
  <si>
    <t>2719</t>
  </si>
  <si>
    <t>2743</t>
  </si>
  <si>
    <t>2745</t>
  </si>
  <si>
    <t>2729</t>
  </si>
  <si>
    <t>SC ELECTRIC LIGHT SRL</t>
  </si>
  <si>
    <t xml:space="preserve">
PARTENERIATUL DINTRE UAT MUNICIPIUL BARLAD SI SCOALA GIMNAZIALA "IORGU RADU" BARLAD</t>
  </si>
  <si>
    <t>2763</t>
  </si>
  <si>
    <t>SC ALUNIS SRL</t>
  </si>
  <si>
    <t xml:space="preserve">SC VAIDA DENT SRL
ZALĂU
</t>
  </si>
  <si>
    <t>Cerere de rambursare nr. 1-finala</t>
  </si>
  <si>
    <t xml:space="preserve">SC DETTRA ORGANIZATION SRL CLUJ NAPOCA, </t>
  </si>
  <si>
    <t xml:space="preserve">MEG DENT SRL BAIA MARE, </t>
  </si>
  <si>
    <t>SC ESTETICAL DENTIS DR. VESA SRL
ORADEA</t>
  </si>
  <si>
    <t>SC Q10.RO SRL</t>
  </si>
  <si>
    <t>MDRAP</t>
  </si>
  <si>
    <t>SC INTERNATIONAL ORIENT EXPRES SRL</t>
  </si>
  <si>
    <t>UAT PANCIU</t>
  </si>
  <si>
    <t>SC PARTHIS SRL</t>
  </si>
  <si>
    <t>Cererea de plată nr.6</t>
  </si>
  <si>
    <t>UAT ORAS EFORIE</t>
  </si>
  <si>
    <t>SC TWIN-COM SRL</t>
  </si>
  <si>
    <t>UAT COM. VOINESTI</t>
  </si>
  <si>
    <t>UAT MUN. HUSI</t>
  </si>
  <si>
    <t>SC TRIDOTSAN SRL</t>
  </si>
  <si>
    <t>UAT COM. HINOVA</t>
  </si>
  <si>
    <t>UAT JUD. GIURGIU</t>
  </si>
  <si>
    <t>Cererea de plată nr. 6</t>
  </si>
  <si>
    <t>UAT ORAS ORAVITA</t>
  </si>
  <si>
    <t>Cererea de plată nr. 15</t>
  </si>
  <si>
    <t>UAT ORASUL COSTESTI</t>
  </si>
  <si>
    <t>SC FIDUS SRL</t>
  </si>
  <si>
    <t>ADI ZONA METROPOLITANA CONSTANTA</t>
  </si>
  <si>
    <t>UAT COM. ODOBESTI</t>
  </si>
  <si>
    <t>SC INTERMEDIO SRL</t>
  </si>
  <si>
    <t>2827</t>
  </si>
  <si>
    <t>2825</t>
  </si>
  <si>
    <t>2821</t>
  </si>
  <si>
    <t>2823</t>
  </si>
  <si>
    <t>SC NETWORK SYSTEMS SOLUTIONS SRL</t>
  </si>
  <si>
    <t>SC BLACHOTRAPEZ SRL (BAIA MARE)</t>
  </si>
  <si>
    <t>SC TAZ IT SERVICES SRL
CLUJ-NAPOCA</t>
  </si>
  <si>
    <t>SC DENTART SRL (BAIA MARE)</t>
  </si>
  <si>
    <t xml:space="preserve">SC DENTISIM SRL
ORADEA
</t>
  </si>
  <si>
    <t>SC NEW IDEA GROUP SRL CLUJ NAPOCA</t>
  </si>
  <si>
    <t>Cerere de rambursare nr.3-finala</t>
  </si>
  <si>
    <t>SC KALUNA SRL (ORADEA)</t>
  </si>
  <si>
    <t>SC CEZA MEDI SERV SRL</t>
  </si>
  <si>
    <t>2845</t>
  </si>
  <si>
    <t>2860</t>
  </si>
  <si>
    <t>2858</t>
  </si>
  <si>
    <t>2843</t>
  </si>
  <si>
    <t>2841</t>
  </si>
  <si>
    <t>2862</t>
  </si>
  <si>
    <t>2847</t>
  </si>
  <si>
    <t>UAT JUD. VALCEA SI
UAT ORASUL CALIMANESTI</t>
  </si>
  <si>
    <t>UAT MUNICIPIUL DRAGASANI SI DGASPC VALCEA</t>
  </si>
  <si>
    <t>UAT ORASUL JIBOU</t>
  </si>
  <si>
    <t>Cerere de rambursare nr.8</t>
  </si>
  <si>
    <t>UAT MUN. CRAIOVA</t>
  </si>
  <si>
    <t>Cererea de plată nr. 10</t>
  </si>
  <si>
    <t>Cererea de plată nr.9</t>
  </si>
  <si>
    <t>UAT COM. SUTESTI</t>
  </si>
  <si>
    <t>2928</t>
  </si>
  <si>
    <t xml:space="preserve">Cerere de rambursare nr. 17-finala </t>
  </si>
  <si>
    <t>UAT JUD SIBIU</t>
  </si>
  <si>
    <t>UAT ORASUL SLOBOZIA</t>
  </si>
  <si>
    <t>SC BARASAND SRL BAIA MARE</t>
  </si>
  <si>
    <t>UAT MUN. RAMNICU VALCEA</t>
  </si>
  <si>
    <t>PRIMARIA BISTRITA</t>
  </si>
  <si>
    <t>UAT MUNICIPIUL IASI</t>
  </si>
  <si>
    <t>Cerere de rambursare nr.4-finala</t>
  </si>
  <si>
    <t>SC SOLVOSIB SRL</t>
  </si>
  <si>
    <t>SC ALVEGOS SRL SEUSA, COMUNA CIUGUD</t>
  </si>
  <si>
    <t>UAT JUD. VALCEA</t>
  </si>
  <si>
    <t>Cerere de rambursare nr.6-finala</t>
  </si>
  <si>
    <t>SC TRADECENTER SRL</t>
  </si>
  <si>
    <t>SC ALBATROS SRL BAIA MARE</t>
  </si>
  <si>
    <t>UAT MUNICIPIUL ORSOVA</t>
  </si>
  <si>
    <t>SC ONCOGIN MED SRL</t>
  </si>
  <si>
    <t>SC E-NET SRL</t>
  </si>
  <si>
    <t>SC GRAUBUNDEM METAL SRL</t>
  </si>
  <si>
    <t>SC TIMCO SA</t>
  </si>
  <si>
    <t>ORASUL PREDEAL</t>
  </si>
  <si>
    <t>UAT MUN. TG SECUIESC</t>
  </si>
  <si>
    <t>UAT COM. SIC</t>
  </si>
  <si>
    <t>ADI EURONEST</t>
  </si>
  <si>
    <t>FILM STUDIO COPRODUCTION SRL</t>
  </si>
  <si>
    <t>ORASUL TARGU FRUMOS</t>
  </si>
  <si>
    <t>UAT ORASUL BAICOI</t>
  </si>
  <si>
    <t>Cererea de plată nr. 16</t>
  </si>
  <si>
    <t>MUNICIPIUL BUZAU</t>
  </si>
  <si>
    <t>MANASTIREA PUTNA</t>
  </si>
  <si>
    <t>B.S.C. PROFESSIONAL COMPUTER LAND SRL</t>
  </si>
  <si>
    <t>SC MARTISORUL COM SRL</t>
  </si>
  <si>
    <t>Cerere de rambursare nr. 3-finala AF CP 2</t>
  </si>
  <si>
    <t>SC GREEN FILM SRL</t>
  </si>
  <si>
    <t>Cerere de rambursare nr. 3-finala BIS</t>
  </si>
  <si>
    <t>UAT MUN. PASCANI</t>
  </si>
  <si>
    <t>ANT</t>
  </si>
  <si>
    <t>UAT COM. JARISTEA</t>
  </si>
  <si>
    <t>COM. SCINTEIESTI</t>
  </si>
  <si>
    <t>Cerere de rambursare nr. 12 CF ART. 8 LIT. M DIN OUG 64/2009</t>
  </si>
  <si>
    <t>SC ENVIRO CONSTRUCT SRL</t>
  </si>
  <si>
    <t>Cererea de plată nr. 15-FAZA B</t>
  </si>
  <si>
    <t>SC PARC STRAND IMPEX SRL</t>
  </si>
  <si>
    <t>UAT ORASUL FUNDULEA</t>
  </si>
  <si>
    <t>2999</t>
  </si>
  <si>
    <t>3025</t>
  </si>
  <si>
    <t>3001</t>
  </si>
  <si>
    <t>3030</t>
  </si>
  <si>
    <t>3048</t>
  </si>
  <si>
    <t>3050</t>
  </si>
  <si>
    <t>3027</t>
  </si>
  <si>
    <t>3006</t>
  </si>
  <si>
    <t>Cerere de rambursare nr. 14-finala</t>
  </si>
  <si>
    <t>MUNICIPIUL IASI</t>
  </si>
  <si>
    <t>SC SMART GFASV GROUP SRL</t>
  </si>
  <si>
    <t>SC SALSTAR SRL</t>
  </si>
  <si>
    <t xml:space="preserve">UAT MUN. TIMIŞOARA 
</t>
  </si>
  <si>
    <t xml:space="preserve">UAT MUNICIPIUL SIBIU </t>
  </si>
  <si>
    <t>UAT MUN. BAILESTI</t>
  </si>
  <si>
    <t>Cerere de rambursare nr. 11-finala BIS</t>
  </si>
  <si>
    <t>UAT MUN. BRASOV</t>
  </si>
  <si>
    <t>UAT MUN. SATU MARE</t>
  </si>
  <si>
    <t>UAT ORASUL TG. LAPUS</t>
  </si>
  <si>
    <t>SC 7 EST SRL</t>
  </si>
  <si>
    <t>ORASUL COMANESTI</t>
  </si>
  <si>
    <t>SC DUO STIL SRL</t>
  </si>
  <si>
    <t>Cererea de plată nr.11</t>
  </si>
  <si>
    <t>SC MUNTE MUR RESORT SRL</t>
  </si>
  <si>
    <t>Cererea de plată nr. 8</t>
  </si>
  <si>
    <t>UAT MUN. VULCAN</t>
  </si>
  <si>
    <t>UAT MUN. TECUCI</t>
  </si>
  <si>
    <t>SC GENERAL SYSTEM SRL</t>
  </si>
  <si>
    <t>SC MAGDA LOGISTIC SRL</t>
  </si>
  <si>
    <t>SC TURBO CENTER SRL</t>
  </si>
  <si>
    <t>UAT MUN. MANGALIA</t>
  </si>
  <si>
    <t>PARTENERIATUL DINTRE UAT JUD. GIURGIU SI MANASTIREA COMANA</t>
  </si>
  <si>
    <t>UAT MUN. LUPENI</t>
  </si>
  <si>
    <t>Cerere de rambursare nr. 5 AF CP 4</t>
  </si>
  <si>
    <t>SC PHILOMED SRL</t>
  </si>
  <si>
    <t>Cerere de rambursare nr. 23-finala</t>
  </si>
  <si>
    <t>ARHIEPISCOPIA DUNARII DE JOS</t>
  </si>
  <si>
    <t>UAT MUN. BAIA MARE</t>
  </si>
  <si>
    <t>UAT JUD. COVASNA</t>
  </si>
  <si>
    <t>SC SILGIMAR PROD SRL</t>
  </si>
  <si>
    <t>SC IVP DESIGN SRL</t>
  </si>
  <si>
    <t>Cerere de rambursare nr. 7 AF CP 4</t>
  </si>
  <si>
    <t>3091</t>
  </si>
  <si>
    <t>3139</t>
  </si>
  <si>
    <t>3142</t>
  </si>
  <si>
    <t>3084</t>
  </si>
  <si>
    <t>3099</t>
  </si>
  <si>
    <t>3110</t>
  </si>
  <si>
    <t>3117</t>
  </si>
  <si>
    <t>Cererea de plată DECIZIE INSTANTA NR. 253/27.01.2015 CF ART. 8 LIT. N DIN OUG 64/2009</t>
  </si>
  <si>
    <t>Cererea de plată nr.12</t>
  </si>
  <si>
    <t>UAT ORAS IANCA</t>
  </si>
  <si>
    <t>SC NELISIM PROD SRL</t>
  </si>
  <si>
    <t>UAT JUDETUL CONSTANTA</t>
  </si>
  <si>
    <t>UAT JUD. BACAU</t>
  </si>
  <si>
    <t>SC ALTE FAPTE SRL</t>
  </si>
  <si>
    <t>UAT COM. URDARI</t>
  </si>
  <si>
    <t>PARTENERIAT UAT COM. VALEA RAMNICULUI SI LICEUL VICTOR FRUNZA  SI SCOALA GIMNAZIALA VALEA RAMNICULUI</t>
  </si>
  <si>
    <t>SC SIGILPROD SRL (LOC. CHETANI, JUD. MURES)</t>
  </si>
  <si>
    <t>SC BUCOVINA TRAVEL&amp;EVENTS SRL</t>
  </si>
  <si>
    <t>FUNDATIA UMANITARA "CLOPOT"</t>
  </si>
  <si>
    <t>SC LUCOSILV SRL</t>
  </si>
  <si>
    <t>UAT MUN.CRAIOVA</t>
  </si>
  <si>
    <t>MUNICIPIUL PETROŞANI</t>
  </si>
  <si>
    <t>SC ASTORIA TRAVEL SRL</t>
  </si>
  <si>
    <t xml:space="preserve">Cerere de rambursare nr.8-finala </t>
  </si>
  <si>
    <t>3227</t>
  </si>
  <si>
    <t xml:space="preserve">Data OP-uri </t>
  </si>
  <si>
    <t>Nr. OP-uri</t>
  </si>
  <si>
    <t>2201;2202;2203</t>
  </si>
  <si>
    <t>2204;;2205</t>
  </si>
  <si>
    <t>2196;2197;2198</t>
  </si>
  <si>
    <t>2277;2278;2279</t>
  </si>
  <si>
    <t>2280;2281;</t>
  </si>
  <si>
    <t>2235;2236;</t>
  </si>
  <si>
    <t>2274;2275;2276</t>
  </si>
  <si>
    <t>2227;2228;</t>
  </si>
  <si>
    <t>2194;2195;</t>
  </si>
  <si>
    <t>2224;2225;2226</t>
  </si>
  <si>
    <t>2269;;2270</t>
  </si>
  <si>
    <t>2271;2272;2273</t>
  </si>
  <si>
    <t>2210;2211;</t>
  </si>
  <si>
    <t>2216;2217;</t>
  </si>
  <si>
    <t>2214;2215;</t>
  </si>
  <si>
    <t>2282;2283;</t>
  </si>
  <si>
    <t>2218;2219;2220</t>
  </si>
  <si>
    <t>2243;2244;</t>
  </si>
  <si>
    <t>2240;2241;2242</t>
  </si>
  <si>
    <t>2191;2192;2193</t>
  </si>
  <si>
    <t>2199;2200;</t>
  </si>
  <si>
    <t>2206 2207;2208;2209</t>
  </si>
  <si>
    <t>2212;2213;</t>
  </si>
  <si>
    <t>2221;2222;2223</t>
  </si>
  <si>
    <t>2230;2231;</t>
  </si>
  <si>
    <t>2232;2233;2234</t>
  </si>
  <si>
    <t>2237;2238;2239</t>
  </si>
  <si>
    <t>2245;2246;2247</t>
  </si>
  <si>
    <t>2248;2249;</t>
  </si>
  <si>
    <t>2250;2251;</t>
  </si>
  <si>
    <t>2252;2253;</t>
  </si>
  <si>
    <t>2254;2255;2256</t>
  </si>
  <si>
    <t>2257;2258;</t>
  </si>
  <si>
    <t>2259;2260;</t>
  </si>
  <si>
    <t>2261;2262;</t>
  </si>
  <si>
    <t>2263;2264;</t>
  </si>
  <si>
    <t>2290;2291;2292</t>
  </si>
  <si>
    <t>2265 2266;2267;2268</t>
  </si>
  <si>
    <t>2310 2311;2312;2313</t>
  </si>
  <si>
    <t>2287;2288;2289</t>
  </si>
  <si>
    <t>2300;2301;</t>
  </si>
  <si>
    <t>2298;2299;</t>
  </si>
  <si>
    <t>2293;2294;2295</t>
  </si>
  <si>
    <t>2305;2306;2307</t>
  </si>
  <si>
    <t>2308;2309;</t>
  </si>
  <si>
    <t>2296;2297;</t>
  </si>
  <si>
    <t>2302;2303;2304</t>
  </si>
  <si>
    <t>2327;2328;</t>
  </si>
  <si>
    <t>2322;2323;</t>
  </si>
  <si>
    <t>2324;2325;2326</t>
  </si>
  <si>
    <t>2320;2321;</t>
  </si>
  <si>
    <t>2314;2315;2316</t>
  </si>
  <si>
    <t>2317;2318;2319</t>
  </si>
  <si>
    <t>2371;2372;2373</t>
  </si>
  <si>
    <t>2337;2338;</t>
  </si>
  <si>
    <t>2345;2346;2347</t>
  </si>
  <si>
    <t>2351;2352;</t>
  </si>
  <si>
    <t>2392;2393;2394</t>
  </si>
  <si>
    <t>2341;2342;</t>
  </si>
  <si>
    <t>2427;2428;</t>
  </si>
  <si>
    <t>2329;2330;</t>
  </si>
  <si>
    <t>2411;2412;</t>
  </si>
  <si>
    <t>2395;2396;</t>
  </si>
  <si>
    <t>2339;2340;</t>
  </si>
  <si>
    <t>2399;2400;2401</t>
  </si>
  <si>
    <t>2381;2382;</t>
  </si>
  <si>
    <t>2355;2356;2357</t>
  </si>
  <si>
    <t>2334;2335;2336</t>
  </si>
  <si>
    <t>2343;2344;</t>
  </si>
  <si>
    <t>2383;2384;2385</t>
  </si>
  <si>
    <t>2386 2387;2388;</t>
  </si>
  <si>
    <t>2331;2332;2333</t>
  </si>
  <si>
    <t>2379;2380;</t>
  </si>
  <si>
    <t>2359;2360;2361</t>
  </si>
  <si>
    <t>2403;2404;2405</t>
  </si>
  <si>
    <t>2348;2349;2350</t>
  </si>
  <si>
    <t>2362;2363;</t>
  </si>
  <si>
    <t>2410;;</t>
  </si>
  <si>
    <t>2367 2368;2369;2370</t>
  </si>
  <si>
    <t>2390;2391;</t>
  </si>
  <si>
    <t>;2353;2354</t>
  </si>
  <si>
    <t>2364;2365;2366</t>
  </si>
  <si>
    <t>2408;;2409</t>
  </si>
  <si>
    <t>;2406;2407</t>
  </si>
  <si>
    <t>2440;2441;2442</t>
  </si>
  <si>
    <t>2508;2509;2510</t>
  </si>
  <si>
    <t>2503;2504;2505</t>
  </si>
  <si>
    <t>2449;2450;2451</t>
  </si>
  <si>
    <t>2475;2476;2477</t>
  </si>
  <si>
    <t>2501;2502;</t>
  </si>
  <si>
    <t>2461;2462;</t>
  </si>
  <si>
    <t>2468;2469;2470</t>
  </si>
  <si>
    <t>2457;2458;</t>
  </si>
  <si>
    <t>2443;2444;2445</t>
  </si>
  <si>
    <t>2472;2473;2474</t>
  </si>
  <si>
    <t>2463;2464;2465</t>
  </si>
  <si>
    <t>;2466;2467</t>
  </si>
  <si>
    <t>2447;2448;</t>
  </si>
  <si>
    <t>2459;2460;</t>
  </si>
  <si>
    <t>2506;2507;</t>
  </si>
  <si>
    <t>2482;2483;</t>
  </si>
  <si>
    <t>2492;2493;2494</t>
  </si>
  <si>
    <t>2484;2485;</t>
  </si>
  <si>
    <t>2497;2498;</t>
  </si>
  <si>
    <t>2486;2487;</t>
  </si>
  <si>
    <t>2480;2481;</t>
  </si>
  <si>
    <t>2499;2500;</t>
  </si>
  <si>
    <t>2495;2496;</t>
  </si>
  <si>
    <t>2490;2491;</t>
  </si>
  <si>
    <t>2430;2431;</t>
  </si>
  <si>
    <t>2434;2435;2436</t>
  </si>
  <si>
    <t>2437;2438;2439</t>
  </si>
  <si>
    <t>2452;2453;2454</t>
  </si>
  <si>
    <t>2455;2456;</t>
  </si>
  <si>
    <t>2488;2489;</t>
  </si>
  <si>
    <t>2629;2630;2631</t>
  </si>
  <si>
    <t>2624;2625;2626</t>
  </si>
  <si>
    <t>2612;2613;2614</t>
  </si>
  <si>
    <t>2615;2616;2617</t>
  </si>
  <si>
    <t>2526;2527;2528</t>
  </si>
  <si>
    <t>2601;2602;2603</t>
  </si>
  <si>
    <t>2589;2590;2591</t>
  </si>
  <si>
    <t>2598;2599;</t>
  </si>
  <si>
    <t>2571;2572;2573</t>
  </si>
  <si>
    <t>2595;2596;</t>
  </si>
  <si>
    <t>2622;2623;</t>
  </si>
  <si>
    <t>2627;2628;</t>
  </si>
  <si>
    <t>2610;2611;</t>
  </si>
  <si>
    <t>2618;2619;</t>
  </si>
  <si>
    <t>2574;2575;</t>
  </si>
  <si>
    <t>2559;2560;2561</t>
  </si>
  <si>
    <t>2604;2605;2606</t>
  </si>
  <si>
    <t>2608;2609;</t>
  </si>
  <si>
    <t>2581 2582;2583;2584</t>
  </si>
  <si>
    <t>2542;2543;2544</t>
  </si>
  <si>
    <t>2534;2535;</t>
  </si>
  <si>
    <t>2553;2554;2555</t>
  </si>
  <si>
    <t>2524;2525;</t>
  </si>
  <si>
    <t>2531;2532;2533</t>
  </si>
  <si>
    <t>2536;2537;2538</t>
  </si>
  <si>
    <t>2539;2540;2541</t>
  </si>
  <si>
    <t>2545;2546;2547</t>
  </si>
  <si>
    <t>2548;2549;2550</t>
  </si>
  <si>
    <t>2551;2552;</t>
  </si>
  <si>
    <t>2556;2557;2558</t>
  </si>
  <si>
    <t>2568;2569;2570</t>
  </si>
  <si>
    <t>2565;2566;2567</t>
  </si>
  <si>
    <t>2562;2563;2564</t>
  </si>
  <si>
    <t>2607;;</t>
  </si>
  <si>
    <t>2620;2621;</t>
  </si>
  <si>
    <t>2632;2633;2634</t>
  </si>
  <si>
    <t>2635;2636;</t>
  </si>
  <si>
    <t>2637;2638;</t>
  </si>
  <si>
    <t>2585;2586;</t>
  </si>
  <si>
    <t>2587;2588;</t>
  </si>
  <si>
    <t>2593;2594;</t>
  </si>
  <si>
    <t>2666;2667;</t>
  </si>
  <si>
    <t>2668;2669;</t>
  </si>
  <si>
    <t>2673;2674;2675</t>
  </si>
  <si>
    <t>2663 2664;2665;</t>
  </si>
  <si>
    <t>2678;2679;</t>
  </si>
  <si>
    <t>2676;2677;</t>
  </si>
  <si>
    <t>2650;2651;</t>
  </si>
  <si>
    <t>2646;2647;2648</t>
  </si>
  <si>
    <t>2659;2660;</t>
  </si>
  <si>
    <t>2661;2662;</t>
  </si>
  <si>
    <t>2680;;</t>
  </si>
  <si>
    <t>2642;2643;2644</t>
  </si>
  <si>
    <t>2652;2653;2654</t>
  </si>
  <si>
    <t>2655;2656;</t>
  </si>
  <si>
    <t>2657;2658;</t>
  </si>
  <si>
    <t>2670;2671;2672</t>
  </si>
  <si>
    <t>2719;2720;2721</t>
  </si>
  <si>
    <t>2737;2738;2739</t>
  </si>
  <si>
    <t>2747;2748;2749</t>
  </si>
  <si>
    <t>2743;2744;</t>
  </si>
  <si>
    <t>2726;2727;2728</t>
  </si>
  <si>
    <t>2750;2751;</t>
  </si>
  <si>
    <t>2745;2746;</t>
  </si>
  <si>
    <t>2734;2735;2736</t>
  </si>
  <si>
    <t>2724;2725;</t>
  </si>
  <si>
    <t>2732;2733;</t>
  </si>
  <si>
    <t>2741;2742;</t>
  </si>
  <si>
    <t>2703;2704;</t>
  </si>
  <si>
    <t>2705;2706;2707</t>
  </si>
  <si>
    <t>2708;2709;</t>
  </si>
  <si>
    <t>2710;2711;</t>
  </si>
  <si>
    <t>2712;2713;2714</t>
  </si>
  <si>
    <t>2715;;</t>
  </si>
  <si>
    <t>2716;2717;2718</t>
  </si>
  <si>
    <t>2722;2723;</t>
  </si>
  <si>
    <t>2729;2730;2731</t>
  </si>
  <si>
    <t>2763;2764;</t>
  </si>
  <si>
    <t>2765;2766;</t>
  </si>
  <si>
    <t>2834;2835;</t>
  </si>
  <si>
    <t>2827;2828;</t>
  </si>
  <si>
    <t>2825;2826;</t>
  </si>
  <si>
    <t>2821;2822;</t>
  </si>
  <si>
    <t>2823;2824;</t>
  </si>
  <si>
    <t>2831;2832;</t>
  </si>
  <si>
    <t>2829;2830;</t>
  </si>
  <si>
    <t>2820;;</t>
  </si>
  <si>
    <t>2805;2806;</t>
  </si>
  <si>
    <t>2807;2808;2809</t>
  </si>
  <si>
    <t>2803;2804;</t>
  </si>
  <si>
    <t>2800;2801;2802</t>
  </si>
  <si>
    <t>2798;2799;</t>
  </si>
  <si>
    <t>2796;2797;</t>
  </si>
  <si>
    <t>2793;2794;2795</t>
  </si>
  <si>
    <t>2791;2792;</t>
  </si>
  <si>
    <t>2789;2790;</t>
  </si>
  <si>
    <t>2786;2787;2788</t>
  </si>
  <si>
    <t>2783;2784;2785</t>
  </si>
  <si>
    <t>2768;2769;</t>
  </si>
  <si>
    <t>2770;2771;2772</t>
  </si>
  <si>
    <t>2774;2775;</t>
  </si>
  <si>
    <t>2776;2777;2778</t>
  </si>
  <si>
    <t>2779;2780;</t>
  </si>
  <si>
    <t>2781;2782;</t>
  </si>
  <si>
    <t>2845;2846;</t>
  </si>
  <si>
    <t>2860;2861;</t>
  </si>
  <si>
    <t>2858;2859;</t>
  </si>
  <si>
    <t>2843;2844;</t>
  </si>
  <si>
    <t>2866;2867;</t>
  </si>
  <si>
    <t>2841;2842;</t>
  </si>
  <si>
    <t>2862;2863;</t>
  </si>
  <si>
    <t>2847;2848;</t>
  </si>
  <si>
    <t>2868;2869;</t>
  </si>
  <si>
    <t>2839;2840;</t>
  </si>
  <si>
    <t>2836;2837;2838</t>
  </si>
  <si>
    <t>2864;2865;</t>
  </si>
  <si>
    <t>2915;2916;2917</t>
  </si>
  <si>
    <t>2913;;2914</t>
  </si>
  <si>
    <t>2921;2922;2923</t>
  </si>
  <si>
    <t>2928;2929;2930</t>
  </si>
  <si>
    <t>2924;2925;2926</t>
  </si>
  <si>
    <t>2918;2919;2920</t>
  </si>
  <si>
    <t>2910;2911;2912</t>
  </si>
  <si>
    <t>2906;2907;2908</t>
  </si>
  <si>
    <t>2931;2932;2933</t>
  </si>
  <si>
    <t>;3037;3038</t>
  </si>
  <si>
    <t>3013;3014;3015</t>
  </si>
  <si>
    <t>2999;3000;</t>
  </si>
  <si>
    <t>3044;3045;3046</t>
  </si>
  <si>
    <t>3041;3042;3043</t>
  </si>
  <si>
    <t>3039;3040;</t>
  </si>
  <si>
    <t>3032;3033;3034</t>
  </si>
  <si>
    <t>3025;3026;</t>
  </si>
  <si>
    <t>3022;3023;3024</t>
  </si>
  <si>
    <t>3001;3002;</t>
  </si>
  <si>
    <t>3003;3004;3005</t>
  </si>
  <si>
    <t>3030;3031;</t>
  </si>
  <si>
    <t>3048;3049;</t>
  </si>
  <si>
    <t>3020;3021;</t>
  </si>
  <si>
    <t>3016 3017;3018;3019</t>
  </si>
  <si>
    <t>2975;2976;</t>
  </si>
  <si>
    <t>2977;2978;</t>
  </si>
  <si>
    <t>2979;2980;</t>
  </si>
  <si>
    <t>2981;2982;</t>
  </si>
  <si>
    <t>2983;2984;</t>
  </si>
  <si>
    <t>2985;2986;</t>
  </si>
  <si>
    <t>2988;2989;</t>
  </si>
  <si>
    <t>2972;2973;2974</t>
  </si>
  <si>
    <t>2970;2971;</t>
  </si>
  <si>
    <t>2968;2969;</t>
  </si>
  <si>
    <t>2961;2962;2963</t>
  </si>
  <si>
    <t>2959;2960;</t>
  </si>
  <si>
    <t>2956;2957;2958</t>
  </si>
  <si>
    <t>2952;2953;2954</t>
  </si>
  <si>
    <t>2949;2950;2951</t>
  </si>
  <si>
    <t>2947;2948;</t>
  </si>
  <si>
    <t>2945;2946;</t>
  </si>
  <si>
    <t>2942;2943;2944</t>
  </si>
  <si>
    <t>2940;2941;</t>
  </si>
  <si>
    <t>2966;2967;</t>
  </si>
  <si>
    <t>2964;2965;</t>
  </si>
  <si>
    <t>3050;;</t>
  </si>
  <si>
    <t>3027;3028;3029</t>
  </si>
  <si>
    <t>3012;;</t>
  </si>
  <si>
    <t>3009;3010;3011</t>
  </si>
  <si>
    <t>3006;3007;3008</t>
  </si>
  <si>
    <t>;3035;3036</t>
  </si>
  <si>
    <t>2990;2991;</t>
  </si>
  <si>
    <t>2992;2993;2994</t>
  </si>
  <si>
    <t>2995;2996;</t>
  </si>
  <si>
    <t>2997;2998;</t>
  </si>
  <si>
    <t>3091;3092;3093</t>
  </si>
  <si>
    <t>3139;3140;3141</t>
  </si>
  <si>
    <t>3133;3134;</t>
  </si>
  <si>
    <t>3113;3114;</t>
  </si>
  <si>
    <t>3115;3116;</t>
  </si>
  <si>
    <t>3126 3127;3128;</t>
  </si>
  <si>
    <t>3150;3151;3152</t>
  </si>
  <si>
    <t>3154;3155;3156</t>
  </si>
  <si>
    <t>3087 3088;3089;</t>
  </si>
  <si>
    <t>3142;3143;</t>
  </si>
  <si>
    <t>3084;3085;3086</t>
  </si>
  <si>
    <t>3053;3054;3055</t>
  </si>
  <si>
    <t>3056;3057;</t>
  </si>
  <si>
    <t>3058;3059;</t>
  </si>
  <si>
    <t>3060;3061;</t>
  </si>
  <si>
    <t>3062;3063;</t>
  </si>
  <si>
    <t>3064;3065;3066</t>
  </si>
  <si>
    <t>3067;3068;</t>
  </si>
  <si>
    <t>3069;3070;3071</t>
  </si>
  <si>
    <t>3072;3073;3074</t>
  </si>
  <si>
    <t>3075;3076;3077</t>
  </si>
  <si>
    <t>3129;3130;</t>
  </si>
  <si>
    <t>3131;3132;</t>
  </si>
  <si>
    <t>3135;3136;</t>
  </si>
  <si>
    <t>3137;3138;</t>
  </si>
  <si>
    <t>3144;3145;3146</t>
  </si>
  <si>
    <t>3147;3148;3149</t>
  </si>
  <si>
    <t>3123;3124;3125</t>
  </si>
  <si>
    <t>3121;3122;</t>
  </si>
  <si>
    <t>3099;3100;3101</t>
  </si>
  <si>
    <t>3105;3106;</t>
  </si>
  <si>
    <t>3107;3108;3109</t>
  </si>
  <si>
    <t>3110;3111;3112</t>
  </si>
  <si>
    <t>3119;3120;</t>
  </si>
  <si>
    <t>3117;3118;</t>
  </si>
  <si>
    <t>3096;3097;3098</t>
  </si>
  <si>
    <t>;3169;3170</t>
  </si>
  <si>
    <t>3180;3181;</t>
  </si>
  <si>
    <t>3224;3225;3226</t>
  </si>
  <si>
    <t>3221;3222;3223</t>
  </si>
  <si>
    <t>3184;3185;3186</t>
  </si>
  <si>
    <t>3188;3189;</t>
  </si>
  <si>
    <t>3190;3191;3192</t>
  </si>
  <si>
    <t>3195;3196;3197</t>
  </si>
  <si>
    <t>3198;3199;3200</t>
  </si>
  <si>
    <t>3201;3202;</t>
  </si>
  <si>
    <t>3203;3204;</t>
  </si>
  <si>
    <t>3205;3206;3207</t>
  </si>
  <si>
    <t>3208;3209;</t>
  </si>
  <si>
    <t>3210;3211;</t>
  </si>
  <si>
    <t>3212;3213;</t>
  </si>
  <si>
    <t>3214;3215;</t>
  </si>
  <si>
    <t>3216;3217;3218</t>
  </si>
  <si>
    <t>3219;3220;</t>
  </si>
  <si>
    <t>3230;3231;</t>
  </si>
  <si>
    <t>3232 3233;3234;3235</t>
  </si>
  <si>
    <t>3182;3183;</t>
  </si>
  <si>
    <t>3227;3228;3229</t>
  </si>
  <si>
    <t>Cererea de plată nr.3 CF ART. 8 LIT. M DIN OUG 64/2009</t>
  </si>
  <si>
    <t>UAT COMUNA MANECIU, JUD PRAHOVA</t>
  </si>
  <si>
    <t>FEDERATIA COMUNITATILOR EVREIESTI DIN ROMANIA, CULTUL MOZAIC</t>
  </si>
  <si>
    <t>UAT COM. VANATORII MICI</t>
  </si>
  <si>
    <t>Cererea de plată nr. 23</t>
  </si>
  <si>
    <t>UAT JUD. TELEORMAN</t>
  </si>
  <si>
    <t>UAT COM. BACESTI</t>
  </si>
  <si>
    <t>UAT COM. DRAGOMIRESTI VALE</t>
  </si>
  <si>
    <t>SC MANIDENT SRL</t>
  </si>
  <si>
    <t>SC DON 20 SRL</t>
  </si>
  <si>
    <t>SC ELECTRO DAN SRL</t>
  </si>
  <si>
    <t>UAT JUD. DAMBOVITA</t>
  </si>
  <si>
    <t>PAROHIA SF. VINERI</t>
  </si>
  <si>
    <t>3247; 3248; 3249</t>
  </si>
  <si>
    <t>3250; 3251</t>
  </si>
  <si>
    <t>3289; 3290; 3291</t>
  </si>
  <si>
    <t>3254; 3255</t>
  </si>
  <si>
    <t>3286; 3287; 3288</t>
  </si>
  <si>
    <t>3256; 3257; 3258</t>
  </si>
  <si>
    <t>3259; 3260; 3261</t>
  </si>
  <si>
    <t>3262; 3263; 3264</t>
  </si>
  <si>
    <t>3265; 3266</t>
  </si>
  <si>
    <t>3267; 3268; 3269</t>
  </si>
  <si>
    <t>3270; 3271</t>
  </si>
  <si>
    <t>3272; 3273; 3274</t>
  </si>
  <si>
    <t>3276; 3277</t>
  </si>
  <si>
    <t>3252; 3253</t>
  </si>
  <si>
    <t>3278; 3279</t>
  </si>
  <si>
    <t>3280; 3281; 3282</t>
  </si>
  <si>
    <t>3283; 3284; 3285</t>
  </si>
  <si>
    <t>PARTENERIATUL INTRE UAT SALAJ, UAT BUCIUMI SI UAT MIRSID, CONDUS SI REPREZENTAT DE UAT JUD. SALAJ</t>
  </si>
  <si>
    <t>UAT MUNICIPIUL BAIA MARE</t>
  </si>
  <si>
    <t>UAT MUN. CLUJ-NAPOCA</t>
  </si>
  <si>
    <t>Cerere de rambursare nr. 7-finala</t>
  </si>
  <si>
    <t>PARTENERIATUL DINTRE UAT MUN. BRASOV SI UAT COM. VULCAN</t>
  </si>
  <si>
    <t>UAT ORASUL CHITILA</t>
  </si>
  <si>
    <t>Cerere de rambursare nr. 4 BIS-finala</t>
  </si>
  <si>
    <t>SC ENNA-PENSIUNE TURISTICA</t>
  </si>
  <si>
    <t>SC ONETOUCH ADVERTISING GRUP SRL</t>
  </si>
  <si>
    <t>UAT BUMBESTI JIU</t>
  </si>
  <si>
    <t>UAT CLUJ NAPOCA</t>
  </si>
  <si>
    <t>SC ROPHA SRL</t>
  </si>
  <si>
    <t>UAT ORASUL NEHOIU</t>
  </si>
  <si>
    <t>PARTENERIAT UAT MUNICIPIUL TIMISOARA SI UAT COM. GHIRODA</t>
  </si>
  <si>
    <t>SC CATAVI INVEST SRL</t>
  </si>
  <si>
    <t>SC SENSE MARKETING MEDIA S.R.L.</t>
  </si>
  <si>
    <t>Cererea de plată nr.5</t>
  </si>
  <si>
    <t>UAT COM. SUSENI</t>
  </si>
  <si>
    <t>3296; 3297; 3298</t>
  </si>
  <si>
    <t>3292; 3293; 3294; 3295</t>
  </si>
  <si>
    <t>3299; 3300; 3301; 3302</t>
  </si>
  <si>
    <t>3304; 3305; 3306; 3307</t>
  </si>
  <si>
    <t>3308; 3309</t>
  </si>
  <si>
    <t>3310; 3311</t>
  </si>
  <si>
    <t>3312</t>
  </si>
  <si>
    <t>3313; 3314</t>
  </si>
  <si>
    <t>3315; 3316</t>
  </si>
  <si>
    <t>3317; 3318; 3319</t>
  </si>
  <si>
    <t>3322; 3323; 3324</t>
  </si>
  <si>
    <t>3344; 3345; 3346</t>
  </si>
  <si>
    <t>3340; 3341</t>
  </si>
  <si>
    <t>3338; 3339</t>
  </si>
  <si>
    <t>3336; 3337</t>
  </si>
  <si>
    <t xml:space="preserve">3320; 3321; </t>
  </si>
  <si>
    <t xml:space="preserve">3325; 3326; </t>
  </si>
  <si>
    <t>3327; 3328</t>
  </si>
  <si>
    <t>3329; 3330; 3331</t>
  </si>
  <si>
    <t>3333; 3334, 3335</t>
  </si>
  <si>
    <t>3359; 3360; 3361</t>
  </si>
  <si>
    <t>3362; 3363; 3364</t>
  </si>
  <si>
    <t>3357; 3358</t>
  </si>
  <si>
    <t>3365; 3366</t>
  </si>
  <si>
    <t>SC LIDANA COM SRL</t>
  </si>
  <si>
    <t>SC POLIMED BALAJ&amp;FILIP PREST SRL</t>
  </si>
  <si>
    <t>UAT COM. SINTEA MARE</t>
  </si>
  <si>
    <t>SC ADA ROBY CONSULTING SRL</t>
  </si>
  <si>
    <t>SC GOTRACK TECHNOLOGY SRL</t>
  </si>
  <si>
    <t>SC LADY FIT SRL</t>
  </si>
  <si>
    <t>SC CONSULT CONSTRUCT SRL</t>
  </si>
  <si>
    <t>SC NIKO CRISTACHE SRL</t>
  </si>
  <si>
    <t>Cererea de plată nr. 24</t>
  </si>
  <si>
    <t>SC EXCLUSIV INTERMED SRL</t>
  </si>
  <si>
    <t>SC MEDIAREFLEX VIDEO PRODUCTIONS SRL</t>
  </si>
  <si>
    <t>DGASPC JUD. SATU MARE</t>
  </si>
  <si>
    <t>Cerere de rambursare nr.14 AF CP 7</t>
  </si>
  <si>
    <t>UAT BUFTEA</t>
  </si>
  <si>
    <t>3374; 3375</t>
  </si>
  <si>
    <t>3376; 3377; 3378</t>
  </si>
  <si>
    <t>3379; 3380</t>
  </si>
  <si>
    <t>3381; 3382; 3383</t>
  </si>
  <si>
    <t>3384; 3385</t>
  </si>
  <si>
    <t>3386; 3387</t>
  </si>
  <si>
    <t>3388; 3389</t>
  </si>
  <si>
    <t>3390; 3391</t>
  </si>
  <si>
    <t>3392; 3393</t>
  </si>
  <si>
    <t>3394; 3395</t>
  </si>
  <si>
    <t>3396; 3397</t>
  </si>
  <si>
    <t>3398; 3399</t>
  </si>
  <si>
    <t>3400; 3401; 3402</t>
  </si>
  <si>
    <t>3403; 3404</t>
  </si>
  <si>
    <t>3405; 3406; 3407</t>
  </si>
  <si>
    <t>3408; 3409</t>
  </si>
  <si>
    <t>3410; 3411; 3412</t>
  </si>
  <si>
    <t>3371; 3372, 3373</t>
  </si>
  <si>
    <t>3414; 3415; 3416</t>
  </si>
  <si>
    <t>MITROPOLIA MOLDOVEI SI A BUCOVINEI</t>
  </si>
  <si>
    <t>SC RIVMED SRL</t>
  </si>
  <si>
    <t>SC MASTEC UNDERGROUND SRL</t>
  </si>
  <si>
    <t>UAT MUN. DEJ</t>
  </si>
  <si>
    <t>SC STABIL SRL</t>
  </si>
  <si>
    <t>DGASPC CLUJ</t>
  </si>
  <si>
    <t>SC SIBDENTAL SRL</t>
  </si>
  <si>
    <t>UAT NOVACI</t>
  </si>
  <si>
    <t>UAT COM. CRIMPOIA</t>
  </si>
  <si>
    <t>UAT ORASUL CUGIR</t>
  </si>
  <si>
    <t>Cerere de rambursare nr. 20-finala</t>
  </si>
  <si>
    <t>UAT COM. VALU LUI TRAIAN</t>
  </si>
  <si>
    <t>3417; 3418</t>
  </si>
  <si>
    <t>3420; 3421</t>
  </si>
  <si>
    <t>3422; 3423</t>
  </si>
  <si>
    <t>3424; 3425</t>
  </si>
  <si>
    <t>3427; 3428</t>
  </si>
  <si>
    <t>3430; 3431</t>
  </si>
  <si>
    <t>3462; 3463</t>
  </si>
  <si>
    <t>3457; 3458</t>
  </si>
  <si>
    <t>3460; 3461</t>
  </si>
  <si>
    <t>3466; 3467</t>
  </si>
  <si>
    <t>3464; 3465</t>
  </si>
  <si>
    <t>3432; 3433</t>
  </si>
  <si>
    <t>3471; 3472; 3473, 3474</t>
  </si>
  <si>
    <t>3435; 3436</t>
  </si>
  <si>
    <t>SC CRIS CONSTANT SRL, BUZAU</t>
  </si>
  <si>
    <t xml:space="preserve">SC SUPER DENT 92 SRL, CONSTANTA </t>
  </si>
  <si>
    <t>SC MARACDENT SRL
SAT CIURILA</t>
  </si>
  <si>
    <t>SC IN TECH SERVICE EXISTENT</t>
  </si>
  <si>
    <t>UAT MUN. DEVA</t>
  </si>
  <si>
    <t>SC COMAGRO VEST SRL</t>
  </si>
  <si>
    <t xml:space="preserve">UAT COMUNA ZAMOSTEA </t>
  </si>
  <si>
    <t>SC SERVICE VET SRL</t>
  </si>
  <si>
    <t xml:space="preserve">SC SMILE DESIGN STUDIO SRL 
ORADEA
</t>
  </si>
  <si>
    <t>SC ROCADA EDIL SRL</t>
  </si>
  <si>
    <t xml:space="preserve">UAT  ORAS BECLEAN SI LICEUL TEHNOLOGIC AGRICOL BECLEAN    </t>
  </si>
  <si>
    <t>UAT COM. FITIONESTI, JUD VRANCEA</t>
  </si>
  <si>
    <t>UAT COMUNA GLODEANU SILISTEA</t>
  </si>
  <si>
    <t>3504; 3505</t>
  </si>
  <si>
    <t>3506; 3507</t>
  </si>
  <si>
    <t>3497; 3498</t>
  </si>
  <si>
    <t>3499; 3500</t>
  </si>
  <si>
    <t>3501; 3502; 3503</t>
  </si>
  <si>
    <t>3481; 3482</t>
  </si>
  <si>
    <t>3491; 3492</t>
  </si>
  <si>
    <t>3485; 3486</t>
  </si>
  <si>
    <t>3487; 3488</t>
  </si>
  <si>
    <t>3493; 3494</t>
  </si>
  <si>
    <t>3489; 3490</t>
  </si>
  <si>
    <t>3483; 3484</t>
  </si>
  <si>
    <t>3478; 3479; 3480</t>
  </si>
  <si>
    <t>3495; 3496</t>
  </si>
  <si>
    <t>UAT ORASUL IERNUT</t>
  </si>
  <si>
    <t>UAT JUDETUL BOTOSANI</t>
  </si>
  <si>
    <t>SC MITGAL SRL</t>
  </si>
  <si>
    <t>MANASTIREA MAXINENI</t>
  </si>
  <si>
    <t>DGASPC SIBIU</t>
  </si>
  <si>
    <t>Cerere de rambursare DECIZIE INSTANTA NR. 253/27.01.2015 CF ART. 8 LIT. N DIN OUG 64/2009</t>
  </si>
  <si>
    <t>3526; 3527</t>
  </si>
  <si>
    <t>3515; 3516; 3517</t>
  </si>
  <si>
    <t>3524; 3525</t>
  </si>
  <si>
    <t>3528; 3529; 3530</t>
  </si>
  <si>
    <t>3531; 3532</t>
  </si>
  <si>
    <t>3518; 3519; 3520</t>
  </si>
  <si>
    <t>3513; 3514</t>
  </si>
  <si>
    <t>3533; 3534</t>
  </si>
  <si>
    <t>3535; 3536; 3537</t>
  </si>
  <si>
    <t>3521; 3522; 3523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</si>
</sst>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0"/>
      <name val="Helv"/>
      <charset val="204"/>
    </font>
    <font>
      <sz val="11"/>
      <name val="Trebuchet MS"/>
      <family val="2"/>
    </font>
    <font>
      <sz val="11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5" fillId="0" borderId="4" xfId="1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" fontId="5" fillId="0" borderId="4" xfId="0" applyNumberFormat="1" applyFont="1" applyFill="1" applyBorder="1" applyAlignment="1">
      <alignment horizontal="center" vertical="center" wrapText="1"/>
    </xf>
    <xf numFmtId="49" fontId="5" fillId="0" borderId="4" xfId="1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16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5" fillId="0" borderId="11" xfId="1" applyNumberFormat="1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" fontId="5" fillId="0" borderId="11" xfId="0" applyNumberFormat="1" applyFont="1" applyFill="1" applyBorder="1" applyAlignment="1">
      <alignment horizontal="center" vertical="center" wrapText="1"/>
    </xf>
    <xf numFmtId="49" fontId="5" fillId="0" borderId="11" xfId="1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16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5" fillId="2" borderId="11" xfId="1" applyNumberFormat="1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16" fontId="5" fillId="2" borderId="11" xfId="0" applyNumberFormat="1" applyFont="1" applyFill="1" applyBorder="1" applyAlignment="1">
      <alignment horizontal="center" vertical="center" wrapText="1"/>
    </xf>
    <xf numFmtId="49" fontId="5" fillId="2" borderId="11" xfId="1" applyNumberFormat="1" applyFont="1" applyFill="1" applyBorder="1" applyAlignment="1">
      <alignment horizontal="center" vertical="center" wrapText="1"/>
    </xf>
    <xf numFmtId="4" fontId="5" fillId="2" borderId="11" xfId="0" applyNumberFormat="1" applyFont="1" applyFill="1" applyBorder="1" applyAlignment="1">
      <alignment horizontal="center" vertical="center" wrapText="1"/>
    </xf>
    <xf numFmtId="4" fontId="6" fillId="2" borderId="1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4" xfId="1" applyNumberFormat="1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" fontId="5" fillId="2" borderId="4" xfId="0" applyNumberFormat="1" applyFont="1" applyFill="1" applyBorder="1" applyAlignment="1">
      <alignment horizontal="center" vertical="center" wrapText="1"/>
    </xf>
    <xf numFmtId="49" fontId="5" fillId="2" borderId="4" xfId="1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2">
    <cellStyle name="Normal" xfId="0" builtinId="0"/>
    <cellStyle name="Normal_Cash-flow POR_AT_FEDR sept" xfId="1"/>
  </cellStyles>
  <dxfs count="10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47"/>
  <sheetViews>
    <sheetView tabSelected="1" topLeftCell="A431" workbookViewId="0">
      <selection activeCell="F455" sqref="F455"/>
    </sheetView>
  </sheetViews>
  <sheetFormatPr defaultRowHeight="15"/>
  <cols>
    <col min="1" max="1" width="10.7109375" style="1" customWidth="1"/>
    <col min="2" max="2" width="12.5703125" style="1" customWidth="1"/>
    <col min="3" max="3" width="19" style="1" customWidth="1"/>
    <col min="4" max="4" width="21.140625" style="1" customWidth="1"/>
    <col min="5" max="5" width="12.140625" style="1" customWidth="1"/>
    <col min="6" max="6" width="12.85546875" style="1" customWidth="1"/>
    <col min="7" max="7" width="23.28515625" style="1" customWidth="1"/>
    <col min="8" max="8" width="18.85546875" style="1" customWidth="1"/>
    <col min="9" max="9" width="18.42578125" style="1" customWidth="1"/>
    <col min="10" max="10" width="17.42578125" style="1" customWidth="1"/>
    <col min="11" max="11" width="20.7109375" style="1" customWidth="1"/>
    <col min="12" max="13" width="9.140625" style="1"/>
    <col min="14" max="14" width="17.85546875" style="1" customWidth="1"/>
    <col min="15" max="16384" width="9.140625" style="1"/>
  </cols>
  <sheetData>
    <row r="2" spans="1:11" ht="15.75" thickBot="1"/>
    <row r="3" spans="1:11" ht="17.25" thickBot="1">
      <c r="A3" s="43" t="s">
        <v>60</v>
      </c>
      <c r="B3" s="44"/>
      <c r="C3" s="44"/>
      <c r="D3" s="44"/>
      <c r="E3" s="44"/>
      <c r="F3" s="44"/>
      <c r="G3" s="44"/>
      <c r="H3" s="44"/>
      <c r="I3" s="44"/>
      <c r="J3" s="44"/>
      <c r="K3" s="45"/>
    </row>
    <row r="4" spans="1:11" ht="66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479</v>
      </c>
      <c r="G4" s="3" t="s">
        <v>480</v>
      </c>
      <c r="H4" s="4" t="s">
        <v>7</v>
      </c>
      <c r="I4" s="4" t="s">
        <v>10</v>
      </c>
      <c r="J4" s="4" t="s">
        <v>13</v>
      </c>
      <c r="K4" s="5" t="s">
        <v>14</v>
      </c>
    </row>
    <row r="5" spans="1:11" ht="33">
      <c r="A5" s="24">
        <v>3075</v>
      </c>
      <c r="B5" s="6" t="s">
        <v>29</v>
      </c>
      <c r="C5" s="7" t="s">
        <v>23</v>
      </c>
      <c r="D5" s="7" t="s">
        <v>64</v>
      </c>
      <c r="E5" s="7" t="s">
        <v>16</v>
      </c>
      <c r="F5" s="8">
        <v>42066</v>
      </c>
      <c r="G5" s="9" t="s">
        <v>481</v>
      </c>
      <c r="H5" s="10">
        <v>665376.98</v>
      </c>
      <c r="I5" s="12">
        <v>135430.71</v>
      </c>
      <c r="J5" s="12">
        <v>282638.02</v>
      </c>
      <c r="K5" s="12">
        <f t="shared" ref="K5:K68" si="0">H5+I5+J5</f>
        <v>1083445.71</v>
      </c>
    </row>
    <row r="6" spans="1:11" ht="33">
      <c r="A6" s="24">
        <v>14777</v>
      </c>
      <c r="B6" s="6" t="s">
        <v>35</v>
      </c>
      <c r="C6" s="7" t="s">
        <v>23</v>
      </c>
      <c r="D6" s="7" t="s">
        <v>65</v>
      </c>
      <c r="E6" s="7" t="s">
        <v>16</v>
      </c>
      <c r="F6" s="8">
        <v>42066</v>
      </c>
      <c r="G6" s="9" t="s">
        <v>482</v>
      </c>
      <c r="H6" s="10">
        <v>911196.96</v>
      </c>
      <c r="I6" s="12"/>
      <c r="J6" s="12">
        <v>437374.54</v>
      </c>
      <c r="K6" s="12">
        <f t="shared" si="0"/>
        <v>1348571.5</v>
      </c>
    </row>
    <row r="7" spans="1:11" ht="33">
      <c r="A7" s="24">
        <v>10810</v>
      </c>
      <c r="B7" s="6" t="s">
        <v>20</v>
      </c>
      <c r="C7" s="7" t="s">
        <v>25</v>
      </c>
      <c r="D7" s="7" t="s">
        <v>66</v>
      </c>
      <c r="E7" s="7" t="s">
        <v>16</v>
      </c>
      <c r="F7" s="8">
        <v>42066</v>
      </c>
      <c r="G7" s="9" t="s">
        <v>483</v>
      </c>
      <c r="H7" s="10">
        <v>688105.12</v>
      </c>
      <c r="I7" s="12">
        <v>151151.9</v>
      </c>
      <c r="J7" s="12">
        <v>203848.06</v>
      </c>
      <c r="K7" s="12">
        <f t="shared" si="0"/>
        <v>1043105.0800000001</v>
      </c>
    </row>
    <row r="8" spans="1:11" ht="33">
      <c r="A8" s="24">
        <v>7265</v>
      </c>
      <c r="B8" s="6" t="s">
        <v>20</v>
      </c>
      <c r="C8" s="7" t="s">
        <v>67</v>
      </c>
      <c r="D8" s="7" t="s">
        <v>68</v>
      </c>
      <c r="E8" s="7" t="s">
        <v>16</v>
      </c>
      <c r="F8" s="8">
        <v>42066</v>
      </c>
      <c r="G8" s="9" t="s">
        <v>484</v>
      </c>
      <c r="H8" s="10">
        <v>56273.64</v>
      </c>
      <c r="I8" s="12">
        <v>12361.29</v>
      </c>
      <c r="J8" s="12">
        <v>149.15</v>
      </c>
      <c r="K8" s="12">
        <f t="shared" si="0"/>
        <v>68784.079999999987</v>
      </c>
    </row>
    <row r="9" spans="1:11" ht="33">
      <c r="A9" s="24">
        <v>3060</v>
      </c>
      <c r="B9" s="6" t="s">
        <v>29</v>
      </c>
      <c r="C9" s="7" t="s">
        <v>50</v>
      </c>
      <c r="D9" s="7" t="s">
        <v>69</v>
      </c>
      <c r="E9" s="7" t="s">
        <v>16</v>
      </c>
      <c r="F9" s="8">
        <v>42066</v>
      </c>
      <c r="G9" s="9" t="s">
        <v>485</v>
      </c>
      <c r="H9" s="10">
        <v>1066052.47</v>
      </c>
      <c r="I9" s="12">
        <v>141729.51999999999</v>
      </c>
      <c r="J9" s="12"/>
      <c r="K9" s="12">
        <f t="shared" si="0"/>
        <v>1207781.99</v>
      </c>
    </row>
    <row r="10" spans="1:11" ht="49.5">
      <c r="A10" s="24">
        <v>52782</v>
      </c>
      <c r="B10" s="6" t="s">
        <v>33</v>
      </c>
      <c r="C10" s="7" t="s">
        <v>45</v>
      </c>
      <c r="D10" s="7" t="s">
        <v>70</v>
      </c>
      <c r="E10" s="7" t="s">
        <v>18</v>
      </c>
      <c r="F10" s="8">
        <v>42066</v>
      </c>
      <c r="G10" s="9" t="s">
        <v>486</v>
      </c>
      <c r="H10" s="10">
        <v>339969.7</v>
      </c>
      <c r="I10" s="12">
        <v>40139.54</v>
      </c>
      <c r="J10" s="12"/>
      <c r="K10" s="12">
        <f t="shared" si="0"/>
        <v>380109.24</v>
      </c>
    </row>
    <row r="11" spans="1:11" ht="49.5">
      <c r="A11" s="24">
        <v>7282</v>
      </c>
      <c r="B11" s="6" t="s">
        <v>34</v>
      </c>
      <c r="C11" s="7" t="s">
        <v>71</v>
      </c>
      <c r="D11" s="7" t="s">
        <v>72</v>
      </c>
      <c r="E11" s="7" t="s">
        <v>38</v>
      </c>
      <c r="F11" s="8">
        <v>42066</v>
      </c>
      <c r="G11" s="9" t="s">
        <v>487</v>
      </c>
      <c r="H11" s="10">
        <v>327299.61</v>
      </c>
      <c r="I11" s="12">
        <v>27636.67</v>
      </c>
      <c r="J11" s="12">
        <v>78606.19</v>
      </c>
      <c r="K11" s="12">
        <f t="shared" si="0"/>
        <v>433542.47</v>
      </c>
    </row>
    <row r="12" spans="1:11" ht="33">
      <c r="A12" s="24">
        <v>42801</v>
      </c>
      <c r="B12" s="6" t="s">
        <v>20</v>
      </c>
      <c r="C12" s="7" t="s">
        <v>24</v>
      </c>
      <c r="D12" s="7" t="s">
        <v>73</v>
      </c>
      <c r="E12" s="7" t="s">
        <v>16</v>
      </c>
      <c r="F12" s="8">
        <v>42066</v>
      </c>
      <c r="G12" s="9" t="s">
        <v>488</v>
      </c>
      <c r="H12" s="10">
        <v>1937004.18</v>
      </c>
      <c r="I12" s="12">
        <v>425196.04</v>
      </c>
      <c r="J12" s="12"/>
      <c r="K12" s="12">
        <f t="shared" si="0"/>
        <v>2362200.2199999997</v>
      </c>
    </row>
    <row r="13" spans="1:11" ht="66">
      <c r="A13" s="24">
        <v>52785</v>
      </c>
      <c r="B13" s="6" t="s">
        <v>33</v>
      </c>
      <c r="C13" s="7" t="s">
        <v>45</v>
      </c>
      <c r="D13" s="7" t="s">
        <v>74</v>
      </c>
      <c r="E13" s="7" t="s">
        <v>18</v>
      </c>
      <c r="F13" s="8">
        <v>42066</v>
      </c>
      <c r="G13" s="9" t="s">
        <v>489</v>
      </c>
      <c r="H13" s="10">
        <v>65112.32</v>
      </c>
      <c r="I13" s="12">
        <v>7687.68</v>
      </c>
      <c r="J13" s="12"/>
      <c r="K13" s="12">
        <f t="shared" si="0"/>
        <v>72800</v>
      </c>
    </row>
    <row r="14" spans="1:11" ht="49.5">
      <c r="A14" s="24">
        <v>39517</v>
      </c>
      <c r="B14" s="6" t="s">
        <v>20</v>
      </c>
      <c r="C14" s="7" t="s">
        <v>40</v>
      </c>
      <c r="D14" s="7" t="s">
        <v>49</v>
      </c>
      <c r="E14" s="7" t="s">
        <v>16</v>
      </c>
      <c r="F14" s="8">
        <v>42066</v>
      </c>
      <c r="G14" s="9" t="s">
        <v>490</v>
      </c>
      <c r="H14" s="10">
        <v>165058.75</v>
      </c>
      <c r="I14" s="12">
        <v>36257.46</v>
      </c>
      <c r="J14" s="12">
        <v>46312.84</v>
      </c>
      <c r="K14" s="12">
        <f t="shared" si="0"/>
        <v>247629.05</v>
      </c>
    </row>
    <row r="15" spans="1:11" ht="49.5">
      <c r="A15" s="24">
        <v>3393</v>
      </c>
      <c r="B15" s="6" t="s">
        <v>35</v>
      </c>
      <c r="C15" s="7" t="s">
        <v>55</v>
      </c>
      <c r="D15" s="7" t="s">
        <v>75</v>
      </c>
      <c r="E15" s="7" t="s">
        <v>16</v>
      </c>
      <c r="F15" s="8">
        <v>42066</v>
      </c>
      <c r="G15" s="9" t="s">
        <v>491</v>
      </c>
      <c r="H15" s="10">
        <v>43353.61</v>
      </c>
      <c r="I15" s="12"/>
      <c r="J15" s="12">
        <v>20809.73</v>
      </c>
      <c r="K15" s="12">
        <f t="shared" si="0"/>
        <v>64163.34</v>
      </c>
    </row>
    <row r="16" spans="1:11" ht="49.5">
      <c r="A16" s="24">
        <v>11348</v>
      </c>
      <c r="B16" s="6" t="s">
        <v>28</v>
      </c>
      <c r="C16" s="7" t="s">
        <v>76</v>
      </c>
      <c r="D16" s="7" t="s">
        <v>77</v>
      </c>
      <c r="E16" s="7" t="s">
        <v>16</v>
      </c>
      <c r="F16" s="8">
        <v>42066</v>
      </c>
      <c r="G16" s="9" t="s">
        <v>492</v>
      </c>
      <c r="H16" s="10">
        <v>132312.32999999999</v>
      </c>
      <c r="I16" s="12">
        <v>20236</v>
      </c>
      <c r="J16" s="12">
        <v>37358.769999999997</v>
      </c>
      <c r="K16" s="12">
        <f t="shared" si="0"/>
        <v>189907.09999999998</v>
      </c>
    </row>
    <row r="17" spans="1:11" ht="49.5">
      <c r="A17" s="24">
        <v>31415</v>
      </c>
      <c r="B17" s="6" t="s">
        <v>33</v>
      </c>
      <c r="C17" s="7" t="s">
        <v>54</v>
      </c>
      <c r="D17" s="7" t="s">
        <v>78</v>
      </c>
      <c r="E17" s="7" t="s">
        <v>18</v>
      </c>
      <c r="F17" s="8">
        <v>42066</v>
      </c>
      <c r="G17" s="9" t="s">
        <v>493</v>
      </c>
      <c r="H17" s="10">
        <v>58092.17</v>
      </c>
      <c r="I17" s="12">
        <v>6858.83</v>
      </c>
      <c r="J17" s="12"/>
      <c r="K17" s="12">
        <f t="shared" si="0"/>
        <v>64951</v>
      </c>
    </row>
    <row r="18" spans="1:11" ht="33">
      <c r="A18" s="24">
        <v>53399</v>
      </c>
      <c r="B18" s="6" t="s">
        <v>28</v>
      </c>
      <c r="C18" s="7" t="s">
        <v>24</v>
      </c>
      <c r="D18" s="7" t="s">
        <v>32</v>
      </c>
      <c r="E18" s="7" t="s">
        <v>16</v>
      </c>
      <c r="F18" s="8">
        <v>42066</v>
      </c>
      <c r="G18" s="9" t="s">
        <v>494</v>
      </c>
      <c r="H18" s="10">
        <v>168787.68</v>
      </c>
      <c r="I18" s="12">
        <v>25814.59</v>
      </c>
      <c r="J18" s="12"/>
      <c r="K18" s="12">
        <f t="shared" si="0"/>
        <v>194602.27</v>
      </c>
    </row>
    <row r="19" spans="1:11" ht="99">
      <c r="A19" s="24">
        <v>53124</v>
      </c>
      <c r="B19" s="6" t="s">
        <v>28</v>
      </c>
      <c r="C19" s="7" t="s">
        <v>15</v>
      </c>
      <c r="D19" s="7" t="s">
        <v>79</v>
      </c>
      <c r="E19" s="7" t="s">
        <v>16</v>
      </c>
      <c r="F19" s="8">
        <v>42066</v>
      </c>
      <c r="G19" s="9" t="s">
        <v>495</v>
      </c>
      <c r="H19" s="10">
        <v>556545.44999999995</v>
      </c>
      <c r="I19" s="12">
        <v>85118.720000000001</v>
      </c>
      <c r="J19" s="12"/>
      <c r="K19" s="12">
        <f t="shared" si="0"/>
        <v>641664.16999999993</v>
      </c>
    </row>
    <row r="20" spans="1:11" ht="33">
      <c r="A20" s="24">
        <v>53718</v>
      </c>
      <c r="B20" s="6" t="s">
        <v>28</v>
      </c>
      <c r="C20" s="7" t="s">
        <v>24</v>
      </c>
      <c r="D20" s="7" t="s">
        <v>80</v>
      </c>
      <c r="E20" s="7" t="s">
        <v>16</v>
      </c>
      <c r="F20" s="8">
        <v>42066</v>
      </c>
      <c r="G20" s="9" t="s">
        <v>496</v>
      </c>
      <c r="H20" s="10">
        <v>363603.27</v>
      </c>
      <c r="I20" s="12">
        <v>55609.91</v>
      </c>
      <c r="J20" s="12"/>
      <c r="K20" s="12">
        <f t="shared" si="0"/>
        <v>419213.18000000005</v>
      </c>
    </row>
    <row r="21" spans="1:11" ht="33">
      <c r="A21" s="24">
        <v>11632</v>
      </c>
      <c r="B21" s="6" t="s">
        <v>28</v>
      </c>
      <c r="C21" s="7" t="s">
        <v>23</v>
      </c>
      <c r="D21" s="7" t="s">
        <v>52</v>
      </c>
      <c r="E21" s="7" t="s">
        <v>16</v>
      </c>
      <c r="F21" s="8">
        <v>42066</v>
      </c>
      <c r="G21" s="9" t="s">
        <v>497</v>
      </c>
      <c r="H21" s="10">
        <v>422919.33</v>
      </c>
      <c r="I21" s="12">
        <v>99962.75</v>
      </c>
      <c r="J21" s="12">
        <v>183271.48</v>
      </c>
      <c r="K21" s="12">
        <f t="shared" si="0"/>
        <v>706153.56</v>
      </c>
    </row>
    <row r="22" spans="1:11" ht="33">
      <c r="A22" s="24">
        <v>41473</v>
      </c>
      <c r="B22" s="6" t="s">
        <v>36</v>
      </c>
      <c r="C22" s="7" t="s">
        <v>24</v>
      </c>
      <c r="D22" s="7" t="s">
        <v>53</v>
      </c>
      <c r="E22" s="7" t="s">
        <v>18</v>
      </c>
      <c r="F22" s="8">
        <v>42066</v>
      </c>
      <c r="G22" s="9" t="s">
        <v>498</v>
      </c>
      <c r="H22" s="10">
        <v>290728.25</v>
      </c>
      <c r="I22" s="12">
        <v>34325.699999999997</v>
      </c>
      <c r="J22" s="12"/>
      <c r="K22" s="12">
        <f t="shared" si="0"/>
        <v>325053.95</v>
      </c>
    </row>
    <row r="23" spans="1:11" ht="33">
      <c r="A23" s="24">
        <v>7439</v>
      </c>
      <c r="B23" s="6" t="s">
        <v>20</v>
      </c>
      <c r="C23" s="7" t="s">
        <v>31</v>
      </c>
      <c r="D23" s="7" t="s">
        <v>81</v>
      </c>
      <c r="E23" s="7" t="s">
        <v>16</v>
      </c>
      <c r="F23" s="8">
        <v>42066</v>
      </c>
      <c r="G23" s="9" t="s">
        <v>499</v>
      </c>
      <c r="H23" s="10">
        <v>222148.8</v>
      </c>
      <c r="I23" s="12">
        <v>67390.429999999993</v>
      </c>
      <c r="J23" s="12">
        <v>91635.71</v>
      </c>
      <c r="K23" s="12">
        <f t="shared" si="0"/>
        <v>381174.94</v>
      </c>
    </row>
    <row r="24" spans="1:11" ht="115.5">
      <c r="A24" s="24">
        <v>23557</v>
      </c>
      <c r="B24" s="6" t="s">
        <v>27</v>
      </c>
      <c r="C24" s="7" t="s">
        <v>82</v>
      </c>
      <c r="D24" s="7" t="s">
        <v>83</v>
      </c>
      <c r="E24" s="7" t="s">
        <v>16</v>
      </c>
      <c r="F24" s="8">
        <v>42066</v>
      </c>
      <c r="G24" s="9" t="s">
        <v>500</v>
      </c>
      <c r="H24" s="10">
        <v>27059.02</v>
      </c>
      <c r="I24" s="12">
        <v>4138.4399999999996</v>
      </c>
      <c r="J24" s="12">
        <v>7640.19</v>
      </c>
      <c r="K24" s="12">
        <f t="shared" si="0"/>
        <v>38837.65</v>
      </c>
    </row>
    <row r="25" spans="1:11" ht="49.5">
      <c r="A25" s="24">
        <v>16532</v>
      </c>
      <c r="B25" s="6">
        <v>4.0999999999999996</v>
      </c>
      <c r="C25" s="7" t="s">
        <v>71</v>
      </c>
      <c r="D25" s="7" t="s">
        <v>84</v>
      </c>
      <c r="E25" s="7" t="s">
        <v>18</v>
      </c>
      <c r="F25" s="8">
        <v>42066</v>
      </c>
      <c r="G25" s="9" t="s">
        <v>501</v>
      </c>
      <c r="H25" s="10">
        <v>707234.41</v>
      </c>
      <c r="I25" s="12">
        <v>108209.39</v>
      </c>
      <c r="J25" s="12"/>
      <c r="K25" s="12">
        <f t="shared" si="0"/>
        <v>815443.8</v>
      </c>
    </row>
    <row r="26" spans="1:11" ht="33">
      <c r="A26" s="24">
        <v>7268</v>
      </c>
      <c r="B26" s="6" t="s">
        <v>20</v>
      </c>
      <c r="C26" s="7" t="s">
        <v>51</v>
      </c>
      <c r="D26" s="7" t="s">
        <v>85</v>
      </c>
      <c r="E26" s="7" t="s">
        <v>16</v>
      </c>
      <c r="F26" s="8">
        <v>42066</v>
      </c>
      <c r="G26" s="9" t="s">
        <v>502</v>
      </c>
      <c r="H26" s="10">
        <v>633753.58000000007</v>
      </c>
      <c r="I26" s="12">
        <v>139212.82999999999</v>
      </c>
      <c r="J26" s="12">
        <v>187053.26</v>
      </c>
      <c r="K26" s="12">
        <f t="shared" si="0"/>
        <v>960019.67</v>
      </c>
    </row>
    <row r="27" spans="1:11" ht="33">
      <c r="A27" s="24">
        <v>48269</v>
      </c>
      <c r="B27" s="6">
        <v>6.2</v>
      </c>
      <c r="C27" s="7" t="s">
        <v>26</v>
      </c>
      <c r="D27" s="7" t="s">
        <v>86</v>
      </c>
      <c r="E27" s="7" t="s">
        <v>38</v>
      </c>
      <c r="F27" s="8">
        <v>42066</v>
      </c>
      <c r="G27" s="9" t="s">
        <v>503</v>
      </c>
      <c r="H27" s="10">
        <v>213814.79</v>
      </c>
      <c r="I27" s="12">
        <v>72494.740000000005</v>
      </c>
      <c r="J27" s="12"/>
      <c r="K27" s="12">
        <f t="shared" si="0"/>
        <v>286309.53000000003</v>
      </c>
    </row>
    <row r="28" spans="1:11" ht="33">
      <c r="A28" s="24">
        <v>10870</v>
      </c>
      <c r="B28" s="6">
        <v>1.1000000000000001</v>
      </c>
      <c r="C28" s="7" t="s">
        <v>44</v>
      </c>
      <c r="D28" s="7" t="s">
        <v>87</v>
      </c>
      <c r="E28" s="7" t="s">
        <v>16</v>
      </c>
      <c r="F28" s="8">
        <v>42066</v>
      </c>
      <c r="G28" s="9" t="s">
        <v>504</v>
      </c>
      <c r="H28" s="10">
        <v>51974.55</v>
      </c>
      <c r="I28" s="12">
        <v>11409.05</v>
      </c>
      <c r="J28" s="12">
        <v>30424.13</v>
      </c>
      <c r="K28" s="12">
        <f t="shared" si="0"/>
        <v>93807.73000000001</v>
      </c>
    </row>
    <row r="29" spans="1:11" ht="33">
      <c r="A29" s="24">
        <v>48111</v>
      </c>
      <c r="B29" s="6">
        <v>6.2</v>
      </c>
      <c r="C29" s="7" t="s">
        <v>23</v>
      </c>
      <c r="D29" s="7" t="s">
        <v>88</v>
      </c>
      <c r="E29" s="7" t="s">
        <v>38</v>
      </c>
      <c r="F29" s="8">
        <v>42066</v>
      </c>
      <c r="G29" s="9" t="s">
        <v>505</v>
      </c>
      <c r="H29" s="10">
        <v>67418.78</v>
      </c>
      <c r="I29" s="12">
        <v>22472.93</v>
      </c>
      <c r="J29" s="12"/>
      <c r="K29" s="12">
        <f t="shared" si="0"/>
        <v>89891.709999999992</v>
      </c>
    </row>
    <row r="30" spans="1:11" ht="33">
      <c r="A30" s="24">
        <v>25385</v>
      </c>
      <c r="B30" s="6">
        <v>1.1000000000000001</v>
      </c>
      <c r="C30" s="7" t="s">
        <v>44</v>
      </c>
      <c r="D30" s="7" t="s">
        <v>89</v>
      </c>
      <c r="E30" s="7" t="s">
        <v>16</v>
      </c>
      <c r="F30" s="8">
        <v>42066</v>
      </c>
      <c r="G30" s="9" t="s">
        <v>506</v>
      </c>
      <c r="H30" s="10">
        <v>81763.95</v>
      </c>
      <c r="I30" s="12">
        <v>17960.59</v>
      </c>
      <c r="J30" s="12">
        <v>24308.34</v>
      </c>
      <c r="K30" s="12">
        <f t="shared" si="0"/>
        <v>124032.87999999999</v>
      </c>
    </row>
    <row r="31" spans="1:11" ht="33">
      <c r="A31" s="24">
        <v>7267</v>
      </c>
      <c r="B31" s="6">
        <v>1.1000000000000001</v>
      </c>
      <c r="C31" s="7" t="s">
        <v>44</v>
      </c>
      <c r="D31" s="7" t="s">
        <v>90</v>
      </c>
      <c r="E31" s="7" t="s">
        <v>16</v>
      </c>
      <c r="F31" s="8">
        <v>42066</v>
      </c>
      <c r="G31" s="9" t="s">
        <v>507</v>
      </c>
      <c r="H31" s="10">
        <v>253240.4</v>
      </c>
      <c r="I31" s="12">
        <v>85616.94</v>
      </c>
      <c r="J31" s="12">
        <v>115763.82</v>
      </c>
      <c r="K31" s="12">
        <f t="shared" si="0"/>
        <v>454621.16</v>
      </c>
    </row>
    <row r="32" spans="1:11" ht="33">
      <c r="A32" s="24">
        <v>1415</v>
      </c>
      <c r="B32" s="6">
        <v>2.1</v>
      </c>
      <c r="C32" s="7" t="s">
        <v>57</v>
      </c>
      <c r="D32" s="7" t="s">
        <v>91</v>
      </c>
      <c r="E32" s="7" t="s">
        <v>16</v>
      </c>
      <c r="F32" s="8">
        <v>42066</v>
      </c>
      <c r="G32" s="9" t="s">
        <v>508</v>
      </c>
      <c r="H32" s="10">
        <v>990376.94</v>
      </c>
      <c r="I32" s="12">
        <v>131668.60999999999</v>
      </c>
      <c r="J32" s="12">
        <v>271528.33</v>
      </c>
      <c r="K32" s="12">
        <f t="shared" si="0"/>
        <v>1393573.88</v>
      </c>
    </row>
    <row r="33" spans="1:11" ht="33">
      <c r="A33" s="24">
        <v>54118</v>
      </c>
      <c r="B33" s="6">
        <v>3.4</v>
      </c>
      <c r="C33" s="7" t="s">
        <v>39</v>
      </c>
      <c r="D33" s="7" t="s">
        <v>92</v>
      </c>
      <c r="E33" s="7" t="s">
        <v>16</v>
      </c>
      <c r="F33" s="8">
        <v>42066</v>
      </c>
      <c r="G33" s="9" t="s">
        <v>509</v>
      </c>
      <c r="H33" s="10">
        <v>80262.58</v>
      </c>
      <c r="I33" s="12">
        <v>12275.46</v>
      </c>
      <c r="J33" s="12"/>
      <c r="K33" s="12">
        <f t="shared" si="0"/>
        <v>92538.040000000008</v>
      </c>
    </row>
    <row r="34" spans="1:11" ht="33">
      <c r="A34" s="24">
        <v>52605</v>
      </c>
      <c r="B34" s="6">
        <v>4.3</v>
      </c>
      <c r="C34" s="7" t="s">
        <v>56</v>
      </c>
      <c r="D34" s="7" t="s">
        <v>93</v>
      </c>
      <c r="E34" s="7" t="s">
        <v>18</v>
      </c>
      <c r="F34" s="8">
        <v>42066</v>
      </c>
      <c r="G34" s="9" t="s">
        <v>510</v>
      </c>
      <c r="H34" s="10">
        <v>716006.56</v>
      </c>
      <c r="I34" s="12">
        <v>84537.44</v>
      </c>
      <c r="J34" s="12"/>
      <c r="K34" s="12">
        <f t="shared" si="0"/>
        <v>800544</v>
      </c>
    </row>
    <row r="35" spans="1:11" ht="33">
      <c r="A35" s="24">
        <v>52876</v>
      </c>
      <c r="B35" s="6">
        <v>4.3</v>
      </c>
      <c r="C35" s="7" t="s">
        <v>56</v>
      </c>
      <c r="D35" s="7" t="s">
        <v>94</v>
      </c>
      <c r="E35" s="7" t="s">
        <v>18</v>
      </c>
      <c r="F35" s="8">
        <v>42066</v>
      </c>
      <c r="G35" s="9" t="s">
        <v>511</v>
      </c>
      <c r="H35" s="10">
        <v>397113.59999999998</v>
      </c>
      <c r="I35" s="12">
        <v>46886.400000000001</v>
      </c>
      <c r="J35" s="12"/>
      <c r="K35" s="12">
        <f t="shared" si="0"/>
        <v>444000</v>
      </c>
    </row>
    <row r="36" spans="1:11" ht="33">
      <c r="A36" s="24">
        <v>3864</v>
      </c>
      <c r="B36" s="6" t="s">
        <v>34</v>
      </c>
      <c r="C36" s="7" t="s">
        <v>17</v>
      </c>
      <c r="D36" s="7" t="s">
        <v>95</v>
      </c>
      <c r="E36" s="7" t="s">
        <v>38</v>
      </c>
      <c r="F36" s="8">
        <v>42066</v>
      </c>
      <c r="G36" s="9" t="s">
        <v>512</v>
      </c>
      <c r="H36" s="10">
        <v>197953.99</v>
      </c>
      <c r="I36" s="12">
        <v>16713.39</v>
      </c>
      <c r="J36" s="12">
        <v>52571.6</v>
      </c>
      <c r="K36" s="12">
        <f t="shared" si="0"/>
        <v>267238.98</v>
      </c>
    </row>
    <row r="37" spans="1:11" ht="49.5">
      <c r="A37" s="24">
        <v>29983</v>
      </c>
      <c r="B37" s="6">
        <v>4.0999999999999996</v>
      </c>
      <c r="C37" s="7" t="s">
        <v>82</v>
      </c>
      <c r="D37" s="7" t="s">
        <v>59</v>
      </c>
      <c r="E37" s="7" t="s">
        <v>18</v>
      </c>
      <c r="F37" s="8">
        <v>42066</v>
      </c>
      <c r="G37" s="9" t="s">
        <v>513</v>
      </c>
      <c r="H37" s="10">
        <v>542225.11</v>
      </c>
      <c r="I37" s="12">
        <v>64019.42</v>
      </c>
      <c r="J37" s="12"/>
      <c r="K37" s="12">
        <f t="shared" si="0"/>
        <v>606244.53</v>
      </c>
    </row>
    <row r="38" spans="1:11" ht="33">
      <c r="A38" s="24">
        <v>52479</v>
      </c>
      <c r="B38" s="6">
        <v>4.3</v>
      </c>
      <c r="C38" s="7" t="s">
        <v>21</v>
      </c>
      <c r="D38" s="7" t="s">
        <v>96</v>
      </c>
      <c r="E38" s="7" t="s">
        <v>18</v>
      </c>
      <c r="F38" s="8">
        <v>42066</v>
      </c>
      <c r="G38" s="9" t="s">
        <v>514</v>
      </c>
      <c r="H38" s="10">
        <v>54011.03</v>
      </c>
      <c r="I38" s="12">
        <v>6376.97</v>
      </c>
      <c r="J38" s="12"/>
      <c r="K38" s="12">
        <f t="shared" si="0"/>
        <v>60388</v>
      </c>
    </row>
    <row r="39" spans="1:11" ht="33">
      <c r="A39" s="24">
        <v>40795</v>
      </c>
      <c r="B39" s="6">
        <v>1.1000000000000001</v>
      </c>
      <c r="C39" s="7" t="s">
        <v>22</v>
      </c>
      <c r="D39" s="7" t="s">
        <v>30</v>
      </c>
      <c r="E39" s="7" t="s">
        <v>16</v>
      </c>
      <c r="F39" s="8">
        <v>42066</v>
      </c>
      <c r="G39" s="9" t="s">
        <v>515</v>
      </c>
      <c r="H39" s="10">
        <v>1934100.35</v>
      </c>
      <c r="I39" s="12">
        <v>424852.16</v>
      </c>
      <c r="J39" s="12"/>
      <c r="K39" s="12">
        <f t="shared" si="0"/>
        <v>2358952.5100000002</v>
      </c>
    </row>
    <row r="40" spans="1:11" ht="33">
      <c r="A40" s="24">
        <v>48140</v>
      </c>
      <c r="B40" s="6">
        <v>1.2</v>
      </c>
      <c r="C40" s="7" t="s">
        <v>97</v>
      </c>
      <c r="D40" s="7" t="s">
        <v>98</v>
      </c>
      <c r="E40" s="7" t="s">
        <v>16</v>
      </c>
      <c r="F40" s="8">
        <v>42066</v>
      </c>
      <c r="G40" s="9" t="s">
        <v>516</v>
      </c>
      <c r="H40" s="10">
        <v>48370.98</v>
      </c>
      <c r="I40" s="12">
        <v>10618.02</v>
      </c>
      <c r="J40" s="12"/>
      <c r="K40" s="12">
        <f t="shared" si="0"/>
        <v>58989</v>
      </c>
    </row>
    <row r="41" spans="1:11" ht="33">
      <c r="A41" s="24">
        <v>20084</v>
      </c>
      <c r="B41" s="6">
        <v>1.1000000000000001</v>
      </c>
      <c r="C41" s="7" t="s">
        <v>56</v>
      </c>
      <c r="D41" s="7" t="s">
        <v>99</v>
      </c>
      <c r="E41" s="7" t="s">
        <v>16</v>
      </c>
      <c r="F41" s="8">
        <v>42066</v>
      </c>
      <c r="G41" s="9" t="s">
        <v>517</v>
      </c>
      <c r="H41" s="10">
        <v>216388.98</v>
      </c>
      <c r="I41" s="12">
        <v>75854.33</v>
      </c>
      <c r="J41" s="12">
        <v>103144.7</v>
      </c>
      <c r="K41" s="12">
        <f t="shared" si="0"/>
        <v>395388.01</v>
      </c>
    </row>
    <row r="42" spans="1:11" ht="33">
      <c r="A42" s="24">
        <v>13311</v>
      </c>
      <c r="B42" s="6">
        <v>3.4</v>
      </c>
      <c r="C42" s="7" t="s">
        <v>44</v>
      </c>
      <c r="D42" s="7" t="s">
        <v>90</v>
      </c>
      <c r="E42" s="7" t="s">
        <v>16</v>
      </c>
      <c r="F42" s="8">
        <v>42066</v>
      </c>
      <c r="G42" s="9" t="s">
        <v>518</v>
      </c>
      <c r="H42" s="10">
        <v>147206.54</v>
      </c>
      <c r="I42" s="12">
        <v>22513.94</v>
      </c>
      <c r="J42" s="12">
        <v>40683.15</v>
      </c>
      <c r="K42" s="12">
        <f t="shared" si="0"/>
        <v>210403.63</v>
      </c>
    </row>
    <row r="43" spans="1:11" ht="33">
      <c r="A43" s="24">
        <v>5298</v>
      </c>
      <c r="B43" s="6" t="s">
        <v>34</v>
      </c>
      <c r="C43" s="7" t="s">
        <v>47</v>
      </c>
      <c r="D43" s="7" t="s">
        <v>48</v>
      </c>
      <c r="E43" s="7" t="s">
        <v>16</v>
      </c>
      <c r="F43" s="8">
        <v>42066</v>
      </c>
      <c r="G43" s="9" t="s">
        <v>519</v>
      </c>
      <c r="H43" s="10">
        <v>20400</v>
      </c>
      <c r="I43" s="12">
        <v>3120</v>
      </c>
      <c r="J43" s="12">
        <v>5760</v>
      </c>
      <c r="K43" s="12">
        <f t="shared" si="0"/>
        <v>29280</v>
      </c>
    </row>
    <row r="44" spans="1:11" ht="33">
      <c r="A44" s="24">
        <v>7570</v>
      </c>
      <c r="B44" s="6" t="s">
        <v>20</v>
      </c>
      <c r="C44" s="7" t="s">
        <v>100</v>
      </c>
      <c r="D44" s="7" t="s">
        <v>101</v>
      </c>
      <c r="E44" s="7" t="s">
        <v>16</v>
      </c>
      <c r="F44" s="8">
        <v>42066</v>
      </c>
      <c r="G44" s="9" t="s">
        <v>520</v>
      </c>
      <c r="H44" s="10">
        <v>1121084.05</v>
      </c>
      <c r="I44" s="12">
        <v>246261.77</v>
      </c>
      <c r="J44" s="12">
        <v>333209</v>
      </c>
      <c r="K44" s="12">
        <f t="shared" si="0"/>
        <v>1700554.82</v>
      </c>
    </row>
    <row r="45" spans="1:11" ht="33">
      <c r="A45" s="24">
        <v>32099</v>
      </c>
      <c r="B45" s="6" t="s">
        <v>36</v>
      </c>
      <c r="C45" s="7" t="s">
        <v>46</v>
      </c>
      <c r="D45" s="7" t="s">
        <v>102</v>
      </c>
      <c r="E45" s="7" t="s">
        <v>18</v>
      </c>
      <c r="F45" s="8">
        <v>42066</v>
      </c>
      <c r="G45" s="9" t="s">
        <v>521</v>
      </c>
      <c r="H45" s="10">
        <v>149551.96</v>
      </c>
      <c r="I45" s="12">
        <v>22881.99</v>
      </c>
      <c r="J45" s="12"/>
      <c r="K45" s="12">
        <f t="shared" si="0"/>
        <v>172433.94999999998</v>
      </c>
    </row>
    <row r="46" spans="1:11" ht="33">
      <c r="A46" s="24">
        <v>52389</v>
      </c>
      <c r="B46" s="6" t="s">
        <v>33</v>
      </c>
      <c r="C46" s="7" t="s">
        <v>103</v>
      </c>
      <c r="D46" s="7" t="s">
        <v>104</v>
      </c>
      <c r="E46" s="7" t="s">
        <v>18</v>
      </c>
      <c r="F46" s="8">
        <v>42066</v>
      </c>
      <c r="G46" s="9" t="s">
        <v>522</v>
      </c>
      <c r="H46" s="10">
        <v>460651.78</v>
      </c>
      <c r="I46" s="12">
        <v>54388.22</v>
      </c>
      <c r="J46" s="12"/>
      <c r="K46" s="12">
        <f t="shared" si="0"/>
        <v>515040</v>
      </c>
    </row>
    <row r="47" spans="1:11" ht="33">
      <c r="A47" s="24">
        <v>28872</v>
      </c>
      <c r="B47" s="6" t="s">
        <v>27</v>
      </c>
      <c r="C47" s="7" t="s">
        <v>56</v>
      </c>
      <c r="D47" s="7" t="s">
        <v>105</v>
      </c>
      <c r="E47" s="7" t="s">
        <v>38</v>
      </c>
      <c r="F47" s="8">
        <v>42066</v>
      </c>
      <c r="G47" s="9" t="s">
        <v>523</v>
      </c>
      <c r="H47" s="10">
        <v>40651.519999999997</v>
      </c>
      <c r="I47" s="12">
        <v>9608.5400000000009</v>
      </c>
      <c r="J47" s="12">
        <v>15280.94</v>
      </c>
      <c r="K47" s="12">
        <f t="shared" si="0"/>
        <v>65541</v>
      </c>
    </row>
    <row r="48" spans="1:11" ht="33">
      <c r="A48" s="24" t="s">
        <v>61</v>
      </c>
      <c r="B48" s="6" t="s">
        <v>62</v>
      </c>
      <c r="C48" s="7" t="s">
        <v>106</v>
      </c>
      <c r="D48" s="7" t="s">
        <v>107</v>
      </c>
      <c r="E48" s="7" t="s">
        <v>16</v>
      </c>
      <c r="F48" s="8">
        <v>42066</v>
      </c>
      <c r="G48" s="9" t="s">
        <v>524</v>
      </c>
      <c r="H48" s="10">
        <v>191158.58</v>
      </c>
      <c r="I48" s="12">
        <v>22569.71</v>
      </c>
      <c r="J48" s="12">
        <v>102589.58</v>
      </c>
      <c r="K48" s="12">
        <f t="shared" si="0"/>
        <v>316317.87</v>
      </c>
    </row>
    <row r="49" spans="1:11" ht="33">
      <c r="A49" s="24">
        <v>48837</v>
      </c>
      <c r="B49" s="6" t="s">
        <v>20</v>
      </c>
      <c r="C49" s="7" t="s">
        <v>56</v>
      </c>
      <c r="D49" s="7" t="s">
        <v>43</v>
      </c>
      <c r="E49" s="7" t="s">
        <v>16</v>
      </c>
      <c r="F49" s="8">
        <v>42066</v>
      </c>
      <c r="G49" s="9" t="s">
        <v>525</v>
      </c>
      <c r="H49" s="10">
        <v>60030.26</v>
      </c>
      <c r="I49" s="12">
        <v>13186.48</v>
      </c>
      <c r="J49" s="12"/>
      <c r="K49" s="12">
        <f t="shared" si="0"/>
        <v>73216.740000000005</v>
      </c>
    </row>
    <row r="50" spans="1:11" ht="33">
      <c r="A50" s="24">
        <v>37231</v>
      </c>
      <c r="B50" s="6" t="s">
        <v>36</v>
      </c>
      <c r="C50" s="7" t="s">
        <v>46</v>
      </c>
      <c r="D50" s="7" t="s">
        <v>41</v>
      </c>
      <c r="E50" s="7" t="s">
        <v>18</v>
      </c>
      <c r="F50" s="8">
        <v>42066</v>
      </c>
      <c r="G50" s="9" t="s">
        <v>526</v>
      </c>
      <c r="H50" s="10">
        <v>143979.97</v>
      </c>
      <c r="I50" s="12">
        <v>16999.419999999998</v>
      </c>
      <c r="J50" s="12"/>
      <c r="K50" s="12">
        <f t="shared" si="0"/>
        <v>160979.39000000001</v>
      </c>
    </row>
    <row r="51" spans="1:11" ht="33">
      <c r="A51" s="24">
        <v>18599</v>
      </c>
      <c r="B51" s="6" t="s">
        <v>27</v>
      </c>
      <c r="C51" s="7" t="s">
        <v>97</v>
      </c>
      <c r="D51" s="7" t="s">
        <v>108</v>
      </c>
      <c r="E51" s="7" t="s">
        <v>16</v>
      </c>
      <c r="F51" s="8">
        <v>42066</v>
      </c>
      <c r="G51" s="9" t="s">
        <v>527</v>
      </c>
      <c r="H51" s="10">
        <v>210992.06</v>
      </c>
      <c r="I51" s="12">
        <v>32269.37</v>
      </c>
      <c r="J51" s="12">
        <v>58854.22</v>
      </c>
      <c r="K51" s="12">
        <f t="shared" si="0"/>
        <v>302115.65000000002</v>
      </c>
    </row>
    <row r="52" spans="1:11" ht="49.5">
      <c r="A52" s="24">
        <v>36735</v>
      </c>
      <c r="B52" s="6" t="s">
        <v>36</v>
      </c>
      <c r="C52" s="7" t="s">
        <v>42</v>
      </c>
      <c r="D52" s="7" t="s">
        <v>109</v>
      </c>
      <c r="E52" s="7" t="s">
        <v>18</v>
      </c>
      <c r="F52" s="8">
        <v>42066</v>
      </c>
      <c r="G52" s="9" t="s">
        <v>528</v>
      </c>
      <c r="H52" s="10">
        <v>341583.42</v>
      </c>
      <c r="I52" s="12">
        <v>40330.06</v>
      </c>
      <c r="J52" s="12"/>
      <c r="K52" s="12">
        <f t="shared" si="0"/>
        <v>381913.48</v>
      </c>
    </row>
    <row r="53" spans="1:11" ht="33">
      <c r="A53" s="24">
        <v>52647</v>
      </c>
      <c r="B53" s="6" t="s">
        <v>33</v>
      </c>
      <c r="C53" s="7" t="s">
        <v>58</v>
      </c>
      <c r="D53" s="7" t="s">
        <v>110</v>
      </c>
      <c r="E53" s="7" t="s">
        <v>18</v>
      </c>
      <c r="F53" s="8">
        <v>42066</v>
      </c>
      <c r="G53" s="9" t="s">
        <v>529</v>
      </c>
      <c r="H53" s="10">
        <v>655951.28</v>
      </c>
      <c r="I53" s="12">
        <v>77446.84</v>
      </c>
      <c r="J53" s="12"/>
      <c r="K53" s="12">
        <f t="shared" si="0"/>
        <v>733398.12</v>
      </c>
    </row>
    <row r="54" spans="1:11" ht="49.5">
      <c r="A54" s="24">
        <v>14464</v>
      </c>
      <c r="B54" s="6" t="s">
        <v>27</v>
      </c>
      <c r="C54" s="7" t="s">
        <v>46</v>
      </c>
      <c r="D54" s="7" t="s">
        <v>37</v>
      </c>
      <c r="E54" s="7" t="s">
        <v>38</v>
      </c>
      <c r="F54" s="8">
        <v>42066</v>
      </c>
      <c r="G54" s="9" t="s">
        <v>530</v>
      </c>
      <c r="H54" s="10">
        <v>177015.66</v>
      </c>
      <c r="I54" s="12">
        <v>27072.99</v>
      </c>
      <c r="J54" s="12">
        <v>49980.89</v>
      </c>
      <c r="K54" s="12">
        <f t="shared" si="0"/>
        <v>254069.53999999998</v>
      </c>
    </row>
    <row r="55" spans="1:11" ht="33">
      <c r="A55" s="24">
        <v>33357</v>
      </c>
      <c r="B55" s="6" t="s">
        <v>33</v>
      </c>
      <c r="C55" s="7" t="s">
        <v>97</v>
      </c>
      <c r="D55" s="7" t="s">
        <v>111</v>
      </c>
      <c r="E55" s="7" t="s">
        <v>18</v>
      </c>
      <c r="F55" s="8">
        <v>42066</v>
      </c>
      <c r="G55" s="9" t="s">
        <v>531</v>
      </c>
      <c r="H55" s="10">
        <v>289785.59999999998</v>
      </c>
      <c r="I55" s="12">
        <v>34214.400000000001</v>
      </c>
      <c r="J55" s="12"/>
      <c r="K55" s="12">
        <f t="shared" si="0"/>
        <v>324000</v>
      </c>
    </row>
    <row r="56" spans="1:11" ht="82.5">
      <c r="A56" s="24" t="s">
        <v>63</v>
      </c>
      <c r="B56" s="6">
        <v>4.2</v>
      </c>
      <c r="C56" s="7" t="s">
        <v>112</v>
      </c>
      <c r="D56" s="7" t="s">
        <v>113</v>
      </c>
      <c r="E56" s="7" t="s">
        <v>16</v>
      </c>
      <c r="F56" s="8">
        <v>42066</v>
      </c>
      <c r="G56" s="9" t="s">
        <v>532</v>
      </c>
      <c r="H56" s="10">
        <v>3202.98</v>
      </c>
      <c r="I56" s="12">
        <v>490.07</v>
      </c>
      <c r="J56" s="12">
        <v>1772.67</v>
      </c>
      <c r="K56" s="12">
        <f t="shared" si="0"/>
        <v>5465.72</v>
      </c>
    </row>
    <row r="57" spans="1:11" ht="33">
      <c r="A57" s="25">
        <v>3864</v>
      </c>
      <c r="B57" s="15" t="s">
        <v>34</v>
      </c>
      <c r="C57" s="16" t="s">
        <v>42</v>
      </c>
      <c r="D57" s="16" t="s">
        <v>95</v>
      </c>
      <c r="E57" s="16" t="s">
        <v>38</v>
      </c>
      <c r="F57" s="17">
        <v>42066</v>
      </c>
      <c r="G57" s="18" t="s">
        <v>533</v>
      </c>
      <c r="H57" s="19">
        <v>69374.34</v>
      </c>
      <c r="I57" s="21">
        <v>5857.32</v>
      </c>
      <c r="J57" s="21">
        <v>18424.080000000002</v>
      </c>
      <c r="K57" s="21">
        <f t="shared" si="0"/>
        <v>93655.74</v>
      </c>
    </row>
    <row r="58" spans="1:11" ht="33">
      <c r="A58" s="25">
        <v>3074</v>
      </c>
      <c r="B58" s="15" t="s">
        <v>29</v>
      </c>
      <c r="C58" s="16" t="s">
        <v>126</v>
      </c>
      <c r="D58" s="16" t="s">
        <v>64</v>
      </c>
      <c r="E58" s="16" t="s">
        <v>16</v>
      </c>
      <c r="F58" s="17">
        <v>42067</v>
      </c>
      <c r="G58" s="18" t="s">
        <v>534</v>
      </c>
      <c r="H58" s="19">
        <v>136696.93</v>
      </c>
      <c r="I58" s="21">
        <v>18173.580000000002</v>
      </c>
      <c r="J58" s="21">
        <v>32541.71</v>
      </c>
      <c r="K58" s="21">
        <f t="shared" si="0"/>
        <v>187412.22</v>
      </c>
    </row>
    <row r="59" spans="1:11" ht="33">
      <c r="A59" s="25">
        <v>53781</v>
      </c>
      <c r="B59" s="15" t="s">
        <v>28</v>
      </c>
      <c r="C59" s="16" t="s">
        <v>15</v>
      </c>
      <c r="D59" s="16" t="s">
        <v>127</v>
      </c>
      <c r="E59" s="16" t="s">
        <v>16</v>
      </c>
      <c r="F59" s="17">
        <v>42067</v>
      </c>
      <c r="G59" s="18" t="s">
        <v>535</v>
      </c>
      <c r="H59" s="19">
        <v>633451.35</v>
      </c>
      <c r="I59" s="21">
        <v>96880.79</v>
      </c>
      <c r="J59" s="21"/>
      <c r="K59" s="21">
        <f t="shared" si="0"/>
        <v>730332.14</v>
      </c>
    </row>
    <row r="60" spans="1:11" ht="33">
      <c r="A60" s="25">
        <v>16654</v>
      </c>
      <c r="B60" s="15" t="s">
        <v>122</v>
      </c>
      <c r="C60" s="16" t="s">
        <v>15</v>
      </c>
      <c r="D60" s="16" t="s">
        <v>128</v>
      </c>
      <c r="E60" s="16" t="s">
        <v>16</v>
      </c>
      <c r="F60" s="17">
        <v>42067</v>
      </c>
      <c r="G60" s="18" t="s">
        <v>536</v>
      </c>
      <c r="H60" s="19">
        <v>63772.34</v>
      </c>
      <c r="I60" s="21">
        <v>9753.42</v>
      </c>
      <c r="J60" s="21">
        <v>16449.68</v>
      </c>
      <c r="K60" s="21">
        <f t="shared" si="0"/>
        <v>89975.44</v>
      </c>
    </row>
    <row r="61" spans="1:11" ht="33">
      <c r="A61" s="25">
        <v>54134</v>
      </c>
      <c r="B61" s="15" t="s">
        <v>28</v>
      </c>
      <c r="C61" s="16" t="s">
        <v>15</v>
      </c>
      <c r="D61" s="16" t="s">
        <v>129</v>
      </c>
      <c r="E61" s="16" t="s">
        <v>16</v>
      </c>
      <c r="F61" s="17">
        <v>42067</v>
      </c>
      <c r="G61" s="18" t="s">
        <v>537</v>
      </c>
      <c r="H61" s="19">
        <v>125405.39</v>
      </c>
      <c r="I61" s="21">
        <v>19179.650000000001</v>
      </c>
      <c r="J61" s="21"/>
      <c r="K61" s="21">
        <f t="shared" si="0"/>
        <v>144585.04</v>
      </c>
    </row>
    <row r="62" spans="1:11" ht="49.5">
      <c r="A62" s="25">
        <v>27703</v>
      </c>
      <c r="B62" s="15" t="s">
        <v>123</v>
      </c>
      <c r="C62" s="16" t="s">
        <v>45</v>
      </c>
      <c r="D62" s="16" t="s">
        <v>130</v>
      </c>
      <c r="E62" s="16" t="s">
        <v>38</v>
      </c>
      <c r="F62" s="17">
        <v>42067</v>
      </c>
      <c r="G62" s="18" t="s">
        <v>538</v>
      </c>
      <c r="H62" s="19">
        <v>226695.65</v>
      </c>
      <c r="I62" s="21">
        <v>34671.54</v>
      </c>
      <c r="J62" s="21">
        <v>54481</v>
      </c>
      <c r="K62" s="21">
        <f t="shared" si="0"/>
        <v>315848.19</v>
      </c>
    </row>
    <row r="63" spans="1:11" ht="66">
      <c r="A63" s="25">
        <v>52778</v>
      </c>
      <c r="B63" s="15" t="s">
        <v>33</v>
      </c>
      <c r="C63" s="16" t="s">
        <v>45</v>
      </c>
      <c r="D63" s="16" t="s">
        <v>131</v>
      </c>
      <c r="E63" s="16" t="s">
        <v>18</v>
      </c>
      <c r="F63" s="17">
        <v>42067</v>
      </c>
      <c r="G63" s="18" t="s">
        <v>539</v>
      </c>
      <c r="H63" s="19">
        <v>85303.4</v>
      </c>
      <c r="I63" s="21">
        <v>10071.6</v>
      </c>
      <c r="J63" s="21"/>
      <c r="K63" s="21">
        <f t="shared" si="0"/>
        <v>95375</v>
      </c>
    </row>
    <row r="64" spans="1:11" ht="33">
      <c r="A64" s="25">
        <v>54129</v>
      </c>
      <c r="B64" s="15" t="s">
        <v>28</v>
      </c>
      <c r="C64" s="16" t="s">
        <v>15</v>
      </c>
      <c r="D64" s="16" t="s">
        <v>132</v>
      </c>
      <c r="E64" s="16" t="s">
        <v>16</v>
      </c>
      <c r="F64" s="17">
        <v>42067</v>
      </c>
      <c r="G64" s="18" t="s">
        <v>540</v>
      </c>
      <c r="H64" s="19">
        <v>8959</v>
      </c>
      <c r="I64" s="21">
        <v>1370.2</v>
      </c>
      <c r="J64" s="21"/>
      <c r="K64" s="21">
        <f t="shared" si="0"/>
        <v>10329.200000000001</v>
      </c>
    </row>
    <row r="65" spans="1:11" ht="33">
      <c r="A65" s="25">
        <v>54144</v>
      </c>
      <c r="B65" s="15" t="s">
        <v>28</v>
      </c>
      <c r="C65" s="16" t="s">
        <v>15</v>
      </c>
      <c r="D65" s="16" t="s">
        <v>133</v>
      </c>
      <c r="E65" s="16" t="s">
        <v>16</v>
      </c>
      <c r="F65" s="17">
        <v>42067</v>
      </c>
      <c r="G65" s="18" t="s">
        <v>541</v>
      </c>
      <c r="H65" s="19">
        <v>8959</v>
      </c>
      <c r="I65" s="21">
        <v>1370.2</v>
      </c>
      <c r="J65" s="21"/>
      <c r="K65" s="21">
        <f t="shared" si="0"/>
        <v>10329.200000000001</v>
      </c>
    </row>
    <row r="66" spans="1:11" ht="33">
      <c r="A66" s="25">
        <v>32759</v>
      </c>
      <c r="B66" s="15" t="s">
        <v>33</v>
      </c>
      <c r="C66" s="16" t="s">
        <v>15</v>
      </c>
      <c r="D66" s="16" t="s">
        <v>134</v>
      </c>
      <c r="E66" s="16" t="s">
        <v>18</v>
      </c>
      <c r="F66" s="17">
        <v>42067</v>
      </c>
      <c r="G66" s="18" t="s">
        <v>542</v>
      </c>
      <c r="H66" s="19">
        <v>626.08000000000004</v>
      </c>
      <c r="I66" s="21">
        <v>73.92</v>
      </c>
      <c r="J66" s="21"/>
      <c r="K66" s="21">
        <f t="shared" si="0"/>
        <v>700</v>
      </c>
    </row>
    <row r="67" spans="1:11" ht="49.5">
      <c r="A67" s="25">
        <v>26994</v>
      </c>
      <c r="B67" s="15" t="s">
        <v>33</v>
      </c>
      <c r="C67" s="16" t="s">
        <v>135</v>
      </c>
      <c r="D67" s="16" t="s">
        <v>136</v>
      </c>
      <c r="E67" s="16" t="s">
        <v>18</v>
      </c>
      <c r="F67" s="17">
        <v>42067</v>
      </c>
      <c r="G67" s="18" t="s">
        <v>543</v>
      </c>
      <c r="H67" s="19">
        <v>6498.83</v>
      </c>
      <c r="I67" s="21">
        <v>767.3</v>
      </c>
      <c r="J67" s="21"/>
      <c r="K67" s="21">
        <f t="shared" si="0"/>
        <v>7266.13</v>
      </c>
    </row>
    <row r="68" spans="1:11" ht="49.5">
      <c r="A68" s="25">
        <v>53732</v>
      </c>
      <c r="B68" s="15" t="s">
        <v>33</v>
      </c>
      <c r="C68" s="16" t="s">
        <v>24</v>
      </c>
      <c r="D68" s="16" t="s">
        <v>137</v>
      </c>
      <c r="E68" s="16" t="s">
        <v>18</v>
      </c>
      <c r="F68" s="17">
        <v>42067</v>
      </c>
      <c r="G68" s="18" t="s">
        <v>544</v>
      </c>
      <c r="H68" s="19">
        <v>71344.5</v>
      </c>
      <c r="I68" s="21">
        <v>8423.5</v>
      </c>
      <c r="J68" s="21"/>
      <c r="K68" s="21">
        <f t="shared" si="0"/>
        <v>79768</v>
      </c>
    </row>
    <row r="69" spans="1:11" ht="33">
      <c r="A69" s="25">
        <v>31814</v>
      </c>
      <c r="B69" s="15" t="s">
        <v>20</v>
      </c>
      <c r="C69" s="16" t="s">
        <v>138</v>
      </c>
      <c r="D69" s="16" t="s">
        <v>139</v>
      </c>
      <c r="E69" s="16" t="s">
        <v>16</v>
      </c>
      <c r="F69" s="17">
        <v>42067</v>
      </c>
      <c r="G69" s="18" t="s">
        <v>545</v>
      </c>
      <c r="H69" s="19">
        <v>1115252.71</v>
      </c>
      <c r="I69" s="21">
        <v>244980.83</v>
      </c>
      <c r="J69" s="21">
        <v>328922.15999999997</v>
      </c>
      <c r="K69" s="21">
        <f t="shared" ref="K69:K132" si="1">H69+I69+J69</f>
        <v>1689155.7</v>
      </c>
    </row>
    <row r="70" spans="1:11" ht="49.5">
      <c r="A70" s="25">
        <v>53410</v>
      </c>
      <c r="B70" s="15" t="s">
        <v>33</v>
      </c>
      <c r="C70" s="16" t="s">
        <v>45</v>
      </c>
      <c r="D70" s="16" t="s">
        <v>140</v>
      </c>
      <c r="E70" s="16" t="s">
        <v>18</v>
      </c>
      <c r="F70" s="17">
        <v>42067</v>
      </c>
      <c r="G70" s="18" t="s">
        <v>546</v>
      </c>
      <c r="H70" s="19">
        <v>15428.4</v>
      </c>
      <c r="I70" s="21">
        <v>1821.6</v>
      </c>
      <c r="J70" s="21"/>
      <c r="K70" s="21">
        <f t="shared" si="1"/>
        <v>17250</v>
      </c>
    </row>
    <row r="71" spans="1:11" ht="33">
      <c r="A71" s="25">
        <v>31507</v>
      </c>
      <c r="B71" s="15" t="s">
        <v>20</v>
      </c>
      <c r="C71" s="16" t="s">
        <v>31</v>
      </c>
      <c r="D71" s="16" t="s">
        <v>139</v>
      </c>
      <c r="E71" s="16" t="s">
        <v>16</v>
      </c>
      <c r="F71" s="17">
        <v>42067</v>
      </c>
      <c r="G71" s="18" t="s">
        <v>547</v>
      </c>
      <c r="H71" s="19">
        <v>1026371.5</v>
      </c>
      <c r="I71" s="21">
        <v>225456.84</v>
      </c>
      <c r="J71" s="21">
        <v>297660.44</v>
      </c>
      <c r="K71" s="21">
        <f t="shared" si="1"/>
        <v>1549488.78</v>
      </c>
    </row>
    <row r="72" spans="1:11" ht="33">
      <c r="A72" s="25">
        <v>3048</v>
      </c>
      <c r="B72" s="15" t="s">
        <v>29</v>
      </c>
      <c r="C72" s="16" t="s">
        <v>141</v>
      </c>
      <c r="D72" s="16" t="s">
        <v>69</v>
      </c>
      <c r="E72" s="16" t="s">
        <v>16</v>
      </c>
      <c r="F72" s="17">
        <v>42067</v>
      </c>
      <c r="G72" s="18" t="s">
        <v>548</v>
      </c>
      <c r="H72" s="19">
        <v>107044.96</v>
      </c>
      <c r="I72" s="21">
        <v>27898.92</v>
      </c>
      <c r="J72" s="21">
        <v>58223.85</v>
      </c>
      <c r="K72" s="21">
        <f t="shared" si="1"/>
        <v>193167.73</v>
      </c>
    </row>
    <row r="73" spans="1:11" ht="33">
      <c r="A73" s="25">
        <v>48127</v>
      </c>
      <c r="B73" s="15" t="s">
        <v>124</v>
      </c>
      <c r="C73" s="16" t="s">
        <v>15</v>
      </c>
      <c r="D73" s="16" t="s">
        <v>142</v>
      </c>
      <c r="E73" s="16" t="s">
        <v>16</v>
      </c>
      <c r="F73" s="17">
        <v>42067</v>
      </c>
      <c r="G73" s="18" t="s">
        <v>549</v>
      </c>
      <c r="H73" s="19">
        <v>16419.89</v>
      </c>
      <c r="I73" s="21">
        <v>3604.37</v>
      </c>
      <c r="J73" s="21"/>
      <c r="K73" s="21">
        <f t="shared" si="1"/>
        <v>20024.259999999998</v>
      </c>
    </row>
    <row r="74" spans="1:11" ht="33">
      <c r="A74" s="25">
        <v>17225</v>
      </c>
      <c r="B74" s="15" t="s">
        <v>122</v>
      </c>
      <c r="C74" s="16" t="s">
        <v>23</v>
      </c>
      <c r="D74" s="16" t="s">
        <v>143</v>
      </c>
      <c r="E74" s="16" t="s">
        <v>16</v>
      </c>
      <c r="F74" s="17">
        <v>42067</v>
      </c>
      <c r="G74" s="18" t="s">
        <v>550</v>
      </c>
      <c r="H74" s="19">
        <v>91599.6</v>
      </c>
      <c r="I74" s="21">
        <v>21650.82</v>
      </c>
      <c r="J74" s="21">
        <v>38552.01</v>
      </c>
      <c r="K74" s="21">
        <f t="shared" si="1"/>
        <v>151802.43000000002</v>
      </c>
    </row>
    <row r="75" spans="1:11" ht="33">
      <c r="A75" s="25">
        <v>48857</v>
      </c>
      <c r="B75" s="15" t="s">
        <v>124</v>
      </c>
      <c r="C75" s="16" t="s">
        <v>23</v>
      </c>
      <c r="D75" s="16" t="s">
        <v>32</v>
      </c>
      <c r="E75" s="16" t="s">
        <v>16</v>
      </c>
      <c r="F75" s="17">
        <v>42067</v>
      </c>
      <c r="G75" s="18" t="s">
        <v>551</v>
      </c>
      <c r="H75" s="19">
        <v>122923.67</v>
      </c>
      <c r="I75" s="21">
        <v>26983.25</v>
      </c>
      <c r="J75" s="21"/>
      <c r="K75" s="21">
        <f t="shared" si="1"/>
        <v>149906.91999999998</v>
      </c>
    </row>
    <row r="76" spans="1:11" ht="49.5">
      <c r="A76" s="25">
        <v>15184</v>
      </c>
      <c r="B76" s="15">
        <v>3.2</v>
      </c>
      <c r="C76" s="16" t="s">
        <v>144</v>
      </c>
      <c r="D76" s="16" t="s">
        <v>145</v>
      </c>
      <c r="E76" s="16" t="s">
        <v>16</v>
      </c>
      <c r="F76" s="17">
        <v>42067</v>
      </c>
      <c r="G76" s="18" t="s">
        <v>552</v>
      </c>
      <c r="H76" s="19">
        <v>77984.179999999993</v>
      </c>
      <c r="I76" s="21">
        <v>11927</v>
      </c>
      <c r="J76" s="21">
        <v>19072.900000000001</v>
      </c>
      <c r="K76" s="21">
        <f t="shared" si="1"/>
        <v>108984.07999999999</v>
      </c>
    </row>
    <row r="77" spans="1:11" ht="33">
      <c r="A77" s="25">
        <v>25891</v>
      </c>
      <c r="B77" s="15">
        <v>4.3</v>
      </c>
      <c r="C77" s="16" t="s">
        <v>15</v>
      </c>
      <c r="D77" s="16" t="s">
        <v>146</v>
      </c>
      <c r="E77" s="16" t="s">
        <v>18</v>
      </c>
      <c r="F77" s="17">
        <v>42067</v>
      </c>
      <c r="G77" s="18" t="s">
        <v>553</v>
      </c>
      <c r="H77" s="19">
        <v>524350.6</v>
      </c>
      <c r="I77" s="21">
        <v>61909.01</v>
      </c>
      <c r="J77" s="21"/>
      <c r="K77" s="21">
        <f t="shared" si="1"/>
        <v>586259.61</v>
      </c>
    </row>
    <row r="78" spans="1:11" ht="33">
      <c r="A78" s="25">
        <v>18650</v>
      </c>
      <c r="B78" s="15" t="s">
        <v>122</v>
      </c>
      <c r="C78" s="16" t="s">
        <v>147</v>
      </c>
      <c r="D78" s="16" t="s">
        <v>148</v>
      </c>
      <c r="E78" s="16" t="s">
        <v>16</v>
      </c>
      <c r="F78" s="17">
        <v>42067</v>
      </c>
      <c r="G78" s="18" t="s">
        <v>554</v>
      </c>
      <c r="H78" s="19">
        <v>33899.31</v>
      </c>
      <c r="I78" s="21">
        <v>8012.57</v>
      </c>
      <c r="J78" s="21">
        <v>14792.45</v>
      </c>
      <c r="K78" s="21">
        <f t="shared" si="1"/>
        <v>56704.33</v>
      </c>
    </row>
    <row r="79" spans="1:11" ht="33">
      <c r="A79" s="25">
        <v>4475</v>
      </c>
      <c r="B79" s="15" t="s">
        <v>29</v>
      </c>
      <c r="C79" s="16" t="s">
        <v>126</v>
      </c>
      <c r="D79" s="16" t="s">
        <v>149</v>
      </c>
      <c r="E79" s="16" t="s">
        <v>16</v>
      </c>
      <c r="F79" s="17">
        <v>42067</v>
      </c>
      <c r="G79" s="18" t="s">
        <v>555</v>
      </c>
      <c r="H79" s="19">
        <v>165943.28</v>
      </c>
      <c r="I79" s="21">
        <v>22061.82</v>
      </c>
      <c r="J79" s="21">
        <v>46042.06</v>
      </c>
      <c r="K79" s="21">
        <f t="shared" si="1"/>
        <v>234047.16</v>
      </c>
    </row>
    <row r="80" spans="1:11" ht="33">
      <c r="A80" s="25">
        <v>13324</v>
      </c>
      <c r="B80" s="15" t="s">
        <v>28</v>
      </c>
      <c r="C80" s="16" t="s">
        <v>31</v>
      </c>
      <c r="D80" s="16" t="s">
        <v>150</v>
      </c>
      <c r="E80" s="16" t="s">
        <v>16</v>
      </c>
      <c r="F80" s="17">
        <v>42067</v>
      </c>
      <c r="G80" s="18" t="s">
        <v>556</v>
      </c>
      <c r="H80" s="19">
        <v>48105.82</v>
      </c>
      <c r="I80" s="21">
        <v>7357.36</v>
      </c>
      <c r="J80" s="21">
        <v>13582.37</v>
      </c>
      <c r="K80" s="21">
        <f t="shared" si="1"/>
        <v>69045.55</v>
      </c>
    </row>
    <row r="81" spans="1:11" ht="33">
      <c r="A81" s="25">
        <v>49635</v>
      </c>
      <c r="B81" s="15" t="s">
        <v>124</v>
      </c>
      <c r="C81" s="16" t="s">
        <v>151</v>
      </c>
      <c r="D81" s="16" t="s">
        <v>152</v>
      </c>
      <c r="E81" s="16" t="s">
        <v>16</v>
      </c>
      <c r="F81" s="17">
        <v>42067</v>
      </c>
      <c r="G81" s="18" t="s">
        <v>557</v>
      </c>
      <c r="H81" s="19">
        <v>22017.85</v>
      </c>
      <c r="I81" s="21">
        <v>4833.1899999999996</v>
      </c>
      <c r="J81" s="21"/>
      <c r="K81" s="21">
        <f t="shared" si="1"/>
        <v>26851.039999999997</v>
      </c>
    </row>
    <row r="82" spans="1:11" ht="33">
      <c r="A82" s="25">
        <v>40951</v>
      </c>
      <c r="B82" s="15" t="s">
        <v>125</v>
      </c>
      <c r="C82" s="16" t="s">
        <v>153</v>
      </c>
      <c r="D82" s="16" t="s">
        <v>154</v>
      </c>
      <c r="E82" s="16" t="s">
        <v>155</v>
      </c>
      <c r="F82" s="17">
        <v>42067</v>
      </c>
      <c r="G82" s="18" t="s">
        <v>558</v>
      </c>
      <c r="H82" s="19">
        <v>2307938.0099999998</v>
      </c>
      <c r="I82" s="21"/>
      <c r="J82" s="21"/>
      <c r="K82" s="21">
        <f t="shared" si="1"/>
        <v>2307938.0099999998</v>
      </c>
    </row>
    <row r="83" spans="1:11" ht="33">
      <c r="A83" s="25">
        <v>11177</v>
      </c>
      <c r="B83" s="15" t="s">
        <v>20</v>
      </c>
      <c r="C83" s="16" t="s">
        <v>156</v>
      </c>
      <c r="D83" s="16" t="s">
        <v>157</v>
      </c>
      <c r="E83" s="16" t="s">
        <v>16</v>
      </c>
      <c r="F83" s="17">
        <v>42067</v>
      </c>
      <c r="G83" s="18" t="s">
        <v>559</v>
      </c>
      <c r="H83" s="19">
        <v>6400.67</v>
      </c>
      <c r="I83" s="21">
        <v>1406</v>
      </c>
      <c r="J83" s="21">
        <v>1887.84</v>
      </c>
      <c r="K83" s="21">
        <f t="shared" si="1"/>
        <v>9694.51</v>
      </c>
    </row>
    <row r="84" spans="1:11" ht="33">
      <c r="A84" s="25">
        <v>26995</v>
      </c>
      <c r="B84" s="15" t="s">
        <v>33</v>
      </c>
      <c r="C84" s="16" t="s">
        <v>153</v>
      </c>
      <c r="D84" s="16" t="s">
        <v>158</v>
      </c>
      <c r="E84" s="16" t="s">
        <v>18</v>
      </c>
      <c r="F84" s="17">
        <v>42067</v>
      </c>
      <c r="G84" s="18" t="s">
        <v>560</v>
      </c>
      <c r="H84" s="19">
        <v>19548.009999999998</v>
      </c>
      <c r="I84" s="21">
        <v>2307.9899999999998</v>
      </c>
      <c r="J84" s="21"/>
      <c r="K84" s="21">
        <f t="shared" si="1"/>
        <v>21856</v>
      </c>
    </row>
    <row r="85" spans="1:11" ht="66">
      <c r="A85" s="25">
        <v>5946</v>
      </c>
      <c r="B85" s="15">
        <v>3.4</v>
      </c>
      <c r="C85" s="16" t="s">
        <v>159</v>
      </c>
      <c r="D85" s="16" t="s">
        <v>160</v>
      </c>
      <c r="E85" s="16" t="s">
        <v>16</v>
      </c>
      <c r="F85" s="17">
        <v>42067</v>
      </c>
      <c r="G85" s="18" t="s">
        <v>561</v>
      </c>
      <c r="H85" s="19"/>
      <c r="I85" s="21">
        <v>145937.09</v>
      </c>
      <c r="J85" s="21">
        <v>34602.25</v>
      </c>
      <c r="K85" s="21">
        <f t="shared" si="1"/>
        <v>180539.34</v>
      </c>
    </row>
    <row r="86" spans="1:11" ht="49.5">
      <c r="A86" s="25">
        <v>40253</v>
      </c>
      <c r="B86" s="15">
        <v>1.1000000000000001</v>
      </c>
      <c r="C86" s="16" t="s">
        <v>161</v>
      </c>
      <c r="D86" s="16" t="s">
        <v>162</v>
      </c>
      <c r="E86" s="16" t="s">
        <v>16</v>
      </c>
      <c r="F86" s="17">
        <v>42067</v>
      </c>
      <c r="G86" s="18" t="s">
        <v>562</v>
      </c>
      <c r="H86" s="19">
        <v>1003540.02</v>
      </c>
      <c r="I86" s="21">
        <v>220441.57</v>
      </c>
      <c r="J86" s="21">
        <v>299750.58</v>
      </c>
      <c r="K86" s="21">
        <f t="shared" si="1"/>
        <v>1523732.1700000002</v>
      </c>
    </row>
    <row r="87" spans="1:11" ht="49.5">
      <c r="A87" s="25">
        <v>15330</v>
      </c>
      <c r="B87" s="15" t="s">
        <v>35</v>
      </c>
      <c r="C87" s="16" t="s">
        <v>163</v>
      </c>
      <c r="D87" s="16" t="s">
        <v>164</v>
      </c>
      <c r="E87" s="16" t="s">
        <v>16</v>
      </c>
      <c r="F87" s="17">
        <v>42067</v>
      </c>
      <c r="G87" s="18" t="s">
        <v>563</v>
      </c>
      <c r="H87" s="19">
        <v>88408.87</v>
      </c>
      <c r="I87" s="21"/>
      <c r="J87" s="21">
        <v>31203.14</v>
      </c>
      <c r="K87" s="21">
        <f t="shared" si="1"/>
        <v>119612.01</v>
      </c>
    </row>
    <row r="88" spans="1:11" ht="66">
      <c r="A88" s="25">
        <v>4475</v>
      </c>
      <c r="B88" s="15" t="s">
        <v>29</v>
      </c>
      <c r="C88" s="16" t="s">
        <v>165</v>
      </c>
      <c r="D88" s="16" t="s">
        <v>149</v>
      </c>
      <c r="E88" s="16" t="s">
        <v>16</v>
      </c>
      <c r="F88" s="17">
        <v>42067</v>
      </c>
      <c r="G88" s="18" t="s">
        <v>564</v>
      </c>
      <c r="H88" s="19"/>
      <c r="I88" s="21">
        <v>19746.12</v>
      </c>
      <c r="J88" s="21">
        <v>4835.79</v>
      </c>
      <c r="K88" s="21">
        <f t="shared" si="1"/>
        <v>24581.91</v>
      </c>
    </row>
    <row r="89" spans="1:11" ht="82.5">
      <c r="A89" s="25">
        <v>4372</v>
      </c>
      <c r="B89" s="15" t="s">
        <v>34</v>
      </c>
      <c r="C89" s="16" t="s">
        <v>172</v>
      </c>
      <c r="D89" s="16" t="s">
        <v>173</v>
      </c>
      <c r="E89" s="16" t="s">
        <v>38</v>
      </c>
      <c r="F89" s="17">
        <v>42068</v>
      </c>
      <c r="G89" s="18" t="s">
        <v>565</v>
      </c>
      <c r="H89" s="19">
        <v>412107.06</v>
      </c>
      <c r="I89" s="21">
        <v>63239.64</v>
      </c>
      <c r="J89" s="21">
        <v>80903.039999999994</v>
      </c>
      <c r="K89" s="21">
        <f t="shared" si="1"/>
        <v>556249.74</v>
      </c>
    </row>
    <row r="90" spans="1:11" ht="148.5">
      <c r="A90" s="25">
        <v>23557</v>
      </c>
      <c r="B90" s="15" t="s">
        <v>27</v>
      </c>
      <c r="C90" s="16" t="s">
        <v>174</v>
      </c>
      <c r="D90" s="16" t="s">
        <v>175</v>
      </c>
      <c r="E90" s="16" t="s">
        <v>16</v>
      </c>
      <c r="F90" s="17">
        <v>42068</v>
      </c>
      <c r="G90" s="18" t="s">
        <v>566</v>
      </c>
      <c r="H90" s="19">
        <v>107541.34</v>
      </c>
      <c r="I90" s="21">
        <v>16447.5</v>
      </c>
      <c r="J90" s="21">
        <v>29269.17</v>
      </c>
      <c r="K90" s="21">
        <f t="shared" si="1"/>
        <v>153258.01</v>
      </c>
    </row>
    <row r="91" spans="1:11" ht="66">
      <c r="A91" s="25">
        <v>40122</v>
      </c>
      <c r="B91" s="15" t="s">
        <v>20</v>
      </c>
      <c r="C91" s="16" t="s">
        <v>24</v>
      </c>
      <c r="D91" s="16" t="s">
        <v>176</v>
      </c>
      <c r="E91" s="16" t="s">
        <v>16</v>
      </c>
      <c r="F91" s="17">
        <v>42068</v>
      </c>
      <c r="G91" s="18" t="s">
        <v>567</v>
      </c>
      <c r="H91" s="19">
        <v>63213.25</v>
      </c>
      <c r="I91" s="21">
        <v>22159.16</v>
      </c>
      <c r="J91" s="21">
        <v>30131.43</v>
      </c>
      <c r="K91" s="21">
        <f t="shared" si="1"/>
        <v>115503.84</v>
      </c>
    </row>
    <row r="92" spans="1:11" ht="99">
      <c r="A92" s="25">
        <v>24603</v>
      </c>
      <c r="B92" s="15" t="s">
        <v>27</v>
      </c>
      <c r="C92" s="16" t="s">
        <v>71</v>
      </c>
      <c r="D92" s="16" t="s">
        <v>177</v>
      </c>
      <c r="E92" s="16" t="s">
        <v>16</v>
      </c>
      <c r="F92" s="17">
        <v>42068</v>
      </c>
      <c r="G92" s="18" t="s">
        <v>568</v>
      </c>
      <c r="H92" s="19">
        <v>77081.86</v>
      </c>
      <c r="I92" s="21">
        <v>11788.99</v>
      </c>
      <c r="J92" s="21">
        <v>20905</v>
      </c>
      <c r="K92" s="21">
        <f t="shared" si="1"/>
        <v>109775.85</v>
      </c>
    </row>
    <row r="93" spans="1:11" ht="33">
      <c r="A93" s="25">
        <v>31814</v>
      </c>
      <c r="B93" s="15" t="s">
        <v>20</v>
      </c>
      <c r="C93" s="16" t="s">
        <v>126</v>
      </c>
      <c r="D93" s="16" t="s">
        <v>139</v>
      </c>
      <c r="E93" s="16" t="s">
        <v>16</v>
      </c>
      <c r="F93" s="17">
        <v>42068</v>
      </c>
      <c r="G93" s="18" t="s">
        <v>569</v>
      </c>
      <c r="H93" s="19">
        <v>372403.6</v>
      </c>
      <c r="I93" s="21">
        <v>83225.990000000005</v>
      </c>
      <c r="J93" s="21">
        <v>109303.07</v>
      </c>
      <c r="K93" s="21">
        <f t="shared" si="1"/>
        <v>564932.65999999992</v>
      </c>
    </row>
    <row r="94" spans="1:11" ht="33">
      <c r="A94" s="25">
        <v>49636</v>
      </c>
      <c r="B94" s="15" t="s">
        <v>124</v>
      </c>
      <c r="C94" s="16" t="s">
        <v>15</v>
      </c>
      <c r="D94" s="16" t="s">
        <v>178</v>
      </c>
      <c r="E94" s="16" t="s">
        <v>16</v>
      </c>
      <c r="F94" s="17">
        <v>42068</v>
      </c>
      <c r="G94" s="18" t="s">
        <v>570</v>
      </c>
      <c r="H94" s="19">
        <v>5114.6499999999996</v>
      </c>
      <c r="I94" s="21">
        <v>1122.73</v>
      </c>
      <c r="J94" s="21"/>
      <c r="K94" s="21">
        <f t="shared" si="1"/>
        <v>6237.3799999999992</v>
      </c>
    </row>
    <row r="95" spans="1:11" ht="33">
      <c r="A95" s="25">
        <v>47985</v>
      </c>
      <c r="B95" s="15" t="s">
        <v>20</v>
      </c>
      <c r="C95" s="16" t="s">
        <v>15</v>
      </c>
      <c r="D95" s="16" t="s">
        <v>179</v>
      </c>
      <c r="E95" s="16" t="s">
        <v>16</v>
      </c>
      <c r="F95" s="17">
        <v>42068</v>
      </c>
      <c r="G95" s="18" t="s">
        <v>571</v>
      </c>
      <c r="H95" s="19">
        <v>22282.66</v>
      </c>
      <c r="I95" s="21">
        <v>4894.7</v>
      </c>
      <c r="J95" s="21"/>
      <c r="K95" s="21">
        <f t="shared" si="1"/>
        <v>27177.360000000001</v>
      </c>
    </row>
    <row r="96" spans="1:11" ht="33">
      <c r="A96" s="25">
        <v>37583</v>
      </c>
      <c r="B96" s="15" t="s">
        <v>20</v>
      </c>
      <c r="C96" s="16" t="s">
        <v>23</v>
      </c>
      <c r="D96" s="16" t="s">
        <v>180</v>
      </c>
      <c r="E96" s="16" t="s">
        <v>16</v>
      </c>
      <c r="F96" s="17">
        <v>42068</v>
      </c>
      <c r="G96" s="18" t="s">
        <v>572</v>
      </c>
      <c r="H96" s="19">
        <v>260868.59</v>
      </c>
      <c r="I96" s="21">
        <v>57303.43</v>
      </c>
      <c r="J96" s="21">
        <v>77278.61</v>
      </c>
      <c r="K96" s="21">
        <f t="shared" si="1"/>
        <v>395450.63</v>
      </c>
    </row>
    <row r="97" spans="1:11" ht="66">
      <c r="A97" s="25">
        <v>48572</v>
      </c>
      <c r="B97" s="15" t="s">
        <v>171</v>
      </c>
      <c r="C97" s="16" t="s">
        <v>24</v>
      </c>
      <c r="D97" s="16" t="s">
        <v>181</v>
      </c>
      <c r="E97" s="16" t="s">
        <v>182</v>
      </c>
      <c r="F97" s="17">
        <v>42068</v>
      </c>
      <c r="G97" s="18" t="s">
        <v>573</v>
      </c>
      <c r="H97" s="19">
        <v>680843.33</v>
      </c>
      <c r="I97" s="21">
        <v>160926.6</v>
      </c>
      <c r="J97" s="21"/>
      <c r="K97" s="21">
        <f t="shared" si="1"/>
        <v>841769.92999999993</v>
      </c>
    </row>
    <row r="98" spans="1:11" ht="49.5">
      <c r="A98" s="25">
        <v>15524</v>
      </c>
      <c r="B98" s="15" t="s">
        <v>27</v>
      </c>
      <c r="C98" s="16" t="s">
        <v>76</v>
      </c>
      <c r="D98" s="16" t="s">
        <v>183</v>
      </c>
      <c r="E98" s="16" t="s">
        <v>16</v>
      </c>
      <c r="F98" s="17">
        <v>42068</v>
      </c>
      <c r="G98" s="18" t="s">
        <v>574</v>
      </c>
      <c r="H98" s="19">
        <v>120579.22</v>
      </c>
      <c r="I98" s="21">
        <v>18441.53</v>
      </c>
      <c r="J98" s="21">
        <v>33227.839999999997</v>
      </c>
      <c r="K98" s="21">
        <f t="shared" si="1"/>
        <v>172248.59</v>
      </c>
    </row>
    <row r="99" spans="1:11" ht="33">
      <c r="A99" s="25">
        <v>37584</v>
      </c>
      <c r="B99" s="15" t="s">
        <v>20</v>
      </c>
      <c r="C99" s="16" t="s">
        <v>26</v>
      </c>
      <c r="D99" s="16" t="s">
        <v>184</v>
      </c>
      <c r="E99" s="16" t="s">
        <v>16</v>
      </c>
      <c r="F99" s="17">
        <v>42068</v>
      </c>
      <c r="G99" s="18" t="s">
        <v>575</v>
      </c>
      <c r="H99" s="19">
        <v>804460.78</v>
      </c>
      <c r="I99" s="21">
        <v>176588.95</v>
      </c>
      <c r="J99" s="21">
        <v>470903.86</v>
      </c>
      <c r="K99" s="21">
        <f t="shared" si="1"/>
        <v>1451953.5899999999</v>
      </c>
    </row>
    <row r="100" spans="1:11" ht="33">
      <c r="A100" s="25">
        <v>32522</v>
      </c>
      <c r="B100" s="15">
        <v>1.1000000000000001</v>
      </c>
      <c r="C100" s="16" t="s">
        <v>57</v>
      </c>
      <c r="D100" s="16" t="s">
        <v>30</v>
      </c>
      <c r="E100" s="16" t="s">
        <v>16</v>
      </c>
      <c r="F100" s="17">
        <v>42068</v>
      </c>
      <c r="G100" s="18" t="s">
        <v>576</v>
      </c>
      <c r="H100" s="19">
        <v>9428.6299999999992</v>
      </c>
      <c r="I100" s="21">
        <v>2071.13</v>
      </c>
      <c r="J100" s="21">
        <v>2816.27</v>
      </c>
      <c r="K100" s="21">
        <f t="shared" si="1"/>
        <v>14316.029999999999</v>
      </c>
    </row>
    <row r="101" spans="1:11" ht="66">
      <c r="A101" s="25">
        <v>32522</v>
      </c>
      <c r="B101" s="15">
        <v>1.1000000000000001</v>
      </c>
      <c r="C101" s="16" t="s">
        <v>185</v>
      </c>
      <c r="D101" s="16" t="s">
        <v>30</v>
      </c>
      <c r="E101" s="16" t="s">
        <v>16</v>
      </c>
      <c r="F101" s="17">
        <v>42068</v>
      </c>
      <c r="G101" s="18" t="s">
        <v>577</v>
      </c>
      <c r="H101" s="19"/>
      <c r="I101" s="21">
        <v>1056466.3600000001</v>
      </c>
      <c r="J101" s="21">
        <v>255658.55</v>
      </c>
      <c r="K101" s="21">
        <f t="shared" si="1"/>
        <v>1312124.9100000001</v>
      </c>
    </row>
    <row r="102" spans="1:11" ht="33">
      <c r="A102" s="25">
        <v>52641</v>
      </c>
      <c r="B102" s="15" t="s">
        <v>33</v>
      </c>
      <c r="C102" s="16" t="s">
        <v>151</v>
      </c>
      <c r="D102" s="16" t="s">
        <v>186</v>
      </c>
      <c r="E102" s="16" t="s">
        <v>18</v>
      </c>
      <c r="F102" s="17">
        <v>42068</v>
      </c>
      <c r="G102" s="18" t="s">
        <v>578</v>
      </c>
      <c r="H102" s="19">
        <v>317278.23</v>
      </c>
      <c r="I102" s="21">
        <v>37460.400000000001</v>
      </c>
      <c r="J102" s="21"/>
      <c r="K102" s="21">
        <f t="shared" si="1"/>
        <v>354738.63</v>
      </c>
    </row>
    <row r="103" spans="1:11" ht="33">
      <c r="A103" s="25">
        <v>25595</v>
      </c>
      <c r="B103" s="15" t="s">
        <v>33</v>
      </c>
      <c r="C103" s="16" t="s">
        <v>151</v>
      </c>
      <c r="D103" s="16" t="s">
        <v>187</v>
      </c>
      <c r="E103" s="16" t="s">
        <v>18</v>
      </c>
      <c r="F103" s="17">
        <v>42068</v>
      </c>
      <c r="G103" s="18" t="s">
        <v>579</v>
      </c>
      <c r="H103" s="19">
        <v>50695.03</v>
      </c>
      <c r="I103" s="21">
        <v>5985.46</v>
      </c>
      <c r="J103" s="21"/>
      <c r="K103" s="21">
        <f t="shared" si="1"/>
        <v>56680.49</v>
      </c>
    </row>
    <row r="104" spans="1:11" ht="33">
      <c r="A104" s="25">
        <v>47950</v>
      </c>
      <c r="B104" s="15" t="s">
        <v>20</v>
      </c>
      <c r="C104" s="16" t="s">
        <v>151</v>
      </c>
      <c r="D104" s="16" t="s">
        <v>73</v>
      </c>
      <c r="E104" s="16" t="s">
        <v>16</v>
      </c>
      <c r="F104" s="17">
        <v>42068</v>
      </c>
      <c r="G104" s="18" t="s">
        <v>580</v>
      </c>
      <c r="H104" s="19">
        <v>3713.34</v>
      </c>
      <c r="I104" s="21">
        <v>815.68</v>
      </c>
      <c r="J104" s="21"/>
      <c r="K104" s="21">
        <f t="shared" si="1"/>
        <v>4529.0200000000004</v>
      </c>
    </row>
    <row r="105" spans="1:11" ht="33">
      <c r="A105" s="25">
        <v>52681</v>
      </c>
      <c r="B105" s="15" t="s">
        <v>33</v>
      </c>
      <c r="C105" s="16" t="s">
        <v>58</v>
      </c>
      <c r="D105" s="16" t="s">
        <v>188</v>
      </c>
      <c r="E105" s="16" t="s">
        <v>18</v>
      </c>
      <c r="F105" s="17">
        <v>42068</v>
      </c>
      <c r="G105" s="18" t="s">
        <v>581</v>
      </c>
      <c r="H105" s="19">
        <v>259743.8</v>
      </c>
      <c r="I105" s="21">
        <v>30667.42</v>
      </c>
      <c r="J105" s="21"/>
      <c r="K105" s="21">
        <f t="shared" si="1"/>
        <v>290411.21999999997</v>
      </c>
    </row>
    <row r="106" spans="1:11" ht="33">
      <c r="A106" s="25">
        <v>7045</v>
      </c>
      <c r="B106" s="15" t="s">
        <v>20</v>
      </c>
      <c r="C106" s="16" t="s">
        <v>56</v>
      </c>
      <c r="D106" s="16" t="s">
        <v>189</v>
      </c>
      <c r="E106" s="16" t="s">
        <v>16</v>
      </c>
      <c r="F106" s="17">
        <v>42068</v>
      </c>
      <c r="G106" s="18" t="s">
        <v>582</v>
      </c>
      <c r="H106" s="19">
        <v>63379.28</v>
      </c>
      <c r="I106" s="21">
        <v>22217.360000000001</v>
      </c>
      <c r="J106" s="21">
        <v>30210.58</v>
      </c>
      <c r="K106" s="21">
        <f t="shared" si="1"/>
        <v>115807.22</v>
      </c>
    </row>
    <row r="107" spans="1:11" ht="33">
      <c r="A107" s="25">
        <v>52368</v>
      </c>
      <c r="B107" s="15" t="s">
        <v>33</v>
      </c>
      <c r="C107" s="16" t="s">
        <v>56</v>
      </c>
      <c r="D107" s="16" t="s">
        <v>190</v>
      </c>
      <c r="E107" s="16" t="s">
        <v>18</v>
      </c>
      <c r="F107" s="17">
        <v>42068</v>
      </c>
      <c r="G107" s="18" t="s">
        <v>583</v>
      </c>
      <c r="H107" s="19">
        <v>49768.05</v>
      </c>
      <c r="I107" s="21">
        <v>5876.01</v>
      </c>
      <c r="J107" s="21"/>
      <c r="K107" s="21">
        <f t="shared" si="1"/>
        <v>55644.060000000005</v>
      </c>
    </row>
    <row r="108" spans="1:11" ht="33">
      <c r="A108" s="25">
        <v>52355</v>
      </c>
      <c r="B108" s="15" t="s">
        <v>33</v>
      </c>
      <c r="C108" s="16" t="s">
        <v>58</v>
      </c>
      <c r="D108" s="16" t="s">
        <v>191</v>
      </c>
      <c r="E108" s="16" t="s">
        <v>18</v>
      </c>
      <c r="F108" s="17">
        <v>42068</v>
      </c>
      <c r="G108" s="18" t="s">
        <v>584</v>
      </c>
      <c r="H108" s="19">
        <v>59346.12</v>
      </c>
      <c r="I108" s="21">
        <v>7006.88</v>
      </c>
      <c r="J108" s="21"/>
      <c r="K108" s="21">
        <f t="shared" si="1"/>
        <v>66353</v>
      </c>
    </row>
    <row r="109" spans="1:11" ht="33">
      <c r="A109" s="25">
        <v>53569</v>
      </c>
      <c r="B109" s="15" t="s">
        <v>33</v>
      </c>
      <c r="C109" s="16" t="s">
        <v>58</v>
      </c>
      <c r="D109" s="16" t="s">
        <v>192</v>
      </c>
      <c r="E109" s="16" t="s">
        <v>18</v>
      </c>
      <c r="F109" s="17">
        <v>42068</v>
      </c>
      <c r="G109" s="18" t="s">
        <v>585</v>
      </c>
      <c r="H109" s="19">
        <v>53528.83</v>
      </c>
      <c r="I109" s="21">
        <v>6320.04</v>
      </c>
      <c r="J109" s="21"/>
      <c r="K109" s="21">
        <f t="shared" si="1"/>
        <v>59848.87</v>
      </c>
    </row>
    <row r="110" spans="1:11" ht="49.5">
      <c r="A110" s="25">
        <v>52644</v>
      </c>
      <c r="B110" s="15" t="s">
        <v>33</v>
      </c>
      <c r="C110" s="16" t="s">
        <v>58</v>
      </c>
      <c r="D110" s="16" t="s">
        <v>193</v>
      </c>
      <c r="E110" s="16" t="s">
        <v>18</v>
      </c>
      <c r="F110" s="17">
        <v>42068</v>
      </c>
      <c r="G110" s="18" t="s">
        <v>586</v>
      </c>
      <c r="H110" s="19">
        <v>182818.94</v>
      </c>
      <c r="I110" s="21">
        <v>21585.06</v>
      </c>
      <c r="J110" s="21"/>
      <c r="K110" s="21">
        <f t="shared" si="1"/>
        <v>204404</v>
      </c>
    </row>
    <row r="111" spans="1:11" ht="33">
      <c r="A111" s="25">
        <v>28695</v>
      </c>
      <c r="B111" s="15" t="s">
        <v>33</v>
      </c>
      <c r="C111" s="16" t="s">
        <v>56</v>
      </c>
      <c r="D111" s="16" t="s">
        <v>194</v>
      </c>
      <c r="E111" s="16" t="s">
        <v>18</v>
      </c>
      <c r="F111" s="17">
        <v>42068</v>
      </c>
      <c r="G111" s="18" t="s">
        <v>587</v>
      </c>
      <c r="H111" s="19">
        <v>221831.15</v>
      </c>
      <c r="I111" s="21">
        <v>26191.15</v>
      </c>
      <c r="J111" s="21"/>
      <c r="K111" s="21">
        <f t="shared" si="1"/>
        <v>248022.3</v>
      </c>
    </row>
    <row r="112" spans="1:11" ht="33">
      <c r="A112" s="25">
        <v>48199</v>
      </c>
      <c r="B112" s="15" t="s">
        <v>20</v>
      </c>
      <c r="C112" s="16" t="s">
        <v>103</v>
      </c>
      <c r="D112" s="16" t="s">
        <v>43</v>
      </c>
      <c r="E112" s="16" t="s">
        <v>16</v>
      </c>
      <c r="F112" s="17">
        <v>42068</v>
      </c>
      <c r="G112" s="18" t="s">
        <v>588</v>
      </c>
      <c r="H112" s="19">
        <v>323020.86</v>
      </c>
      <c r="I112" s="21">
        <v>70956.039999999994</v>
      </c>
      <c r="J112" s="21"/>
      <c r="K112" s="21">
        <f t="shared" si="1"/>
        <v>393976.89999999997</v>
      </c>
    </row>
    <row r="113" spans="1:11" ht="33">
      <c r="A113" s="25">
        <v>27008</v>
      </c>
      <c r="B113" s="15" t="s">
        <v>33</v>
      </c>
      <c r="C113" s="16" t="s">
        <v>56</v>
      </c>
      <c r="D113" s="16" t="s">
        <v>195</v>
      </c>
      <c r="E113" s="16" t="s">
        <v>18</v>
      </c>
      <c r="F113" s="17">
        <v>42068</v>
      </c>
      <c r="G113" s="18" t="s">
        <v>589</v>
      </c>
      <c r="H113" s="19">
        <v>230902.38</v>
      </c>
      <c r="I113" s="21">
        <v>27262.18</v>
      </c>
      <c r="J113" s="21"/>
      <c r="K113" s="21">
        <f t="shared" si="1"/>
        <v>258164.56</v>
      </c>
    </row>
    <row r="114" spans="1:11" ht="49.5">
      <c r="A114" s="25">
        <v>53854</v>
      </c>
      <c r="B114" s="15" t="s">
        <v>33</v>
      </c>
      <c r="C114" s="16" t="s">
        <v>196</v>
      </c>
      <c r="D114" s="16" t="s">
        <v>197</v>
      </c>
      <c r="E114" s="16" t="s">
        <v>18</v>
      </c>
      <c r="F114" s="17">
        <v>42068</v>
      </c>
      <c r="G114" s="18" t="s">
        <v>590</v>
      </c>
      <c r="H114" s="19">
        <v>568.83000000000004</v>
      </c>
      <c r="I114" s="21">
        <v>67.16</v>
      </c>
      <c r="J114" s="21"/>
      <c r="K114" s="21">
        <f t="shared" si="1"/>
        <v>635.99</v>
      </c>
    </row>
    <row r="115" spans="1:11" ht="49.5">
      <c r="A115" s="25">
        <v>7071</v>
      </c>
      <c r="B115" s="15" t="s">
        <v>20</v>
      </c>
      <c r="C115" s="16" t="s">
        <v>24</v>
      </c>
      <c r="D115" s="16" t="s">
        <v>198</v>
      </c>
      <c r="E115" s="16" t="s">
        <v>16</v>
      </c>
      <c r="F115" s="17">
        <v>42068</v>
      </c>
      <c r="G115" s="18" t="s">
        <v>591</v>
      </c>
      <c r="H115" s="19">
        <v>213642.53</v>
      </c>
      <c r="I115" s="21">
        <v>70899.600000000006</v>
      </c>
      <c r="J115" s="21">
        <v>97599.07</v>
      </c>
      <c r="K115" s="21">
        <f t="shared" si="1"/>
        <v>382141.2</v>
      </c>
    </row>
    <row r="116" spans="1:11" ht="49.5">
      <c r="A116" s="25">
        <v>7071</v>
      </c>
      <c r="B116" s="15" t="s">
        <v>20</v>
      </c>
      <c r="C116" s="16" t="s">
        <v>25</v>
      </c>
      <c r="D116" s="16" t="s">
        <v>198</v>
      </c>
      <c r="E116" s="16" t="s">
        <v>16</v>
      </c>
      <c r="F116" s="17">
        <v>42068</v>
      </c>
      <c r="G116" s="18" t="s">
        <v>592</v>
      </c>
      <c r="H116" s="19">
        <v>26628.37</v>
      </c>
      <c r="I116" s="21">
        <v>8805.61</v>
      </c>
      <c r="J116" s="21">
        <v>12692.77</v>
      </c>
      <c r="K116" s="21">
        <f t="shared" si="1"/>
        <v>48126.75</v>
      </c>
    </row>
    <row r="117" spans="1:11" ht="49.5">
      <c r="A117" s="25">
        <v>11205</v>
      </c>
      <c r="B117" s="15">
        <v>3.4</v>
      </c>
      <c r="C117" s="16" t="s">
        <v>199</v>
      </c>
      <c r="D117" s="16" t="s">
        <v>200</v>
      </c>
      <c r="E117" s="16" t="s">
        <v>16</v>
      </c>
      <c r="F117" s="17">
        <v>42068</v>
      </c>
      <c r="G117" s="18" t="s">
        <v>593</v>
      </c>
      <c r="H117" s="19">
        <v>19.920000000000002</v>
      </c>
      <c r="I117" s="21">
        <v>3.04</v>
      </c>
      <c r="J117" s="21">
        <v>5.63</v>
      </c>
      <c r="K117" s="21">
        <f t="shared" si="1"/>
        <v>28.59</v>
      </c>
    </row>
    <row r="118" spans="1:11" ht="33">
      <c r="A118" s="25">
        <v>52640</v>
      </c>
      <c r="B118" s="15">
        <v>4.3</v>
      </c>
      <c r="C118" s="16" t="s">
        <v>15</v>
      </c>
      <c r="D118" s="16" t="s">
        <v>201</v>
      </c>
      <c r="E118" s="16" t="s">
        <v>18</v>
      </c>
      <c r="F118" s="17">
        <v>42068</v>
      </c>
      <c r="G118" s="18" t="s">
        <v>594</v>
      </c>
      <c r="H118" s="19">
        <v>139209.39000000001</v>
      </c>
      <c r="I118" s="21">
        <v>16436.169999999998</v>
      </c>
      <c r="J118" s="21"/>
      <c r="K118" s="21">
        <f t="shared" si="1"/>
        <v>155645.56</v>
      </c>
    </row>
    <row r="119" spans="1:11" ht="49.5">
      <c r="A119" s="25">
        <v>30848</v>
      </c>
      <c r="B119" s="15" t="s">
        <v>36</v>
      </c>
      <c r="C119" s="16" t="s">
        <v>202</v>
      </c>
      <c r="D119" s="16" t="s">
        <v>203</v>
      </c>
      <c r="E119" s="16" t="s">
        <v>18</v>
      </c>
      <c r="F119" s="17">
        <v>42068</v>
      </c>
      <c r="G119" s="18" t="s">
        <v>595</v>
      </c>
      <c r="H119" s="19">
        <v>86309.74</v>
      </c>
      <c r="I119" s="21">
        <v>10190.42</v>
      </c>
      <c r="J119" s="21"/>
      <c r="K119" s="21">
        <f t="shared" si="1"/>
        <v>96500.160000000003</v>
      </c>
    </row>
    <row r="120" spans="1:11" ht="33">
      <c r="A120" s="25">
        <v>16042</v>
      </c>
      <c r="B120" s="15" t="s">
        <v>122</v>
      </c>
      <c r="C120" s="16" t="s">
        <v>207</v>
      </c>
      <c r="D120" s="16" t="s">
        <v>208</v>
      </c>
      <c r="E120" s="16" t="s">
        <v>16</v>
      </c>
      <c r="F120" s="17">
        <v>42072</v>
      </c>
      <c r="G120" s="18" t="s">
        <v>596</v>
      </c>
      <c r="H120" s="19">
        <v>1615</v>
      </c>
      <c r="I120" s="21">
        <v>247</v>
      </c>
      <c r="J120" s="21">
        <v>456</v>
      </c>
      <c r="K120" s="21">
        <f t="shared" si="1"/>
        <v>2318</v>
      </c>
    </row>
    <row r="121" spans="1:11" ht="33">
      <c r="A121" s="25">
        <v>7146</v>
      </c>
      <c r="B121" s="15" t="s">
        <v>20</v>
      </c>
      <c r="C121" s="16" t="s">
        <v>209</v>
      </c>
      <c r="D121" s="16" t="s">
        <v>210</v>
      </c>
      <c r="E121" s="16" t="s">
        <v>16</v>
      </c>
      <c r="F121" s="17">
        <v>42072</v>
      </c>
      <c r="G121" s="18" t="s">
        <v>597</v>
      </c>
      <c r="H121" s="19">
        <v>383883.63</v>
      </c>
      <c r="I121" s="21">
        <v>119712.42</v>
      </c>
      <c r="J121" s="21">
        <v>160629.65</v>
      </c>
      <c r="K121" s="21">
        <f t="shared" si="1"/>
        <v>664225.69999999995</v>
      </c>
    </row>
    <row r="122" spans="1:11" ht="49.5">
      <c r="A122" s="25">
        <v>7071</v>
      </c>
      <c r="B122" s="15" t="s">
        <v>20</v>
      </c>
      <c r="C122" s="16" t="s">
        <v>23</v>
      </c>
      <c r="D122" s="16" t="s">
        <v>198</v>
      </c>
      <c r="E122" s="16" t="s">
        <v>16</v>
      </c>
      <c r="F122" s="17">
        <v>42072</v>
      </c>
      <c r="G122" s="18" t="s">
        <v>598</v>
      </c>
      <c r="H122" s="19">
        <v>2075.65</v>
      </c>
      <c r="I122" s="21">
        <v>686.39</v>
      </c>
      <c r="J122" s="21">
        <v>889</v>
      </c>
      <c r="K122" s="21">
        <f t="shared" si="1"/>
        <v>3651.04</v>
      </c>
    </row>
    <row r="123" spans="1:11" ht="49.5">
      <c r="A123" s="25">
        <v>7071</v>
      </c>
      <c r="B123" s="15" t="s">
        <v>20</v>
      </c>
      <c r="C123" s="16" t="s">
        <v>26</v>
      </c>
      <c r="D123" s="16" t="s">
        <v>198</v>
      </c>
      <c r="E123" s="16" t="s">
        <v>16</v>
      </c>
      <c r="F123" s="17">
        <v>42072</v>
      </c>
      <c r="G123" s="18" t="s">
        <v>599</v>
      </c>
      <c r="H123" s="19">
        <v>447.61</v>
      </c>
      <c r="I123" s="21">
        <v>148.02000000000001</v>
      </c>
      <c r="J123" s="21">
        <v>213.36</v>
      </c>
      <c r="K123" s="21">
        <f t="shared" si="1"/>
        <v>808.99</v>
      </c>
    </row>
    <row r="124" spans="1:11" ht="49.5">
      <c r="A124" s="25">
        <v>22285</v>
      </c>
      <c r="B124" s="15" t="s">
        <v>123</v>
      </c>
      <c r="C124" s="16" t="s">
        <v>135</v>
      </c>
      <c r="D124" s="16" t="s">
        <v>211</v>
      </c>
      <c r="E124" s="16" t="s">
        <v>16</v>
      </c>
      <c r="F124" s="17">
        <v>42072</v>
      </c>
      <c r="G124" s="18" t="s">
        <v>600</v>
      </c>
      <c r="H124" s="19">
        <v>166860.29</v>
      </c>
      <c r="I124" s="21">
        <v>25519.81</v>
      </c>
      <c r="J124" s="21">
        <v>47119.39</v>
      </c>
      <c r="K124" s="21">
        <f t="shared" si="1"/>
        <v>239499.49</v>
      </c>
    </row>
    <row r="125" spans="1:11" ht="49.5">
      <c r="A125" s="25">
        <v>1479</v>
      </c>
      <c r="B125" s="15" t="s">
        <v>29</v>
      </c>
      <c r="C125" s="16" t="s">
        <v>40</v>
      </c>
      <c r="D125" s="16" t="s">
        <v>212</v>
      </c>
      <c r="E125" s="16" t="s">
        <v>16</v>
      </c>
      <c r="F125" s="17">
        <v>42072</v>
      </c>
      <c r="G125" s="18" t="s">
        <v>601</v>
      </c>
      <c r="H125" s="19">
        <v>863.71</v>
      </c>
      <c r="I125" s="21">
        <v>34396.61</v>
      </c>
      <c r="J125" s="21">
        <v>72954.89</v>
      </c>
      <c r="K125" s="21">
        <f t="shared" si="1"/>
        <v>108215.20999999999</v>
      </c>
    </row>
    <row r="126" spans="1:11" ht="33">
      <c r="A126" s="25">
        <v>3773</v>
      </c>
      <c r="B126" s="15" t="s">
        <v>34</v>
      </c>
      <c r="C126" s="16" t="s">
        <v>213</v>
      </c>
      <c r="D126" s="16" t="s">
        <v>214</v>
      </c>
      <c r="E126" s="16" t="s">
        <v>16</v>
      </c>
      <c r="F126" s="17">
        <v>42072</v>
      </c>
      <c r="G126" s="18" t="s">
        <v>602</v>
      </c>
      <c r="H126" s="19">
        <v>506716.06</v>
      </c>
      <c r="I126" s="21">
        <v>119769.25</v>
      </c>
      <c r="J126" s="21">
        <v>219283.68</v>
      </c>
      <c r="K126" s="21">
        <f t="shared" si="1"/>
        <v>845768.99</v>
      </c>
    </row>
    <row r="127" spans="1:11" ht="49.5">
      <c r="A127" s="25">
        <v>52377</v>
      </c>
      <c r="B127" s="15" t="s">
        <v>33</v>
      </c>
      <c r="C127" s="16" t="s">
        <v>40</v>
      </c>
      <c r="D127" s="16" t="s">
        <v>215</v>
      </c>
      <c r="E127" s="16" t="s">
        <v>18</v>
      </c>
      <c r="F127" s="17">
        <v>42072</v>
      </c>
      <c r="G127" s="18" t="s">
        <v>603</v>
      </c>
      <c r="H127" s="19">
        <v>439256.52</v>
      </c>
      <c r="I127" s="21">
        <v>51862.13</v>
      </c>
      <c r="J127" s="21"/>
      <c r="K127" s="21">
        <f t="shared" si="1"/>
        <v>491118.65</v>
      </c>
    </row>
    <row r="128" spans="1:11" ht="33">
      <c r="A128" s="25">
        <v>7146</v>
      </c>
      <c r="B128" s="15" t="s">
        <v>20</v>
      </c>
      <c r="C128" s="16" t="s">
        <v>23</v>
      </c>
      <c r="D128" s="16" t="s">
        <v>210</v>
      </c>
      <c r="E128" s="16" t="s">
        <v>16</v>
      </c>
      <c r="F128" s="17">
        <v>42072</v>
      </c>
      <c r="G128" s="18" t="s">
        <v>604</v>
      </c>
      <c r="H128" s="19">
        <v>213730.19</v>
      </c>
      <c r="I128" s="21">
        <v>46948.82</v>
      </c>
      <c r="J128" s="21">
        <v>63399.07</v>
      </c>
      <c r="K128" s="21">
        <f t="shared" si="1"/>
        <v>324078.08000000002</v>
      </c>
    </row>
    <row r="129" spans="1:11" ht="49.5">
      <c r="A129" s="25">
        <v>39814</v>
      </c>
      <c r="B129" s="15" t="s">
        <v>33</v>
      </c>
      <c r="C129" s="16" t="s">
        <v>45</v>
      </c>
      <c r="D129" s="16" t="s">
        <v>216</v>
      </c>
      <c r="E129" s="16" t="s">
        <v>18</v>
      </c>
      <c r="F129" s="17">
        <v>42072</v>
      </c>
      <c r="G129" s="18" t="s">
        <v>605</v>
      </c>
      <c r="H129" s="19">
        <v>453266.09</v>
      </c>
      <c r="I129" s="21">
        <v>53516.21</v>
      </c>
      <c r="J129" s="21"/>
      <c r="K129" s="21">
        <f t="shared" si="1"/>
        <v>506782.30000000005</v>
      </c>
    </row>
    <row r="130" spans="1:11" ht="33">
      <c r="A130" s="25">
        <v>52639</v>
      </c>
      <c r="B130" s="15" t="s">
        <v>33</v>
      </c>
      <c r="C130" s="16" t="s">
        <v>15</v>
      </c>
      <c r="D130" s="16" t="s">
        <v>217</v>
      </c>
      <c r="E130" s="16" t="s">
        <v>18</v>
      </c>
      <c r="F130" s="17">
        <v>42072</v>
      </c>
      <c r="G130" s="18" t="s">
        <v>606</v>
      </c>
      <c r="H130" s="19">
        <v>165678.37</v>
      </c>
      <c r="I130" s="21">
        <v>19561.310000000001</v>
      </c>
      <c r="J130" s="21"/>
      <c r="K130" s="21">
        <f t="shared" si="1"/>
        <v>185239.67999999999</v>
      </c>
    </row>
    <row r="131" spans="1:11" ht="33">
      <c r="A131" s="25">
        <v>48212</v>
      </c>
      <c r="B131" s="15" t="s">
        <v>20</v>
      </c>
      <c r="C131" s="16" t="s">
        <v>15</v>
      </c>
      <c r="D131" s="16" t="s">
        <v>218</v>
      </c>
      <c r="E131" s="16" t="s">
        <v>16</v>
      </c>
      <c r="F131" s="17">
        <v>42072</v>
      </c>
      <c r="G131" s="18" t="s">
        <v>607</v>
      </c>
      <c r="H131" s="19">
        <v>49718.65</v>
      </c>
      <c r="I131" s="21">
        <v>10913.85</v>
      </c>
      <c r="J131" s="21"/>
      <c r="K131" s="21">
        <f t="shared" si="1"/>
        <v>60632.5</v>
      </c>
    </row>
    <row r="132" spans="1:11" ht="33">
      <c r="A132" s="25">
        <v>48211</v>
      </c>
      <c r="B132" s="15" t="s">
        <v>20</v>
      </c>
      <c r="C132" s="16" t="s">
        <v>15</v>
      </c>
      <c r="D132" s="16" t="s">
        <v>218</v>
      </c>
      <c r="E132" s="16" t="s">
        <v>16</v>
      </c>
      <c r="F132" s="17">
        <v>42072</v>
      </c>
      <c r="G132" s="18" t="s">
        <v>608</v>
      </c>
      <c r="H132" s="19">
        <v>293838.71000000002</v>
      </c>
      <c r="I132" s="21">
        <v>64501.18</v>
      </c>
      <c r="J132" s="21"/>
      <c r="K132" s="21">
        <f t="shared" si="1"/>
        <v>358339.89</v>
      </c>
    </row>
    <row r="133" spans="1:11" ht="33">
      <c r="A133" s="25">
        <v>53947</v>
      </c>
      <c r="B133" s="15" t="s">
        <v>28</v>
      </c>
      <c r="C133" s="16" t="s">
        <v>26</v>
      </c>
      <c r="D133" s="16" t="s">
        <v>219</v>
      </c>
      <c r="E133" s="16" t="s">
        <v>16</v>
      </c>
      <c r="F133" s="17">
        <v>42072</v>
      </c>
      <c r="G133" s="18" t="s">
        <v>609</v>
      </c>
      <c r="H133" s="19">
        <v>1258.95</v>
      </c>
      <c r="I133" s="21">
        <v>192.54</v>
      </c>
      <c r="J133" s="21"/>
      <c r="K133" s="21">
        <f t="shared" ref="K133:K196" si="2">H133+I133+J133</f>
        <v>1451.49</v>
      </c>
    </row>
    <row r="134" spans="1:11" ht="33">
      <c r="A134" s="25">
        <v>48013</v>
      </c>
      <c r="B134" s="15" t="s">
        <v>124</v>
      </c>
      <c r="C134" s="16" t="s">
        <v>220</v>
      </c>
      <c r="D134" s="16" t="s">
        <v>221</v>
      </c>
      <c r="E134" s="16" t="s">
        <v>16</v>
      </c>
      <c r="F134" s="17">
        <v>42072</v>
      </c>
      <c r="G134" s="18" t="s">
        <v>610</v>
      </c>
      <c r="H134" s="19">
        <v>123472.91</v>
      </c>
      <c r="I134" s="21">
        <v>27103.81</v>
      </c>
      <c r="J134" s="21"/>
      <c r="K134" s="21">
        <f t="shared" si="2"/>
        <v>150576.72</v>
      </c>
    </row>
    <row r="135" spans="1:11" ht="33">
      <c r="A135" s="25">
        <v>15733</v>
      </c>
      <c r="B135" s="15" t="s">
        <v>34</v>
      </c>
      <c r="C135" s="16" t="s">
        <v>100</v>
      </c>
      <c r="D135" s="16" t="s">
        <v>222</v>
      </c>
      <c r="E135" s="16" t="s">
        <v>16</v>
      </c>
      <c r="F135" s="17">
        <v>42072</v>
      </c>
      <c r="G135" s="18" t="s">
        <v>611</v>
      </c>
      <c r="H135" s="19">
        <v>5356656.5199999996</v>
      </c>
      <c r="I135" s="21">
        <v>819253.35</v>
      </c>
      <c r="J135" s="21">
        <v>1512467.72</v>
      </c>
      <c r="K135" s="21">
        <f t="shared" si="2"/>
        <v>7688377.5899999989</v>
      </c>
    </row>
    <row r="136" spans="1:11" ht="33">
      <c r="A136" s="25">
        <v>2168</v>
      </c>
      <c r="B136" s="15" t="s">
        <v>28</v>
      </c>
      <c r="C136" s="16" t="s">
        <v>141</v>
      </c>
      <c r="D136" s="16" t="s">
        <v>223</v>
      </c>
      <c r="E136" s="16" t="s">
        <v>16</v>
      </c>
      <c r="F136" s="17">
        <v>42072</v>
      </c>
      <c r="G136" s="18" t="s">
        <v>612</v>
      </c>
      <c r="H136" s="19">
        <v>51860.91</v>
      </c>
      <c r="I136" s="21">
        <v>7931.67</v>
      </c>
      <c r="J136" s="21">
        <v>14433.61</v>
      </c>
      <c r="K136" s="21">
        <f t="shared" si="2"/>
        <v>74226.19</v>
      </c>
    </row>
    <row r="137" spans="1:11" ht="33">
      <c r="A137" s="25">
        <v>54027</v>
      </c>
      <c r="B137" s="15" t="s">
        <v>28</v>
      </c>
      <c r="C137" s="16" t="s">
        <v>151</v>
      </c>
      <c r="D137" s="16" t="s">
        <v>224</v>
      </c>
      <c r="E137" s="16" t="s">
        <v>16</v>
      </c>
      <c r="F137" s="17">
        <v>42072</v>
      </c>
      <c r="G137" s="18" t="s">
        <v>613</v>
      </c>
      <c r="H137" s="19">
        <v>226771.38</v>
      </c>
      <c r="I137" s="21">
        <v>34682.68</v>
      </c>
      <c r="J137" s="21"/>
      <c r="K137" s="21">
        <f t="shared" si="2"/>
        <v>261454.06</v>
      </c>
    </row>
    <row r="138" spans="1:11" ht="33">
      <c r="A138" s="25">
        <v>11755</v>
      </c>
      <c r="B138" s="15" t="s">
        <v>28</v>
      </c>
      <c r="C138" s="16" t="s">
        <v>225</v>
      </c>
      <c r="D138" s="16" t="s">
        <v>226</v>
      </c>
      <c r="E138" s="16" t="s">
        <v>16</v>
      </c>
      <c r="F138" s="17">
        <v>42072</v>
      </c>
      <c r="G138" s="18" t="s">
        <v>614</v>
      </c>
      <c r="H138" s="19">
        <v>324472.23</v>
      </c>
      <c r="I138" s="21">
        <v>76693.440000000002</v>
      </c>
      <c r="J138" s="21">
        <v>137561.66</v>
      </c>
      <c r="K138" s="21">
        <f t="shared" si="2"/>
        <v>538727.32999999996</v>
      </c>
    </row>
    <row r="139" spans="1:11" ht="33">
      <c r="A139" s="25">
        <v>12868</v>
      </c>
      <c r="B139" s="15" t="s">
        <v>28</v>
      </c>
      <c r="C139" s="16" t="s">
        <v>103</v>
      </c>
      <c r="D139" s="16" t="s">
        <v>227</v>
      </c>
      <c r="E139" s="16" t="s">
        <v>16</v>
      </c>
      <c r="F139" s="17">
        <v>42072</v>
      </c>
      <c r="G139" s="18" t="s">
        <v>615</v>
      </c>
      <c r="H139" s="19">
        <v>249070.71</v>
      </c>
      <c r="I139" s="21">
        <v>38093.17</v>
      </c>
      <c r="J139" s="21">
        <v>59900.85</v>
      </c>
      <c r="K139" s="21">
        <f t="shared" si="2"/>
        <v>347064.73</v>
      </c>
    </row>
    <row r="140" spans="1:11" ht="33">
      <c r="A140" s="25">
        <v>26738</v>
      </c>
      <c r="B140" s="15" t="s">
        <v>33</v>
      </c>
      <c r="C140" s="16" t="s">
        <v>103</v>
      </c>
      <c r="D140" s="16" t="s">
        <v>228</v>
      </c>
      <c r="E140" s="16" t="s">
        <v>18</v>
      </c>
      <c r="F140" s="17">
        <v>42072</v>
      </c>
      <c r="G140" s="18" t="s">
        <v>616</v>
      </c>
      <c r="H140" s="19">
        <v>66745.34</v>
      </c>
      <c r="I140" s="21">
        <v>15500.05</v>
      </c>
      <c r="J140" s="21"/>
      <c r="K140" s="21">
        <f t="shared" si="2"/>
        <v>82245.39</v>
      </c>
    </row>
    <row r="141" spans="1:11" ht="33">
      <c r="A141" s="25">
        <v>4274</v>
      </c>
      <c r="B141" s="15" t="s">
        <v>28</v>
      </c>
      <c r="C141" s="16" t="s">
        <v>56</v>
      </c>
      <c r="D141" s="16" t="s">
        <v>229</v>
      </c>
      <c r="E141" s="16" t="s">
        <v>16</v>
      </c>
      <c r="F141" s="17">
        <v>42072</v>
      </c>
      <c r="G141" s="18" t="s">
        <v>617</v>
      </c>
      <c r="H141" s="19">
        <v>236683.78</v>
      </c>
      <c r="I141" s="21">
        <v>36198.699999999997</v>
      </c>
      <c r="J141" s="21">
        <v>66529.55</v>
      </c>
      <c r="K141" s="21">
        <f t="shared" si="2"/>
        <v>339412.02999999997</v>
      </c>
    </row>
    <row r="142" spans="1:11" ht="33">
      <c r="A142" s="25">
        <v>48172</v>
      </c>
      <c r="B142" s="15">
        <v>1.1000000000000001</v>
      </c>
      <c r="C142" s="16" t="s">
        <v>230</v>
      </c>
      <c r="D142" s="16" t="s">
        <v>231</v>
      </c>
      <c r="E142" s="16" t="s">
        <v>16</v>
      </c>
      <c r="F142" s="17">
        <v>42072</v>
      </c>
      <c r="G142" s="18" t="s">
        <v>618</v>
      </c>
      <c r="H142" s="19">
        <v>78912.87</v>
      </c>
      <c r="I142" s="21">
        <v>17334.310000000001</v>
      </c>
      <c r="J142" s="21"/>
      <c r="K142" s="21">
        <f t="shared" si="2"/>
        <v>96247.18</v>
      </c>
    </row>
    <row r="143" spans="1:11" ht="82.5">
      <c r="A143" s="25">
        <v>3865</v>
      </c>
      <c r="B143" s="15" t="s">
        <v>34</v>
      </c>
      <c r="C143" s="16" t="s">
        <v>17</v>
      </c>
      <c r="D143" s="16" t="s">
        <v>232</v>
      </c>
      <c r="E143" s="16" t="s">
        <v>38</v>
      </c>
      <c r="F143" s="17">
        <v>42072</v>
      </c>
      <c r="G143" s="18" t="s">
        <v>619</v>
      </c>
      <c r="H143" s="19">
        <v>714806.77</v>
      </c>
      <c r="I143" s="21">
        <v>60351.62</v>
      </c>
      <c r="J143" s="21">
        <v>189834.71</v>
      </c>
      <c r="K143" s="21">
        <f t="shared" si="2"/>
        <v>964993.1</v>
      </c>
    </row>
    <row r="144" spans="1:11" ht="49.5">
      <c r="A144" s="25">
        <v>14704</v>
      </c>
      <c r="B144" s="15">
        <v>3.2</v>
      </c>
      <c r="C144" s="16" t="s">
        <v>233</v>
      </c>
      <c r="D144" s="16" t="s">
        <v>234</v>
      </c>
      <c r="E144" s="16" t="s">
        <v>38</v>
      </c>
      <c r="F144" s="17">
        <v>42072</v>
      </c>
      <c r="G144" s="18" t="s">
        <v>620</v>
      </c>
      <c r="H144" s="19">
        <v>37970.83</v>
      </c>
      <c r="I144" s="21">
        <v>5807.3</v>
      </c>
      <c r="J144" s="21">
        <v>10721.17</v>
      </c>
      <c r="K144" s="21">
        <f t="shared" si="2"/>
        <v>54499.3</v>
      </c>
    </row>
    <row r="145" spans="1:11" ht="33">
      <c r="A145" s="25">
        <v>21686</v>
      </c>
      <c r="B145" s="15">
        <v>1.1000000000000001</v>
      </c>
      <c r="C145" s="16" t="s">
        <v>235</v>
      </c>
      <c r="D145" s="16" t="s">
        <v>236</v>
      </c>
      <c r="E145" s="16" t="s">
        <v>16</v>
      </c>
      <c r="F145" s="17">
        <v>42072</v>
      </c>
      <c r="G145" s="18" t="s">
        <v>621</v>
      </c>
      <c r="H145" s="19">
        <v>253159.35</v>
      </c>
      <c r="I145" s="21">
        <v>55609.99</v>
      </c>
      <c r="J145" s="21">
        <v>75091.34</v>
      </c>
      <c r="K145" s="21">
        <f t="shared" si="2"/>
        <v>383860.68000000005</v>
      </c>
    </row>
    <row r="146" spans="1:11" ht="33">
      <c r="A146" s="25">
        <v>26487</v>
      </c>
      <c r="B146" s="15">
        <v>4.0999999999999996</v>
      </c>
      <c r="C146" s="16" t="s">
        <v>237</v>
      </c>
      <c r="D146" s="16" t="s">
        <v>238</v>
      </c>
      <c r="E146" s="16" t="s">
        <v>16</v>
      </c>
      <c r="F146" s="17">
        <v>42072</v>
      </c>
      <c r="G146" s="18" t="s">
        <v>622</v>
      </c>
      <c r="H146" s="19">
        <v>108635.49</v>
      </c>
      <c r="I146" s="21">
        <v>12826.37</v>
      </c>
      <c r="J146" s="21">
        <v>58301.69</v>
      </c>
      <c r="K146" s="21">
        <f t="shared" si="2"/>
        <v>179763.55</v>
      </c>
    </row>
    <row r="147" spans="1:11" ht="33">
      <c r="A147" s="25">
        <v>10581</v>
      </c>
      <c r="B147" s="15">
        <v>5.0999999999999996</v>
      </c>
      <c r="C147" s="16" t="s">
        <v>235</v>
      </c>
      <c r="D147" s="16" t="s">
        <v>239</v>
      </c>
      <c r="E147" s="16" t="s">
        <v>38</v>
      </c>
      <c r="F147" s="17">
        <v>42072</v>
      </c>
      <c r="G147" s="18" t="s">
        <v>623</v>
      </c>
      <c r="H147" s="19">
        <v>161199.10999999999</v>
      </c>
      <c r="I147" s="21">
        <v>24653.98</v>
      </c>
      <c r="J147" s="21">
        <v>45515.040000000001</v>
      </c>
      <c r="K147" s="21">
        <f t="shared" si="2"/>
        <v>231368.13</v>
      </c>
    </row>
    <row r="148" spans="1:11" ht="49.5">
      <c r="A148" s="25">
        <v>34791</v>
      </c>
      <c r="B148" s="15">
        <v>4.3</v>
      </c>
      <c r="C148" s="16" t="s">
        <v>240</v>
      </c>
      <c r="D148" s="16" t="s">
        <v>241</v>
      </c>
      <c r="E148" s="16" t="s">
        <v>18</v>
      </c>
      <c r="F148" s="17">
        <v>42072</v>
      </c>
      <c r="G148" s="18" t="s">
        <v>624</v>
      </c>
      <c r="H148" s="19">
        <v>679490.88</v>
      </c>
      <c r="I148" s="21">
        <v>80226.12</v>
      </c>
      <c r="J148" s="21"/>
      <c r="K148" s="21">
        <f t="shared" si="2"/>
        <v>759717</v>
      </c>
    </row>
    <row r="149" spans="1:11" ht="33">
      <c r="A149" s="25">
        <v>14113</v>
      </c>
      <c r="B149" s="15" t="s">
        <v>27</v>
      </c>
      <c r="C149" s="16" t="s">
        <v>17</v>
      </c>
      <c r="D149" s="16" t="s">
        <v>242</v>
      </c>
      <c r="E149" s="16" t="s">
        <v>16</v>
      </c>
      <c r="F149" s="17">
        <v>42072</v>
      </c>
      <c r="G149" s="18" t="s">
        <v>625</v>
      </c>
      <c r="H149" s="19">
        <v>72902.55</v>
      </c>
      <c r="I149" s="21">
        <v>11149.8</v>
      </c>
      <c r="J149" s="21">
        <v>20346.71</v>
      </c>
      <c r="K149" s="21">
        <f t="shared" si="2"/>
        <v>104399.06</v>
      </c>
    </row>
    <row r="150" spans="1:11" ht="33">
      <c r="A150" s="25">
        <v>17819</v>
      </c>
      <c r="B150" s="15">
        <v>5.2</v>
      </c>
      <c r="C150" s="16" t="s">
        <v>23</v>
      </c>
      <c r="D150" s="16" t="s">
        <v>243</v>
      </c>
      <c r="E150" s="16" t="s">
        <v>16</v>
      </c>
      <c r="F150" s="17">
        <v>42072</v>
      </c>
      <c r="G150" s="18" t="s">
        <v>626</v>
      </c>
      <c r="H150" s="19">
        <v>53025.56</v>
      </c>
      <c r="I150" s="21">
        <v>4476.9799999999996</v>
      </c>
      <c r="J150" s="21">
        <v>3254.4</v>
      </c>
      <c r="K150" s="21">
        <f t="shared" si="2"/>
        <v>60756.939999999995</v>
      </c>
    </row>
    <row r="151" spans="1:11" ht="49.5">
      <c r="A151" s="25">
        <v>7071</v>
      </c>
      <c r="B151" s="15" t="s">
        <v>20</v>
      </c>
      <c r="C151" s="16" t="s">
        <v>209</v>
      </c>
      <c r="D151" s="16" t="s">
        <v>198</v>
      </c>
      <c r="E151" s="16" t="s">
        <v>16</v>
      </c>
      <c r="F151" s="17">
        <v>42072</v>
      </c>
      <c r="G151" s="18" t="s">
        <v>627</v>
      </c>
      <c r="H151" s="19">
        <v>677827.34</v>
      </c>
      <c r="I151" s="21">
        <v>224147.47</v>
      </c>
      <c r="J151" s="21">
        <v>321817.86</v>
      </c>
      <c r="K151" s="21">
        <f t="shared" si="2"/>
        <v>1223792.67</v>
      </c>
    </row>
    <row r="152" spans="1:11" ht="49.5">
      <c r="A152" s="25">
        <v>7849</v>
      </c>
      <c r="B152" s="15">
        <v>1.1000000000000001</v>
      </c>
      <c r="C152" s="16" t="s">
        <v>71</v>
      </c>
      <c r="D152" s="16" t="s">
        <v>244</v>
      </c>
      <c r="E152" s="16" t="s">
        <v>16</v>
      </c>
      <c r="F152" s="17">
        <v>42072</v>
      </c>
      <c r="G152" s="18" t="s">
        <v>628</v>
      </c>
      <c r="H152" s="19">
        <v>28122.5</v>
      </c>
      <c r="I152" s="21">
        <v>6174</v>
      </c>
      <c r="J152" s="21">
        <v>6480</v>
      </c>
      <c r="K152" s="21">
        <f t="shared" si="2"/>
        <v>40776.5</v>
      </c>
    </row>
    <row r="153" spans="1:11" ht="33">
      <c r="A153" s="25">
        <v>3852</v>
      </c>
      <c r="B153" s="15" t="s">
        <v>35</v>
      </c>
      <c r="C153" s="16" t="s">
        <v>245</v>
      </c>
      <c r="D153" s="16" t="s">
        <v>246</v>
      </c>
      <c r="E153" s="16" t="s">
        <v>18</v>
      </c>
      <c r="F153" s="17">
        <v>42072</v>
      </c>
      <c r="G153" s="18" t="s">
        <v>629</v>
      </c>
      <c r="H153" s="19">
        <v>101844.34</v>
      </c>
      <c r="I153" s="21"/>
      <c r="J153" s="21"/>
      <c r="K153" s="21">
        <f t="shared" si="2"/>
        <v>101844.34</v>
      </c>
    </row>
    <row r="154" spans="1:11" ht="33">
      <c r="A154" s="25">
        <v>45738</v>
      </c>
      <c r="B154" s="15">
        <v>6.1</v>
      </c>
      <c r="C154" s="16" t="s">
        <v>207</v>
      </c>
      <c r="D154" s="16" t="s">
        <v>247</v>
      </c>
      <c r="E154" s="16" t="s">
        <v>38</v>
      </c>
      <c r="F154" s="17">
        <v>42072</v>
      </c>
      <c r="G154" s="18" t="s">
        <v>630</v>
      </c>
      <c r="H154" s="19">
        <v>782201.87</v>
      </c>
      <c r="I154" s="21">
        <v>434556.6</v>
      </c>
      <c r="J154" s="21"/>
      <c r="K154" s="21">
        <f t="shared" si="2"/>
        <v>1216758.47</v>
      </c>
    </row>
    <row r="155" spans="1:11" ht="49.5">
      <c r="A155" s="25">
        <v>7607</v>
      </c>
      <c r="B155" s="15" t="s">
        <v>20</v>
      </c>
      <c r="C155" s="16" t="s">
        <v>248</v>
      </c>
      <c r="D155" s="16" t="s">
        <v>249</v>
      </c>
      <c r="E155" s="16" t="s">
        <v>16</v>
      </c>
      <c r="F155" s="17">
        <v>42072</v>
      </c>
      <c r="G155" s="18" t="s">
        <v>631</v>
      </c>
      <c r="H155" s="19">
        <v>174752.22</v>
      </c>
      <c r="I155" s="21">
        <v>38386.769999999997</v>
      </c>
      <c r="J155" s="21">
        <v>52197.3</v>
      </c>
      <c r="K155" s="21">
        <f t="shared" si="2"/>
        <v>265336.28999999998</v>
      </c>
    </row>
    <row r="156" spans="1:11" ht="49.5">
      <c r="A156" s="25">
        <v>40655</v>
      </c>
      <c r="B156" s="15">
        <v>4.0999999999999996</v>
      </c>
      <c r="C156" s="16" t="s">
        <v>250</v>
      </c>
      <c r="D156" s="16" t="s">
        <v>251</v>
      </c>
      <c r="E156" s="16" t="s">
        <v>18</v>
      </c>
      <c r="F156" s="17">
        <v>42072</v>
      </c>
      <c r="G156" s="18" t="s">
        <v>632</v>
      </c>
      <c r="H156" s="19">
        <v>9600.35</v>
      </c>
      <c r="I156" s="21">
        <v>1133.49</v>
      </c>
      <c r="J156" s="21"/>
      <c r="K156" s="21">
        <f t="shared" si="2"/>
        <v>10733.84</v>
      </c>
    </row>
    <row r="157" spans="1:11" ht="49.5">
      <c r="A157" s="25">
        <v>52470</v>
      </c>
      <c r="B157" s="15">
        <v>4.3</v>
      </c>
      <c r="C157" s="16" t="s">
        <v>252</v>
      </c>
      <c r="D157" s="16" t="s">
        <v>253</v>
      </c>
      <c r="E157" s="16" t="s">
        <v>18</v>
      </c>
      <c r="F157" s="17">
        <v>42072</v>
      </c>
      <c r="G157" s="18" t="s">
        <v>633</v>
      </c>
      <c r="H157" s="19">
        <v>99763.93</v>
      </c>
      <c r="I157" s="21">
        <v>11778.93</v>
      </c>
      <c r="J157" s="21"/>
      <c r="K157" s="21">
        <f t="shared" si="2"/>
        <v>111542.85999999999</v>
      </c>
    </row>
    <row r="158" spans="1:11" ht="33">
      <c r="A158" s="25">
        <v>30843</v>
      </c>
      <c r="B158" s="15">
        <v>4.3</v>
      </c>
      <c r="C158" s="16" t="s">
        <v>240</v>
      </c>
      <c r="D158" s="16" t="s">
        <v>254</v>
      </c>
      <c r="E158" s="16" t="s">
        <v>18</v>
      </c>
      <c r="F158" s="17">
        <v>42072</v>
      </c>
      <c r="G158" s="18" t="s">
        <v>634</v>
      </c>
      <c r="H158" s="19">
        <v>319640.48</v>
      </c>
      <c r="I158" s="21">
        <v>37739.300000000003</v>
      </c>
      <c r="J158" s="21"/>
      <c r="K158" s="21">
        <f t="shared" si="2"/>
        <v>357379.77999999997</v>
      </c>
    </row>
    <row r="159" spans="1:11" ht="33">
      <c r="A159" s="25">
        <v>33364</v>
      </c>
      <c r="B159" s="15" t="s">
        <v>33</v>
      </c>
      <c r="C159" s="16" t="s">
        <v>21</v>
      </c>
      <c r="D159" s="16" t="s">
        <v>255</v>
      </c>
      <c r="E159" s="16" t="s">
        <v>18</v>
      </c>
      <c r="F159" s="17">
        <v>42072</v>
      </c>
      <c r="G159" s="18" t="s">
        <v>635</v>
      </c>
      <c r="H159" s="19">
        <v>267391.75</v>
      </c>
      <c r="I159" s="21">
        <v>31570.400000000001</v>
      </c>
      <c r="J159" s="21"/>
      <c r="K159" s="21">
        <f t="shared" si="2"/>
        <v>298962.15000000002</v>
      </c>
    </row>
    <row r="160" spans="1:11" ht="49.5">
      <c r="A160" s="25">
        <v>52559</v>
      </c>
      <c r="B160" s="15">
        <v>4.3</v>
      </c>
      <c r="C160" s="16" t="s">
        <v>256</v>
      </c>
      <c r="D160" s="16" t="s">
        <v>257</v>
      </c>
      <c r="E160" s="16" t="s">
        <v>18</v>
      </c>
      <c r="F160" s="17">
        <v>42072</v>
      </c>
      <c r="G160" s="18" t="s">
        <v>636</v>
      </c>
      <c r="H160" s="19">
        <v>65139.44</v>
      </c>
      <c r="I160" s="21">
        <v>7690.88</v>
      </c>
      <c r="J160" s="21"/>
      <c r="K160" s="21">
        <f t="shared" si="2"/>
        <v>72830.320000000007</v>
      </c>
    </row>
    <row r="161" spans="1:11" ht="66">
      <c r="A161" s="25">
        <v>53420</v>
      </c>
      <c r="B161" s="15" t="s">
        <v>28</v>
      </c>
      <c r="C161" s="16" t="s">
        <v>24</v>
      </c>
      <c r="D161" s="16" t="s">
        <v>264</v>
      </c>
      <c r="E161" s="16" t="s">
        <v>16</v>
      </c>
      <c r="F161" s="17">
        <v>42073</v>
      </c>
      <c r="G161" s="18" t="s">
        <v>637</v>
      </c>
      <c r="H161" s="19">
        <v>8732.19</v>
      </c>
      <c r="I161" s="21">
        <v>1335.51</v>
      </c>
      <c r="J161" s="21"/>
      <c r="K161" s="21">
        <f t="shared" si="2"/>
        <v>10067.700000000001</v>
      </c>
    </row>
    <row r="162" spans="1:11" ht="33">
      <c r="A162" s="25">
        <v>48019</v>
      </c>
      <c r="B162" s="15" t="s">
        <v>124</v>
      </c>
      <c r="C162" s="16" t="s">
        <v>151</v>
      </c>
      <c r="D162" s="16" t="s">
        <v>265</v>
      </c>
      <c r="E162" s="16" t="s">
        <v>16</v>
      </c>
      <c r="F162" s="17">
        <v>42073</v>
      </c>
      <c r="G162" s="18" t="s">
        <v>638</v>
      </c>
      <c r="H162" s="19">
        <v>7473.48</v>
      </c>
      <c r="I162" s="21">
        <v>1640.52</v>
      </c>
      <c r="J162" s="21"/>
      <c r="K162" s="21">
        <f t="shared" si="2"/>
        <v>9114</v>
      </c>
    </row>
    <row r="163" spans="1:11" ht="33">
      <c r="A163" s="25">
        <v>13836</v>
      </c>
      <c r="B163" s="15" t="s">
        <v>36</v>
      </c>
      <c r="C163" s="16" t="s">
        <v>147</v>
      </c>
      <c r="D163" s="16" t="s">
        <v>218</v>
      </c>
      <c r="E163" s="16" t="s">
        <v>16</v>
      </c>
      <c r="F163" s="17">
        <v>42073</v>
      </c>
      <c r="G163" s="18" t="s">
        <v>639</v>
      </c>
      <c r="H163" s="19">
        <v>311749.40999999997</v>
      </c>
      <c r="I163" s="21">
        <v>36807.620000000003</v>
      </c>
      <c r="J163" s="21">
        <v>167307.37</v>
      </c>
      <c r="K163" s="21">
        <f t="shared" si="2"/>
        <v>515864.39999999997</v>
      </c>
    </row>
    <row r="164" spans="1:11" ht="33">
      <c r="A164" s="25">
        <v>48581</v>
      </c>
      <c r="B164" s="15" t="s">
        <v>124</v>
      </c>
      <c r="C164" s="16" t="s">
        <v>220</v>
      </c>
      <c r="D164" s="16" t="s">
        <v>32</v>
      </c>
      <c r="E164" s="16" t="s">
        <v>16</v>
      </c>
      <c r="F164" s="17">
        <v>42073</v>
      </c>
      <c r="G164" s="18" t="s">
        <v>640</v>
      </c>
      <c r="H164" s="19">
        <v>177464.68</v>
      </c>
      <c r="I164" s="21">
        <v>38955.660000000003</v>
      </c>
      <c r="J164" s="21"/>
      <c r="K164" s="21">
        <f t="shared" si="2"/>
        <v>216420.34</v>
      </c>
    </row>
    <row r="165" spans="1:11" ht="49.5">
      <c r="A165" s="25">
        <v>52582</v>
      </c>
      <c r="B165" s="15" t="s">
        <v>33</v>
      </c>
      <c r="C165" s="16" t="s">
        <v>266</v>
      </c>
      <c r="D165" s="16" t="s">
        <v>267</v>
      </c>
      <c r="E165" s="16" t="s">
        <v>18</v>
      </c>
      <c r="F165" s="17">
        <v>42073</v>
      </c>
      <c r="G165" s="18" t="s">
        <v>641</v>
      </c>
      <c r="H165" s="19">
        <v>553107.82999999996</v>
      </c>
      <c r="I165" s="21">
        <v>65304.32</v>
      </c>
      <c r="J165" s="21"/>
      <c r="K165" s="21">
        <f t="shared" si="2"/>
        <v>618412.14999999991</v>
      </c>
    </row>
    <row r="166" spans="1:11" ht="66">
      <c r="A166" s="25">
        <v>52717</v>
      </c>
      <c r="B166" s="15" t="s">
        <v>33</v>
      </c>
      <c r="C166" s="16" t="s">
        <v>153</v>
      </c>
      <c r="D166" s="16" t="s">
        <v>268</v>
      </c>
      <c r="E166" s="16" t="s">
        <v>18</v>
      </c>
      <c r="F166" s="17">
        <v>42073</v>
      </c>
      <c r="G166" s="18" t="s">
        <v>642</v>
      </c>
      <c r="H166" s="19">
        <v>17567.45</v>
      </c>
      <c r="I166" s="21">
        <v>2074.15</v>
      </c>
      <c r="J166" s="21"/>
      <c r="K166" s="21">
        <f t="shared" si="2"/>
        <v>19641.600000000002</v>
      </c>
    </row>
    <row r="167" spans="1:11" ht="33">
      <c r="A167" s="25">
        <v>53524</v>
      </c>
      <c r="B167" s="15" t="s">
        <v>28</v>
      </c>
      <c r="C167" s="16" t="s">
        <v>56</v>
      </c>
      <c r="D167" s="16" t="s">
        <v>269</v>
      </c>
      <c r="E167" s="16" t="s">
        <v>16</v>
      </c>
      <c r="F167" s="17">
        <v>42073</v>
      </c>
      <c r="G167" s="18" t="s">
        <v>643</v>
      </c>
      <c r="H167" s="19">
        <v>132578.23999999999</v>
      </c>
      <c r="I167" s="21">
        <v>20276.669999999998</v>
      </c>
      <c r="J167" s="21"/>
      <c r="K167" s="21">
        <f t="shared" si="2"/>
        <v>152854.90999999997</v>
      </c>
    </row>
    <row r="168" spans="1:11" ht="33">
      <c r="A168" s="25">
        <v>1297</v>
      </c>
      <c r="B168" s="15" t="s">
        <v>29</v>
      </c>
      <c r="C168" s="16" t="s">
        <v>17</v>
      </c>
      <c r="D168" s="16" t="s">
        <v>270</v>
      </c>
      <c r="E168" s="16" t="s">
        <v>16</v>
      </c>
      <c r="F168" s="17">
        <v>42073</v>
      </c>
      <c r="G168" s="18" t="s">
        <v>644</v>
      </c>
      <c r="H168" s="19">
        <v>207868.72</v>
      </c>
      <c r="I168" s="21">
        <v>27635.73</v>
      </c>
      <c r="J168" s="21">
        <v>57674.559999999998</v>
      </c>
      <c r="K168" s="21">
        <f t="shared" si="2"/>
        <v>293179.01</v>
      </c>
    </row>
    <row r="169" spans="1:11" ht="33">
      <c r="A169" s="25">
        <v>52364</v>
      </c>
      <c r="B169" s="15" t="s">
        <v>33</v>
      </c>
      <c r="C169" s="16" t="s">
        <v>58</v>
      </c>
      <c r="D169" s="16" t="s">
        <v>271</v>
      </c>
      <c r="E169" s="16" t="s">
        <v>18</v>
      </c>
      <c r="F169" s="17">
        <v>42073</v>
      </c>
      <c r="G169" s="18" t="s">
        <v>645</v>
      </c>
      <c r="H169" s="19">
        <v>766572.35</v>
      </c>
      <c r="I169" s="21">
        <v>90507.65</v>
      </c>
      <c r="J169" s="21"/>
      <c r="K169" s="21">
        <f t="shared" si="2"/>
        <v>857080</v>
      </c>
    </row>
    <row r="170" spans="1:11" ht="33">
      <c r="A170" s="25">
        <v>53508</v>
      </c>
      <c r="B170" s="15" t="s">
        <v>28</v>
      </c>
      <c r="C170" s="16" t="s">
        <v>56</v>
      </c>
      <c r="D170" s="16" t="s">
        <v>272</v>
      </c>
      <c r="E170" s="16" t="s">
        <v>16</v>
      </c>
      <c r="F170" s="17">
        <v>42073</v>
      </c>
      <c r="G170" s="18" t="s">
        <v>646</v>
      </c>
      <c r="H170" s="19">
        <v>89511.95</v>
      </c>
      <c r="I170" s="21">
        <v>13690.06</v>
      </c>
      <c r="J170" s="21"/>
      <c r="K170" s="21">
        <f t="shared" si="2"/>
        <v>103202.01</v>
      </c>
    </row>
    <row r="171" spans="1:11" ht="49.5">
      <c r="A171" s="25">
        <v>21458</v>
      </c>
      <c r="B171" s="15">
        <v>4.3</v>
      </c>
      <c r="C171" s="16" t="s">
        <v>135</v>
      </c>
      <c r="D171" s="16" t="s">
        <v>273</v>
      </c>
      <c r="E171" s="16" t="s">
        <v>18</v>
      </c>
      <c r="F171" s="17">
        <v>42073</v>
      </c>
      <c r="G171" s="18" t="s">
        <v>647</v>
      </c>
      <c r="H171" s="19">
        <v>17457.34</v>
      </c>
      <c r="I171" s="21"/>
      <c r="J171" s="21"/>
      <c r="K171" s="21">
        <f t="shared" si="2"/>
        <v>17457.34</v>
      </c>
    </row>
    <row r="172" spans="1:11" ht="33">
      <c r="A172" s="25">
        <v>38675</v>
      </c>
      <c r="B172" s="15" t="s">
        <v>20</v>
      </c>
      <c r="C172" s="16" t="s">
        <v>17</v>
      </c>
      <c r="D172" s="16" t="s">
        <v>274</v>
      </c>
      <c r="E172" s="16" t="s">
        <v>16</v>
      </c>
      <c r="F172" s="17">
        <v>42073</v>
      </c>
      <c r="G172" s="18" t="s">
        <v>648</v>
      </c>
      <c r="H172" s="19">
        <v>419401.75</v>
      </c>
      <c r="I172" s="21">
        <v>92127.45</v>
      </c>
      <c r="J172" s="21">
        <v>125272.46</v>
      </c>
      <c r="K172" s="21">
        <f t="shared" si="2"/>
        <v>636801.66</v>
      </c>
    </row>
    <row r="173" spans="1:11" ht="33">
      <c r="A173" s="25">
        <v>12276</v>
      </c>
      <c r="B173" s="15">
        <v>3.1</v>
      </c>
      <c r="C173" s="16" t="s">
        <v>21</v>
      </c>
      <c r="D173" s="16" t="s">
        <v>275</v>
      </c>
      <c r="E173" s="16" t="s">
        <v>16</v>
      </c>
      <c r="F173" s="17">
        <v>42073</v>
      </c>
      <c r="G173" s="18" t="s">
        <v>649</v>
      </c>
      <c r="H173" s="19">
        <v>2134568.81</v>
      </c>
      <c r="I173" s="21">
        <v>326212.34000000003</v>
      </c>
      <c r="J173" s="21">
        <v>602701.76</v>
      </c>
      <c r="K173" s="21">
        <f t="shared" si="2"/>
        <v>3063482.91</v>
      </c>
    </row>
    <row r="174" spans="1:11" ht="33">
      <c r="A174" s="25">
        <v>52405</v>
      </c>
      <c r="B174" s="15">
        <v>4.3</v>
      </c>
      <c r="C174" s="16" t="s">
        <v>240</v>
      </c>
      <c r="D174" s="16" t="s">
        <v>276</v>
      </c>
      <c r="E174" s="16" t="s">
        <v>18</v>
      </c>
      <c r="F174" s="17">
        <v>42073</v>
      </c>
      <c r="G174" s="18" t="s">
        <v>650</v>
      </c>
      <c r="H174" s="19">
        <v>550002.34</v>
      </c>
      <c r="I174" s="21">
        <v>64937.66</v>
      </c>
      <c r="J174" s="21"/>
      <c r="K174" s="21">
        <f t="shared" si="2"/>
        <v>614940</v>
      </c>
    </row>
    <row r="175" spans="1:11" ht="33">
      <c r="A175" s="25">
        <v>53573</v>
      </c>
      <c r="B175" s="15" t="s">
        <v>28</v>
      </c>
      <c r="C175" s="16" t="s">
        <v>39</v>
      </c>
      <c r="D175" s="16" t="s">
        <v>277</v>
      </c>
      <c r="E175" s="16" t="s">
        <v>16</v>
      </c>
      <c r="F175" s="17">
        <v>42073</v>
      </c>
      <c r="G175" s="18" t="s">
        <v>651</v>
      </c>
      <c r="H175" s="19">
        <v>373341.69</v>
      </c>
      <c r="I175" s="21">
        <v>57099.32</v>
      </c>
      <c r="J175" s="21"/>
      <c r="K175" s="21">
        <f t="shared" si="2"/>
        <v>430441.01</v>
      </c>
    </row>
    <row r="176" spans="1:11" ht="49.5">
      <c r="A176" s="25">
        <v>21140</v>
      </c>
      <c r="B176" s="15">
        <v>5.3</v>
      </c>
      <c r="C176" s="16" t="s">
        <v>278</v>
      </c>
      <c r="D176" s="16" t="s">
        <v>279</v>
      </c>
      <c r="E176" s="16" t="s">
        <v>16</v>
      </c>
      <c r="F176" s="17">
        <v>42073</v>
      </c>
      <c r="G176" s="18" t="s">
        <v>652</v>
      </c>
      <c r="H176" s="19">
        <v>20825</v>
      </c>
      <c r="I176" s="21">
        <v>3185</v>
      </c>
      <c r="J176" s="21">
        <v>5880</v>
      </c>
      <c r="K176" s="21">
        <f t="shared" si="2"/>
        <v>29890</v>
      </c>
    </row>
    <row r="177" spans="1:11" ht="49.5">
      <c r="A177" s="25">
        <v>4614</v>
      </c>
      <c r="B177" s="15" t="s">
        <v>34</v>
      </c>
      <c r="C177" s="16" t="s">
        <v>284</v>
      </c>
      <c r="D177" s="16" t="s">
        <v>285</v>
      </c>
      <c r="E177" s="16" t="s">
        <v>16</v>
      </c>
      <c r="F177" s="17">
        <v>42074</v>
      </c>
      <c r="G177" s="18" t="s">
        <v>653</v>
      </c>
      <c r="H177" s="19">
        <v>44725.83</v>
      </c>
      <c r="I177" s="21">
        <v>3776.23</v>
      </c>
      <c r="J177" s="21">
        <v>9645.6</v>
      </c>
      <c r="K177" s="21">
        <f t="shared" si="2"/>
        <v>58147.66</v>
      </c>
    </row>
    <row r="178" spans="1:11" ht="33">
      <c r="A178" s="25">
        <v>19072</v>
      </c>
      <c r="B178" s="15" t="s">
        <v>20</v>
      </c>
      <c r="C178" s="16" t="s">
        <v>31</v>
      </c>
      <c r="D178" s="16" t="s">
        <v>286</v>
      </c>
      <c r="E178" s="16" t="s">
        <v>16</v>
      </c>
      <c r="F178" s="17">
        <v>42074</v>
      </c>
      <c r="G178" s="18" t="s">
        <v>654</v>
      </c>
      <c r="H178" s="19">
        <v>238600.87</v>
      </c>
      <c r="I178" s="21">
        <v>52412.01</v>
      </c>
      <c r="J178" s="21">
        <v>71268.460000000006</v>
      </c>
      <c r="K178" s="21">
        <f t="shared" si="2"/>
        <v>362281.34</v>
      </c>
    </row>
    <row r="179" spans="1:11" ht="33">
      <c r="A179" s="25">
        <v>13613</v>
      </c>
      <c r="B179" s="15" t="s">
        <v>28</v>
      </c>
      <c r="C179" s="16" t="s">
        <v>209</v>
      </c>
      <c r="D179" s="16" t="s">
        <v>287</v>
      </c>
      <c r="E179" s="16" t="s">
        <v>16</v>
      </c>
      <c r="F179" s="17">
        <v>42074</v>
      </c>
      <c r="G179" s="18" t="s">
        <v>655</v>
      </c>
      <c r="H179" s="19">
        <v>14426.9</v>
      </c>
      <c r="I179" s="21">
        <v>3525.58</v>
      </c>
      <c r="J179" s="21">
        <v>6900</v>
      </c>
      <c r="K179" s="21">
        <f t="shared" si="2"/>
        <v>24852.48</v>
      </c>
    </row>
    <row r="180" spans="1:11" ht="49.5">
      <c r="A180" s="25">
        <v>52594</v>
      </c>
      <c r="B180" s="15" t="s">
        <v>33</v>
      </c>
      <c r="C180" s="16" t="s">
        <v>45</v>
      </c>
      <c r="D180" s="16" t="s">
        <v>288</v>
      </c>
      <c r="E180" s="16" t="s">
        <v>18</v>
      </c>
      <c r="F180" s="17">
        <v>42074</v>
      </c>
      <c r="G180" s="18" t="s">
        <v>656</v>
      </c>
      <c r="H180" s="19">
        <v>221550.75</v>
      </c>
      <c r="I180" s="21">
        <v>26158.05</v>
      </c>
      <c r="J180" s="21"/>
      <c r="K180" s="21">
        <f t="shared" si="2"/>
        <v>247708.79999999999</v>
      </c>
    </row>
    <row r="181" spans="1:11" ht="33">
      <c r="A181" s="25">
        <v>40003</v>
      </c>
      <c r="B181" s="15" t="s">
        <v>20</v>
      </c>
      <c r="C181" s="16" t="s">
        <v>15</v>
      </c>
      <c r="D181" s="16" t="s">
        <v>289</v>
      </c>
      <c r="E181" s="16" t="s">
        <v>16</v>
      </c>
      <c r="F181" s="17">
        <v>42074</v>
      </c>
      <c r="G181" s="18" t="s">
        <v>657</v>
      </c>
      <c r="H181" s="19">
        <v>308789.83</v>
      </c>
      <c r="I181" s="21">
        <v>67783.13</v>
      </c>
      <c r="J181" s="21">
        <v>180755.03</v>
      </c>
      <c r="K181" s="21">
        <f t="shared" si="2"/>
        <v>557327.99</v>
      </c>
    </row>
    <row r="182" spans="1:11" ht="33">
      <c r="A182" s="25">
        <v>45681</v>
      </c>
      <c r="B182" s="15" t="s">
        <v>125</v>
      </c>
      <c r="C182" s="16" t="s">
        <v>290</v>
      </c>
      <c r="D182" s="16" t="s">
        <v>291</v>
      </c>
      <c r="E182" s="16" t="s">
        <v>38</v>
      </c>
      <c r="F182" s="17">
        <v>42074</v>
      </c>
      <c r="G182" s="18" t="s">
        <v>658</v>
      </c>
      <c r="H182" s="19">
        <v>1449695.54</v>
      </c>
      <c r="I182" s="21">
        <v>805386.41</v>
      </c>
      <c r="J182" s="21"/>
      <c r="K182" s="21">
        <f t="shared" si="2"/>
        <v>2255081.9500000002</v>
      </c>
    </row>
    <row r="183" spans="1:11" ht="49.5">
      <c r="A183" s="25">
        <v>52636</v>
      </c>
      <c r="B183" s="15" t="s">
        <v>33</v>
      </c>
      <c r="C183" s="16" t="s">
        <v>292</v>
      </c>
      <c r="D183" s="16" t="s">
        <v>293</v>
      </c>
      <c r="E183" s="16" t="s">
        <v>18</v>
      </c>
      <c r="F183" s="17">
        <v>42074</v>
      </c>
      <c r="G183" s="18" t="s">
        <v>659</v>
      </c>
      <c r="H183" s="19">
        <v>12101.05</v>
      </c>
      <c r="I183" s="21">
        <v>1428.75</v>
      </c>
      <c r="J183" s="21"/>
      <c r="K183" s="21">
        <f t="shared" si="2"/>
        <v>13529.8</v>
      </c>
    </row>
    <row r="184" spans="1:11" ht="33">
      <c r="A184" s="25">
        <v>39400</v>
      </c>
      <c r="B184" s="15" t="s">
        <v>20</v>
      </c>
      <c r="C184" s="16" t="s">
        <v>294</v>
      </c>
      <c r="D184" s="16" t="s">
        <v>295</v>
      </c>
      <c r="E184" s="16" t="s">
        <v>16</v>
      </c>
      <c r="F184" s="17">
        <v>42074</v>
      </c>
      <c r="G184" s="18" t="s">
        <v>660</v>
      </c>
      <c r="H184" s="19">
        <v>477578.78</v>
      </c>
      <c r="I184" s="21">
        <v>133877.76000000001</v>
      </c>
      <c r="J184" s="21">
        <v>179905.71</v>
      </c>
      <c r="K184" s="21">
        <f t="shared" si="2"/>
        <v>791362.25</v>
      </c>
    </row>
    <row r="185" spans="1:11" ht="33">
      <c r="A185" s="25">
        <v>48221</v>
      </c>
      <c r="B185" s="15" t="s">
        <v>283</v>
      </c>
      <c r="C185" s="16" t="s">
        <v>147</v>
      </c>
      <c r="D185" s="16" t="s">
        <v>296</v>
      </c>
      <c r="E185" s="16" t="s">
        <v>38</v>
      </c>
      <c r="F185" s="17">
        <v>42074</v>
      </c>
      <c r="G185" s="18" t="s">
        <v>661</v>
      </c>
      <c r="H185" s="19">
        <v>178443.12</v>
      </c>
      <c r="I185" s="21">
        <v>59481.04</v>
      </c>
      <c r="J185" s="21"/>
      <c r="K185" s="21">
        <f t="shared" si="2"/>
        <v>237924.16</v>
      </c>
    </row>
    <row r="186" spans="1:11" ht="33">
      <c r="A186" s="25">
        <v>45783</v>
      </c>
      <c r="B186" s="15" t="s">
        <v>125</v>
      </c>
      <c r="C186" s="16" t="s">
        <v>290</v>
      </c>
      <c r="D186" s="16" t="s">
        <v>297</v>
      </c>
      <c r="E186" s="16" t="s">
        <v>38</v>
      </c>
      <c r="F186" s="17">
        <v>42074</v>
      </c>
      <c r="G186" s="18" t="s">
        <v>662</v>
      </c>
      <c r="H186" s="19">
        <v>1756148.43</v>
      </c>
      <c r="I186" s="21">
        <v>585382.81000000006</v>
      </c>
      <c r="J186" s="21"/>
      <c r="K186" s="21">
        <f t="shared" si="2"/>
        <v>2341531.2400000002</v>
      </c>
    </row>
    <row r="187" spans="1:11" ht="33">
      <c r="A187" s="25">
        <v>48016</v>
      </c>
      <c r="B187" s="15" t="s">
        <v>124</v>
      </c>
      <c r="C187" s="16" t="s">
        <v>220</v>
      </c>
      <c r="D187" s="16" t="s">
        <v>221</v>
      </c>
      <c r="E187" s="16" t="s">
        <v>16</v>
      </c>
      <c r="F187" s="17">
        <v>42074</v>
      </c>
      <c r="G187" s="18" t="s">
        <v>663</v>
      </c>
      <c r="H187" s="19">
        <v>191572.36</v>
      </c>
      <c r="I187" s="21">
        <v>42052.47</v>
      </c>
      <c r="J187" s="21"/>
      <c r="K187" s="21">
        <f t="shared" si="2"/>
        <v>233624.83</v>
      </c>
    </row>
    <row r="188" spans="1:11" ht="33">
      <c r="A188" s="25">
        <v>37409</v>
      </c>
      <c r="B188" s="15">
        <v>4.3</v>
      </c>
      <c r="C188" s="16" t="s">
        <v>240</v>
      </c>
      <c r="D188" s="16" t="s">
        <v>298</v>
      </c>
      <c r="E188" s="16" t="s">
        <v>18</v>
      </c>
      <c r="F188" s="17">
        <v>42074</v>
      </c>
      <c r="G188" s="18" t="s">
        <v>664</v>
      </c>
      <c r="H188" s="19">
        <v>101388.27</v>
      </c>
      <c r="I188" s="21">
        <v>11970.71</v>
      </c>
      <c r="J188" s="21"/>
      <c r="K188" s="21">
        <f t="shared" si="2"/>
        <v>113358.98000000001</v>
      </c>
    </row>
    <row r="189" spans="1:11" ht="33">
      <c r="A189" s="25">
        <v>40038</v>
      </c>
      <c r="B189" s="15">
        <v>1.1000000000000001</v>
      </c>
      <c r="C189" s="16" t="s">
        <v>299</v>
      </c>
      <c r="D189" s="16" t="s">
        <v>300</v>
      </c>
      <c r="E189" s="16" t="s">
        <v>16</v>
      </c>
      <c r="F189" s="17">
        <v>42074</v>
      </c>
      <c r="G189" s="18" t="s">
        <v>665</v>
      </c>
      <c r="H189" s="19">
        <v>69783.259999999995</v>
      </c>
      <c r="I189" s="21">
        <v>15328.87</v>
      </c>
      <c r="J189" s="21">
        <v>20843.79</v>
      </c>
      <c r="K189" s="21">
        <f t="shared" si="2"/>
        <v>105955.91999999998</v>
      </c>
    </row>
    <row r="190" spans="1:11" ht="33">
      <c r="A190" s="25">
        <v>52492</v>
      </c>
      <c r="B190" s="15">
        <v>4.3</v>
      </c>
      <c r="C190" s="16" t="s">
        <v>39</v>
      </c>
      <c r="D190" s="16" t="s">
        <v>301</v>
      </c>
      <c r="E190" s="16" t="s">
        <v>18</v>
      </c>
      <c r="F190" s="17">
        <v>42074</v>
      </c>
      <c r="G190" s="18" t="s">
        <v>666</v>
      </c>
      <c r="H190" s="19">
        <v>78876.710000000006</v>
      </c>
      <c r="I190" s="21">
        <v>9312.81</v>
      </c>
      <c r="J190" s="21"/>
      <c r="K190" s="21">
        <f t="shared" si="2"/>
        <v>88189.52</v>
      </c>
    </row>
    <row r="191" spans="1:11" ht="33">
      <c r="A191" s="25">
        <v>52352</v>
      </c>
      <c r="B191" s="15">
        <v>4.3</v>
      </c>
      <c r="C191" s="16" t="s">
        <v>39</v>
      </c>
      <c r="D191" s="16" t="s">
        <v>302</v>
      </c>
      <c r="E191" s="16" t="s">
        <v>18</v>
      </c>
      <c r="F191" s="17">
        <v>42074</v>
      </c>
      <c r="G191" s="18" t="s">
        <v>667</v>
      </c>
      <c r="H191" s="19">
        <v>219401.51</v>
      </c>
      <c r="I191" s="21">
        <v>25904.29</v>
      </c>
      <c r="J191" s="21"/>
      <c r="K191" s="21">
        <f t="shared" si="2"/>
        <v>245305.80000000002</v>
      </c>
    </row>
    <row r="192" spans="1:11" ht="33">
      <c r="A192" s="25">
        <v>7328</v>
      </c>
      <c r="B192" s="15">
        <v>1.1000000000000001</v>
      </c>
      <c r="C192" s="16" t="s">
        <v>22</v>
      </c>
      <c r="D192" s="16" t="s">
        <v>238</v>
      </c>
      <c r="E192" s="16" t="s">
        <v>16</v>
      </c>
      <c r="F192" s="17">
        <v>42074</v>
      </c>
      <c r="G192" s="18" t="s">
        <v>668</v>
      </c>
      <c r="H192" s="19">
        <v>35066.629999999997</v>
      </c>
      <c r="I192" s="21">
        <v>7702.87</v>
      </c>
      <c r="J192" s="21">
        <v>10474.16</v>
      </c>
      <c r="K192" s="21">
        <f t="shared" si="2"/>
        <v>53243.66</v>
      </c>
    </row>
    <row r="193" spans="1:11" ht="33">
      <c r="A193" s="25">
        <v>25813</v>
      </c>
      <c r="B193" s="15">
        <v>4.3</v>
      </c>
      <c r="C193" s="16" t="s">
        <v>235</v>
      </c>
      <c r="D193" s="16" t="s">
        <v>303</v>
      </c>
      <c r="E193" s="16" t="s">
        <v>18</v>
      </c>
      <c r="F193" s="17">
        <v>42074</v>
      </c>
      <c r="G193" s="18" t="s">
        <v>669</v>
      </c>
      <c r="H193" s="19">
        <v>62238.44</v>
      </c>
      <c r="I193" s="21"/>
      <c r="J193" s="21"/>
      <c r="K193" s="21">
        <f t="shared" si="2"/>
        <v>62238.44</v>
      </c>
    </row>
    <row r="194" spans="1:11" ht="33">
      <c r="A194" s="25">
        <v>12935</v>
      </c>
      <c r="B194" s="15" t="s">
        <v>28</v>
      </c>
      <c r="C194" s="16" t="s">
        <v>235</v>
      </c>
      <c r="D194" s="16" t="s">
        <v>304</v>
      </c>
      <c r="E194" s="16" t="s">
        <v>16</v>
      </c>
      <c r="F194" s="17">
        <v>42074</v>
      </c>
      <c r="G194" s="18" t="s">
        <v>670</v>
      </c>
      <c r="H194" s="19">
        <v>225622.92</v>
      </c>
      <c r="I194" s="21">
        <v>53329.06</v>
      </c>
      <c r="J194" s="21">
        <v>98453.64</v>
      </c>
      <c r="K194" s="21">
        <f t="shared" si="2"/>
        <v>377405.62</v>
      </c>
    </row>
    <row r="195" spans="1:11" ht="33">
      <c r="A195" s="25">
        <v>13323</v>
      </c>
      <c r="B195" s="15">
        <v>3.4</v>
      </c>
      <c r="C195" s="16" t="s">
        <v>174</v>
      </c>
      <c r="D195" s="16" t="s">
        <v>231</v>
      </c>
      <c r="E195" s="16" t="s">
        <v>16</v>
      </c>
      <c r="F195" s="17">
        <v>42074</v>
      </c>
      <c r="G195" s="18" t="s">
        <v>671</v>
      </c>
      <c r="H195" s="19">
        <v>2581.77</v>
      </c>
      <c r="I195" s="21">
        <v>610.24</v>
      </c>
      <c r="J195" s="21"/>
      <c r="K195" s="21">
        <f t="shared" si="2"/>
        <v>3192.01</v>
      </c>
    </row>
    <row r="196" spans="1:11" ht="49.5">
      <c r="A196" s="25">
        <v>26629</v>
      </c>
      <c r="B196" s="15">
        <v>5.3</v>
      </c>
      <c r="C196" s="16" t="s">
        <v>54</v>
      </c>
      <c r="D196" s="16" t="s">
        <v>305</v>
      </c>
      <c r="E196" s="16" t="s">
        <v>16</v>
      </c>
      <c r="F196" s="17">
        <v>42074</v>
      </c>
      <c r="G196" s="18" t="s">
        <v>672</v>
      </c>
      <c r="H196" s="19">
        <v>5525</v>
      </c>
      <c r="I196" s="21">
        <v>845</v>
      </c>
      <c r="J196" s="21">
        <v>1560</v>
      </c>
      <c r="K196" s="21">
        <f t="shared" si="2"/>
        <v>7930</v>
      </c>
    </row>
    <row r="197" spans="1:11" ht="49.5">
      <c r="A197" s="25">
        <v>33323</v>
      </c>
      <c r="B197" s="15" t="s">
        <v>33</v>
      </c>
      <c r="C197" s="16" t="s">
        <v>40</v>
      </c>
      <c r="D197" s="16" t="s">
        <v>310</v>
      </c>
      <c r="E197" s="16" t="s">
        <v>18</v>
      </c>
      <c r="F197" s="17">
        <v>42075</v>
      </c>
      <c r="G197" s="18" t="s">
        <v>673</v>
      </c>
      <c r="H197" s="19">
        <v>31011.8</v>
      </c>
      <c r="I197" s="21">
        <v>3661.5</v>
      </c>
      <c r="J197" s="21"/>
      <c r="K197" s="21">
        <f t="shared" ref="K197:K260" si="3">H197+I197+J197</f>
        <v>34673.300000000003</v>
      </c>
    </row>
    <row r="198" spans="1:11" ht="115.5">
      <c r="A198" s="25">
        <v>53406</v>
      </c>
      <c r="B198" s="15" t="s">
        <v>28</v>
      </c>
      <c r="C198" s="16" t="s">
        <v>56</v>
      </c>
      <c r="D198" s="16" t="s">
        <v>311</v>
      </c>
      <c r="E198" s="16" t="s">
        <v>16</v>
      </c>
      <c r="F198" s="17">
        <v>42075</v>
      </c>
      <c r="G198" s="18" t="s">
        <v>674</v>
      </c>
      <c r="H198" s="19">
        <v>402890.84</v>
      </c>
      <c r="I198" s="21">
        <v>61618.6</v>
      </c>
      <c r="J198" s="21"/>
      <c r="K198" s="21">
        <f t="shared" si="3"/>
        <v>464509.44</v>
      </c>
    </row>
    <row r="199" spans="1:11" ht="33">
      <c r="A199" s="25">
        <v>45200</v>
      </c>
      <c r="B199" s="15" t="s">
        <v>35</v>
      </c>
      <c r="C199" s="16" t="s">
        <v>24</v>
      </c>
      <c r="D199" s="16" t="s">
        <v>313</v>
      </c>
      <c r="E199" s="16" t="s">
        <v>18</v>
      </c>
      <c r="F199" s="17">
        <v>42076</v>
      </c>
      <c r="G199" s="18" t="s">
        <v>675</v>
      </c>
      <c r="H199" s="19">
        <v>118575.42</v>
      </c>
      <c r="I199" s="21">
        <v>10008.08</v>
      </c>
      <c r="J199" s="21"/>
      <c r="K199" s="21">
        <f t="shared" si="3"/>
        <v>128583.5</v>
      </c>
    </row>
    <row r="200" spans="1:11" ht="49.5">
      <c r="A200" s="25">
        <v>52757</v>
      </c>
      <c r="B200" s="15" t="s">
        <v>33</v>
      </c>
      <c r="C200" s="16" t="s">
        <v>45</v>
      </c>
      <c r="D200" s="16" t="s">
        <v>314</v>
      </c>
      <c r="E200" s="16" t="s">
        <v>18</v>
      </c>
      <c r="F200" s="17">
        <v>42076</v>
      </c>
      <c r="G200" s="18" t="s">
        <v>676</v>
      </c>
      <c r="H200" s="19">
        <v>447.2</v>
      </c>
      <c r="I200" s="21">
        <v>52.8</v>
      </c>
      <c r="J200" s="21"/>
      <c r="K200" s="21">
        <f t="shared" si="3"/>
        <v>500</v>
      </c>
    </row>
    <row r="201" spans="1:11" ht="49.5">
      <c r="A201" s="25">
        <v>53413</v>
      </c>
      <c r="B201" s="15" t="s">
        <v>33</v>
      </c>
      <c r="C201" s="16" t="s">
        <v>315</v>
      </c>
      <c r="D201" s="16" t="s">
        <v>316</v>
      </c>
      <c r="E201" s="16" t="s">
        <v>18</v>
      </c>
      <c r="F201" s="17">
        <v>42076</v>
      </c>
      <c r="G201" s="18" t="s">
        <v>677</v>
      </c>
      <c r="H201" s="19">
        <v>790773.85</v>
      </c>
      <c r="I201" s="21">
        <v>93365.07</v>
      </c>
      <c r="J201" s="21"/>
      <c r="K201" s="21">
        <f t="shared" si="3"/>
        <v>884138.91999999993</v>
      </c>
    </row>
    <row r="202" spans="1:11" ht="49.5">
      <c r="A202" s="25">
        <v>52885</v>
      </c>
      <c r="B202" s="15" t="s">
        <v>33</v>
      </c>
      <c r="C202" s="16" t="s">
        <v>315</v>
      </c>
      <c r="D202" s="16" t="s">
        <v>317</v>
      </c>
      <c r="E202" s="16" t="s">
        <v>18</v>
      </c>
      <c r="F202" s="17">
        <v>42076</v>
      </c>
      <c r="G202" s="18" t="s">
        <v>678</v>
      </c>
      <c r="H202" s="19">
        <v>508469.35</v>
      </c>
      <c r="I202" s="21">
        <v>60033.94</v>
      </c>
      <c r="J202" s="21"/>
      <c r="K202" s="21">
        <f t="shared" si="3"/>
        <v>568503.29</v>
      </c>
    </row>
    <row r="203" spans="1:11" ht="66">
      <c r="A203" s="25">
        <v>52777</v>
      </c>
      <c r="B203" s="15" t="s">
        <v>33</v>
      </c>
      <c r="C203" s="16" t="s">
        <v>45</v>
      </c>
      <c r="D203" s="16" t="s">
        <v>318</v>
      </c>
      <c r="E203" s="16" t="s">
        <v>18</v>
      </c>
      <c r="F203" s="17">
        <v>42076</v>
      </c>
      <c r="G203" s="18" t="s">
        <v>679</v>
      </c>
      <c r="H203" s="19">
        <v>79891.960000000006</v>
      </c>
      <c r="I203" s="21">
        <v>9432.68</v>
      </c>
      <c r="J203" s="21"/>
      <c r="K203" s="21">
        <f t="shared" si="3"/>
        <v>89324.640000000014</v>
      </c>
    </row>
    <row r="204" spans="1:11" ht="33">
      <c r="A204" s="25">
        <v>42801</v>
      </c>
      <c r="B204" s="15" t="s">
        <v>20</v>
      </c>
      <c r="C204" s="16" t="s">
        <v>25</v>
      </c>
      <c r="D204" s="16" t="s">
        <v>73</v>
      </c>
      <c r="E204" s="16" t="s">
        <v>16</v>
      </c>
      <c r="F204" s="17">
        <v>42076</v>
      </c>
      <c r="G204" s="18" t="s">
        <v>680</v>
      </c>
      <c r="H204" s="19">
        <v>2853849.76</v>
      </c>
      <c r="I204" s="21">
        <v>626454.82999999996</v>
      </c>
      <c r="J204" s="21"/>
      <c r="K204" s="21">
        <f t="shared" si="3"/>
        <v>3480304.59</v>
      </c>
    </row>
    <row r="205" spans="1:11" ht="33">
      <c r="A205" s="25">
        <v>52764</v>
      </c>
      <c r="B205" s="15">
        <v>4.3</v>
      </c>
      <c r="C205" s="16" t="s">
        <v>25</v>
      </c>
      <c r="D205" s="16" t="s">
        <v>319</v>
      </c>
      <c r="E205" s="16" t="s">
        <v>18</v>
      </c>
      <c r="F205" s="17">
        <v>42076</v>
      </c>
      <c r="G205" s="18" t="s">
        <v>681</v>
      </c>
      <c r="H205" s="19">
        <v>124926.42</v>
      </c>
      <c r="I205" s="21">
        <v>14749.81</v>
      </c>
      <c r="J205" s="21"/>
      <c r="K205" s="21">
        <f t="shared" si="3"/>
        <v>139676.23000000001</v>
      </c>
    </row>
    <row r="206" spans="1:11" ht="33">
      <c r="A206" s="25">
        <v>41085</v>
      </c>
      <c r="B206" s="15">
        <v>6.2</v>
      </c>
      <c r="C206" s="16" t="s">
        <v>51</v>
      </c>
      <c r="D206" s="16" t="s">
        <v>320</v>
      </c>
      <c r="E206" s="16" t="s">
        <v>155</v>
      </c>
      <c r="F206" s="17">
        <v>42076</v>
      </c>
      <c r="G206" s="18" t="s">
        <v>682</v>
      </c>
      <c r="H206" s="19">
        <v>2227410.73</v>
      </c>
      <c r="I206" s="21"/>
      <c r="J206" s="21"/>
      <c r="K206" s="21">
        <f t="shared" si="3"/>
        <v>2227410.73</v>
      </c>
    </row>
    <row r="207" spans="1:11" ht="33">
      <c r="A207" s="25">
        <v>43958</v>
      </c>
      <c r="B207" s="15">
        <v>4.0999999999999996</v>
      </c>
      <c r="C207" s="16" t="s">
        <v>230</v>
      </c>
      <c r="D207" s="16" t="s">
        <v>321</v>
      </c>
      <c r="E207" s="16" t="s">
        <v>18</v>
      </c>
      <c r="F207" s="17">
        <v>42076</v>
      </c>
      <c r="G207" s="18" t="s">
        <v>683</v>
      </c>
      <c r="H207" s="19">
        <v>314088.3</v>
      </c>
      <c r="I207" s="21">
        <v>37083.769999999997</v>
      </c>
      <c r="J207" s="21"/>
      <c r="K207" s="21">
        <f t="shared" si="3"/>
        <v>351172.07</v>
      </c>
    </row>
    <row r="208" spans="1:11" ht="33">
      <c r="A208" s="25">
        <v>37080</v>
      </c>
      <c r="B208" s="15" t="s">
        <v>122</v>
      </c>
      <c r="C208" s="16" t="s">
        <v>42</v>
      </c>
      <c r="D208" s="16" t="s">
        <v>322</v>
      </c>
      <c r="E208" s="16" t="s">
        <v>16</v>
      </c>
      <c r="F208" s="17">
        <v>42076</v>
      </c>
      <c r="G208" s="18" t="s">
        <v>684</v>
      </c>
      <c r="H208" s="19">
        <v>25798.79</v>
      </c>
      <c r="I208" s="21">
        <v>6097.89</v>
      </c>
      <c r="J208" s="21">
        <v>11257.65</v>
      </c>
      <c r="K208" s="21">
        <f t="shared" si="3"/>
        <v>43154.33</v>
      </c>
    </row>
    <row r="209" spans="1:11" ht="33">
      <c r="A209" s="25">
        <v>47987</v>
      </c>
      <c r="B209" s="15" t="s">
        <v>35</v>
      </c>
      <c r="C209" s="16" t="s">
        <v>39</v>
      </c>
      <c r="D209" s="16" t="s">
        <v>323</v>
      </c>
      <c r="E209" s="16" t="s">
        <v>18</v>
      </c>
      <c r="F209" s="17">
        <v>42076</v>
      </c>
      <c r="G209" s="18" t="s">
        <v>685</v>
      </c>
      <c r="H209" s="19">
        <v>254678.68</v>
      </c>
      <c r="I209" s="21">
        <v>21495.56</v>
      </c>
      <c r="J209" s="21"/>
      <c r="K209" s="21">
        <f t="shared" si="3"/>
        <v>276174.24</v>
      </c>
    </row>
    <row r="210" spans="1:11" ht="33">
      <c r="A210" s="25">
        <v>39522</v>
      </c>
      <c r="B210" s="15">
        <v>1.1000000000000001</v>
      </c>
      <c r="C210" s="16" t="s">
        <v>324</v>
      </c>
      <c r="D210" s="16" t="s">
        <v>325</v>
      </c>
      <c r="E210" s="16" t="s">
        <v>16</v>
      </c>
      <c r="F210" s="17">
        <v>42076</v>
      </c>
      <c r="G210" s="18" t="s">
        <v>686</v>
      </c>
      <c r="H210" s="19">
        <v>512086.44</v>
      </c>
      <c r="I210" s="21">
        <v>112486.94</v>
      </c>
      <c r="J210" s="21">
        <v>152956.75</v>
      </c>
      <c r="K210" s="21">
        <f t="shared" si="3"/>
        <v>777530.13</v>
      </c>
    </row>
    <row r="211" spans="1:11" ht="33">
      <c r="A211" s="25">
        <v>40428</v>
      </c>
      <c r="B211" s="15" t="s">
        <v>33</v>
      </c>
      <c r="C211" s="16" t="s">
        <v>39</v>
      </c>
      <c r="D211" s="16" t="s">
        <v>326</v>
      </c>
      <c r="E211" s="16" t="s">
        <v>18</v>
      </c>
      <c r="F211" s="17">
        <v>42076</v>
      </c>
      <c r="G211" s="18" t="s">
        <v>687</v>
      </c>
      <c r="H211" s="19">
        <v>377687.23</v>
      </c>
      <c r="I211" s="21">
        <v>44592.77</v>
      </c>
      <c r="J211" s="21"/>
      <c r="K211" s="21">
        <f t="shared" si="3"/>
        <v>422280</v>
      </c>
    </row>
    <row r="212" spans="1:11" ht="33">
      <c r="A212" s="25">
        <v>54114</v>
      </c>
      <c r="B212" s="15">
        <v>3.4</v>
      </c>
      <c r="C212" s="16" t="s">
        <v>240</v>
      </c>
      <c r="D212" s="16" t="s">
        <v>327</v>
      </c>
      <c r="E212" s="16" t="s">
        <v>16</v>
      </c>
      <c r="F212" s="17">
        <v>42076</v>
      </c>
      <c r="G212" s="18" t="s">
        <v>688</v>
      </c>
      <c r="H212" s="19">
        <v>141211.49</v>
      </c>
      <c r="I212" s="21">
        <v>21597.05</v>
      </c>
      <c r="J212" s="21"/>
      <c r="K212" s="21">
        <f t="shared" si="3"/>
        <v>162808.53999999998</v>
      </c>
    </row>
    <row r="213" spans="1:11" ht="33">
      <c r="A213" s="25">
        <v>12183</v>
      </c>
      <c r="B213" s="15">
        <v>1.1000000000000001</v>
      </c>
      <c r="C213" s="16" t="s">
        <v>299</v>
      </c>
      <c r="D213" s="16" t="s">
        <v>328</v>
      </c>
      <c r="E213" s="16" t="s">
        <v>16</v>
      </c>
      <c r="F213" s="17">
        <v>42076</v>
      </c>
      <c r="G213" s="18" t="s">
        <v>689</v>
      </c>
      <c r="H213" s="19">
        <v>14037.75</v>
      </c>
      <c r="I213" s="21">
        <v>3083.59</v>
      </c>
      <c r="J213" s="21">
        <v>4143.26</v>
      </c>
      <c r="K213" s="21">
        <f t="shared" si="3"/>
        <v>21264.6</v>
      </c>
    </row>
    <row r="214" spans="1:11" ht="33">
      <c r="A214" s="25">
        <v>52416</v>
      </c>
      <c r="B214" s="15">
        <v>4.3</v>
      </c>
      <c r="C214" s="16" t="s">
        <v>240</v>
      </c>
      <c r="D214" s="16" t="s">
        <v>329</v>
      </c>
      <c r="E214" s="16" t="s">
        <v>18</v>
      </c>
      <c r="F214" s="17">
        <v>42076</v>
      </c>
      <c r="G214" s="18" t="s">
        <v>690</v>
      </c>
      <c r="H214" s="19">
        <v>277711.2</v>
      </c>
      <c r="I214" s="21">
        <v>32788.800000000003</v>
      </c>
      <c r="J214" s="21"/>
      <c r="K214" s="21">
        <f t="shared" si="3"/>
        <v>310500</v>
      </c>
    </row>
    <row r="215" spans="1:11" ht="33">
      <c r="A215" s="25">
        <v>54120</v>
      </c>
      <c r="B215" s="15">
        <v>3.4</v>
      </c>
      <c r="C215" s="16" t="s">
        <v>39</v>
      </c>
      <c r="D215" s="16" t="s">
        <v>330</v>
      </c>
      <c r="E215" s="16" t="s">
        <v>16</v>
      </c>
      <c r="F215" s="17">
        <v>42076</v>
      </c>
      <c r="G215" s="18" t="s">
        <v>691</v>
      </c>
      <c r="H215" s="19">
        <v>241440.37</v>
      </c>
      <c r="I215" s="21">
        <v>36926.17</v>
      </c>
      <c r="J215" s="21"/>
      <c r="K215" s="21">
        <f t="shared" si="3"/>
        <v>278366.53999999998</v>
      </c>
    </row>
    <row r="216" spans="1:11" ht="33">
      <c r="A216" s="25">
        <v>3317</v>
      </c>
      <c r="B216" s="15">
        <v>2.1</v>
      </c>
      <c r="C216" s="16" t="s">
        <v>39</v>
      </c>
      <c r="D216" s="16" t="s">
        <v>331</v>
      </c>
      <c r="E216" s="16" t="s">
        <v>16</v>
      </c>
      <c r="F216" s="17">
        <v>42076</v>
      </c>
      <c r="G216" s="18" t="s">
        <v>692</v>
      </c>
      <c r="H216" s="19">
        <v>713200.74</v>
      </c>
      <c r="I216" s="21">
        <v>94818.6</v>
      </c>
      <c r="J216" s="21">
        <v>194611.18</v>
      </c>
      <c r="K216" s="21">
        <f t="shared" si="3"/>
        <v>1002630.52</v>
      </c>
    </row>
    <row r="217" spans="1:11" ht="33">
      <c r="A217" s="25">
        <v>32294</v>
      </c>
      <c r="B217" s="15" t="s">
        <v>36</v>
      </c>
      <c r="C217" s="16" t="s">
        <v>332</v>
      </c>
      <c r="D217" s="16" t="s">
        <v>49</v>
      </c>
      <c r="E217" s="16" t="s">
        <v>16</v>
      </c>
      <c r="F217" s="17">
        <v>42076</v>
      </c>
      <c r="G217" s="18" t="s">
        <v>693</v>
      </c>
      <c r="H217" s="19">
        <v>166166.69</v>
      </c>
      <c r="I217" s="21">
        <v>19618.96</v>
      </c>
      <c r="J217" s="21">
        <v>89177.11</v>
      </c>
      <c r="K217" s="21">
        <f t="shared" si="3"/>
        <v>274962.76</v>
      </c>
    </row>
    <row r="218" spans="1:11" ht="33">
      <c r="A218" s="25">
        <v>53357</v>
      </c>
      <c r="B218" s="15">
        <v>3.4</v>
      </c>
      <c r="C218" s="16" t="s">
        <v>240</v>
      </c>
      <c r="D218" s="16" t="s">
        <v>333</v>
      </c>
      <c r="E218" s="16" t="s">
        <v>16</v>
      </c>
      <c r="F218" s="17">
        <v>42076</v>
      </c>
      <c r="G218" s="18" t="s">
        <v>694</v>
      </c>
      <c r="H218" s="19">
        <v>1005151.76</v>
      </c>
      <c r="I218" s="21">
        <v>153729.09</v>
      </c>
      <c r="J218" s="21"/>
      <c r="K218" s="21">
        <f t="shared" si="3"/>
        <v>1158880.8500000001</v>
      </c>
    </row>
    <row r="219" spans="1:11" ht="33">
      <c r="A219" s="25">
        <v>7602</v>
      </c>
      <c r="B219" s="15" t="s">
        <v>20</v>
      </c>
      <c r="C219" s="16" t="s">
        <v>334</v>
      </c>
      <c r="D219" s="16" t="s">
        <v>335</v>
      </c>
      <c r="E219" s="16" t="s">
        <v>16</v>
      </c>
      <c r="F219" s="17">
        <v>42076</v>
      </c>
      <c r="G219" s="18" t="s">
        <v>695</v>
      </c>
      <c r="H219" s="19">
        <v>72371.95</v>
      </c>
      <c r="I219" s="21">
        <v>15897.51</v>
      </c>
      <c r="J219" s="21">
        <v>21282.06</v>
      </c>
      <c r="K219" s="21">
        <f t="shared" si="3"/>
        <v>109551.51999999999</v>
      </c>
    </row>
    <row r="220" spans="1:11" ht="33">
      <c r="A220" s="25">
        <v>25535</v>
      </c>
      <c r="B220" s="15">
        <v>4.0999999999999996</v>
      </c>
      <c r="C220" s="16" t="s">
        <v>39</v>
      </c>
      <c r="D220" s="16" t="s">
        <v>336</v>
      </c>
      <c r="E220" s="16" t="s">
        <v>18</v>
      </c>
      <c r="F220" s="17">
        <v>42076</v>
      </c>
      <c r="G220" s="18" t="s">
        <v>696</v>
      </c>
      <c r="H220" s="19">
        <v>256464.11</v>
      </c>
      <c r="I220" s="21">
        <v>30280.2</v>
      </c>
      <c r="J220" s="21"/>
      <c r="K220" s="21">
        <f t="shared" si="3"/>
        <v>286744.31</v>
      </c>
    </row>
    <row r="221" spans="1:11" ht="49.5">
      <c r="A221" s="25">
        <v>39514</v>
      </c>
      <c r="B221" s="15">
        <v>1.1000000000000001</v>
      </c>
      <c r="C221" s="16" t="s">
        <v>57</v>
      </c>
      <c r="D221" s="16" t="s">
        <v>337</v>
      </c>
      <c r="E221" s="16" t="s">
        <v>182</v>
      </c>
      <c r="F221" s="17">
        <v>42076</v>
      </c>
      <c r="G221" s="18" t="s">
        <v>697</v>
      </c>
      <c r="H221" s="19">
        <v>78965.990000000005</v>
      </c>
      <c r="I221" s="21">
        <v>17345.98</v>
      </c>
      <c r="J221" s="21">
        <v>19986.599999999999</v>
      </c>
      <c r="K221" s="21">
        <f t="shared" si="3"/>
        <v>116298.57</v>
      </c>
    </row>
    <row r="222" spans="1:11" ht="33">
      <c r="A222" s="25">
        <v>53793</v>
      </c>
      <c r="B222" s="15">
        <v>3.4</v>
      </c>
      <c r="C222" s="16" t="s">
        <v>240</v>
      </c>
      <c r="D222" s="16" t="s">
        <v>338</v>
      </c>
      <c r="E222" s="16" t="s">
        <v>16</v>
      </c>
      <c r="F222" s="17">
        <v>42076</v>
      </c>
      <c r="G222" s="18" t="s">
        <v>698</v>
      </c>
      <c r="H222" s="19">
        <v>126647.67</v>
      </c>
      <c r="I222" s="21">
        <v>19369.650000000001</v>
      </c>
      <c r="J222" s="21"/>
      <c r="K222" s="21">
        <f t="shared" si="3"/>
        <v>146017.32</v>
      </c>
    </row>
    <row r="223" spans="1:11" ht="33">
      <c r="A223" s="25">
        <v>52478</v>
      </c>
      <c r="B223" s="15">
        <v>4.3</v>
      </c>
      <c r="C223" s="16" t="s">
        <v>240</v>
      </c>
      <c r="D223" s="16" t="s">
        <v>339</v>
      </c>
      <c r="E223" s="16" t="s">
        <v>18</v>
      </c>
      <c r="F223" s="17">
        <v>42076</v>
      </c>
      <c r="G223" s="18" t="s">
        <v>699</v>
      </c>
      <c r="H223" s="19">
        <v>593664.86</v>
      </c>
      <c r="I223" s="21">
        <v>70092.81</v>
      </c>
      <c r="J223" s="21"/>
      <c r="K223" s="21">
        <f t="shared" si="3"/>
        <v>663757.66999999993</v>
      </c>
    </row>
    <row r="224" spans="1:11" ht="49.5">
      <c r="A224" s="25">
        <v>33330</v>
      </c>
      <c r="B224" s="15" t="s">
        <v>33</v>
      </c>
      <c r="C224" s="16" t="s">
        <v>45</v>
      </c>
      <c r="D224" s="16" t="s">
        <v>344</v>
      </c>
      <c r="E224" s="16" t="s">
        <v>18</v>
      </c>
      <c r="F224" s="17">
        <v>42079</v>
      </c>
      <c r="G224" s="18" t="s">
        <v>700</v>
      </c>
      <c r="H224" s="19">
        <v>3227</v>
      </c>
      <c r="I224" s="21">
        <v>381</v>
      </c>
      <c r="J224" s="21"/>
      <c r="K224" s="21">
        <f t="shared" si="3"/>
        <v>3608</v>
      </c>
    </row>
    <row r="225" spans="1:11" ht="49.5">
      <c r="A225" s="25">
        <v>53846</v>
      </c>
      <c r="B225" s="15" t="s">
        <v>33</v>
      </c>
      <c r="C225" s="16" t="s">
        <v>315</v>
      </c>
      <c r="D225" s="16" t="s">
        <v>345</v>
      </c>
      <c r="E225" s="16" t="s">
        <v>18</v>
      </c>
      <c r="F225" s="17">
        <v>42079</v>
      </c>
      <c r="G225" s="18" t="s">
        <v>701</v>
      </c>
      <c r="H225" s="19">
        <v>414609.85</v>
      </c>
      <c r="I225" s="21">
        <v>48952.15</v>
      </c>
      <c r="J225" s="21"/>
      <c r="K225" s="21">
        <f t="shared" si="3"/>
        <v>463562</v>
      </c>
    </row>
    <row r="226" spans="1:11" ht="49.5">
      <c r="A226" s="25">
        <v>52774</v>
      </c>
      <c r="B226" s="15" t="s">
        <v>33</v>
      </c>
      <c r="C226" s="16" t="s">
        <v>45</v>
      </c>
      <c r="D226" s="16" t="s">
        <v>346</v>
      </c>
      <c r="E226" s="16" t="s">
        <v>18</v>
      </c>
      <c r="F226" s="17">
        <v>42079</v>
      </c>
      <c r="G226" s="18" t="s">
        <v>702</v>
      </c>
      <c r="H226" s="19">
        <v>11284.35</v>
      </c>
      <c r="I226" s="21">
        <v>1332.32</v>
      </c>
      <c r="J226" s="21"/>
      <c r="K226" s="21">
        <f t="shared" si="3"/>
        <v>12616.67</v>
      </c>
    </row>
    <row r="227" spans="1:11" ht="49.5">
      <c r="A227" s="25">
        <v>53866</v>
      </c>
      <c r="B227" s="15" t="s">
        <v>33</v>
      </c>
      <c r="C227" s="16" t="s">
        <v>315</v>
      </c>
      <c r="D227" s="16" t="s">
        <v>347</v>
      </c>
      <c r="E227" s="16" t="s">
        <v>18</v>
      </c>
      <c r="F227" s="17">
        <v>42079</v>
      </c>
      <c r="G227" s="18" t="s">
        <v>703</v>
      </c>
      <c r="H227" s="19">
        <v>770547.32</v>
      </c>
      <c r="I227" s="21">
        <v>90976.960000000006</v>
      </c>
      <c r="J227" s="21"/>
      <c r="K227" s="21">
        <f t="shared" si="3"/>
        <v>861524.27999999991</v>
      </c>
    </row>
    <row r="228" spans="1:11" ht="33">
      <c r="A228" s="25">
        <v>48130</v>
      </c>
      <c r="B228" s="15" t="s">
        <v>124</v>
      </c>
      <c r="C228" s="16" t="s">
        <v>220</v>
      </c>
      <c r="D228" s="16" t="s">
        <v>221</v>
      </c>
      <c r="E228" s="16" t="s">
        <v>16</v>
      </c>
      <c r="F228" s="17">
        <v>42079</v>
      </c>
      <c r="G228" s="18" t="s">
        <v>704</v>
      </c>
      <c r="H228" s="19">
        <v>135261.43</v>
      </c>
      <c r="I228" s="21">
        <v>29691.53</v>
      </c>
      <c r="J228" s="21"/>
      <c r="K228" s="21">
        <f t="shared" si="3"/>
        <v>164952.95999999999</v>
      </c>
    </row>
    <row r="229" spans="1:11" ht="49.5">
      <c r="A229" s="25">
        <v>52733</v>
      </c>
      <c r="B229" s="15" t="s">
        <v>33</v>
      </c>
      <c r="C229" s="16" t="s">
        <v>45</v>
      </c>
      <c r="D229" s="16" t="s">
        <v>348</v>
      </c>
      <c r="E229" s="16" t="s">
        <v>18</v>
      </c>
      <c r="F229" s="17">
        <v>42079</v>
      </c>
      <c r="G229" s="18" t="s">
        <v>705</v>
      </c>
      <c r="H229" s="19">
        <v>18886.330000000002</v>
      </c>
      <c r="I229" s="21">
        <v>2229.87</v>
      </c>
      <c r="J229" s="21"/>
      <c r="K229" s="21">
        <f t="shared" si="3"/>
        <v>21116.2</v>
      </c>
    </row>
    <row r="230" spans="1:11" ht="49.5">
      <c r="A230" s="25">
        <v>53444</v>
      </c>
      <c r="B230" s="15" t="s">
        <v>33</v>
      </c>
      <c r="C230" s="16" t="s">
        <v>292</v>
      </c>
      <c r="D230" s="16" t="s">
        <v>349</v>
      </c>
      <c r="E230" s="16" t="s">
        <v>18</v>
      </c>
      <c r="F230" s="17">
        <v>42079</v>
      </c>
      <c r="G230" s="18" t="s">
        <v>706</v>
      </c>
      <c r="H230" s="19">
        <v>90257.48</v>
      </c>
      <c r="I230" s="21">
        <v>10656.52</v>
      </c>
      <c r="J230" s="21"/>
      <c r="K230" s="21">
        <f t="shared" si="3"/>
        <v>100914</v>
      </c>
    </row>
    <row r="231" spans="1:11" ht="49.5">
      <c r="A231" s="25">
        <v>53859</v>
      </c>
      <c r="B231" s="15" t="s">
        <v>33</v>
      </c>
      <c r="C231" s="16" t="s">
        <v>350</v>
      </c>
      <c r="D231" s="16" t="s">
        <v>351</v>
      </c>
      <c r="E231" s="16" t="s">
        <v>18</v>
      </c>
      <c r="F231" s="17">
        <v>42079</v>
      </c>
      <c r="G231" s="18" t="s">
        <v>707</v>
      </c>
      <c r="H231" s="19">
        <v>14645.8</v>
      </c>
      <c r="I231" s="21">
        <v>1729.2</v>
      </c>
      <c r="J231" s="21"/>
      <c r="K231" s="21">
        <f t="shared" si="3"/>
        <v>16375</v>
      </c>
    </row>
    <row r="232" spans="1:11" ht="33">
      <c r="A232" s="25">
        <v>25483</v>
      </c>
      <c r="B232" s="15" t="s">
        <v>33</v>
      </c>
      <c r="C232" s="16" t="s">
        <v>153</v>
      </c>
      <c r="D232" s="16" t="s">
        <v>352</v>
      </c>
      <c r="E232" s="16" t="s">
        <v>18</v>
      </c>
      <c r="F232" s="17">
        <v>42079</v>
      </c>
      <c r="G232" s="18" t="s">
        <v>708</v>
      </c>
      <c r="H232" s="19">
        <v>169470.13</v>
      </c>
      <c r="I232" s="21">
        <v>20009</v>
      </c>
      <c r="J232" s="21"/>
      <c r="K232" s="21">
        <f t="shared" si="3"/>
        <v>189479.13</v>
      </c>
    </row>
    <row r="233" spans="1:11" ht="33">
      <c r="A233" s="25">
        <v>48129</v>
      </c>
      <c r="B233" s="15" t="s">
        <v>124</v>
      </c>
      <c r="C233" s="16" t="s">
        <v>23</v>
      </c>
      <c r="D233" s="16" t="s">
        <v>221</v>
      </c>
      <c r="E233" s="16" t="s">
        <v>16</v>
      </c>
      <c r="F233" s="17">
        <v>42079</v>
      </c>
      <c r="G233" s="18" t="s">
        <v>709</v>
      </c>
      <c r="H233" s="19">
        <v>78984.14</v>
      </c>
      <c r="I233" s="21">
        <v>17337.98</v>
      </c>
      <c r="J233" s="21"/>
      <c r="K233" s="21">
        <f t="shared" si="3"/>
        <v>96322.12</v>
      </c>
    </row>
    <row r="234" spans="1:11" ht="33">
      <c r="A234" s="25">
        <v>3317</v>
      </c>
      <c r="B234" s="15">
        <v>2.1</v>
      </c>
      <c r="C234" s="16" t="s">
        <v>24</v>
      </c>
      <c r="D234" s="16" t="s">
        <v>331</v>
      </c>
      <c r="E234" s="16" t="s">
        <v>16</v>
      </c>
      <c r="F234" s="17">
        <v>42079</v>
      </c>
      <c r="G234" s="18" t="s">
        <v>710</v>
      </c>
      <c r="H234" s="19">
        <v>57524.7</v>
      </c>
      <c r="I234" s="21">
        <v>7647.79</v>
      </c>
      <c r="J234" s="21">
        <v>6195.24</v>
      </c>
      <c r="K234" s="21">
        <f t="shared" si="3"/>
        <v>71367.73</v>
      </c>
    </row>
    <row r="235" spans="1:11" ht="33">
      <c r="A235" s="25">
        <v>49634</v>
      </c>
      <c r="B235" s="15">
        <v>1.2</v>
      </c>
      <c r="C235" s="16" t="s">
        <v>15</v>
      </c>
      <c r="D235" s="16" t="s">
        <v>286</v>
      </c>
      <c r="E235" s="16" t="s">
        <v>16</v>
      </c>
      <c r="F235" s="17">
        <v>42079</v>
      </c>
      <c r="G235" s="18" t="s">
        <v>711</v>
      </c>
      <c r="H235" s="19">
        <v>51846.9</v>
      </c>
      <c r="I235" s="21">
        <v>11381.03</v>
      </c>
      <c r="J235" s="21"/>
      <c r="K235" s="21">
        <f t="shared" si="3"/>
        <v>63227.93</v>
      </c>
    </row>
    <row r="236" spans="1:11" ht="33">
      <c r="A236" s="25">
        <v>40139</v>
      </c>
      <c r="B236" s="15" t="s">
        <v>20</v>
      </c>
      <c r="C236" s="16" t="s">
        <v>44</v>
      </c>
      <c r="D236" s="16" t="s">
        <v>139</v>
      </c>
      <c r="E236" s="16" t="s">
        <v>16</v>
      </c>
      <c r="F236" s="17">
        <v>42080</v>
      </c>
      <c r="G236" s="18" t="s">
        <v>712</v>
      </c>
      <c r="H236" s="19">
        <v>1061556.5900000001</v>
      </c>
      <c r="I236" s="21">
        <v>257260.01</v>
      </c>
      <c r="J236" s="21">
        <v>348624</v>
      </c>
      <c r="K236" s="21">
        <f t="shared" si="3"/>
        <v>1667440.6</v>
      </c>
    </row>
    <row r="237" spans="1:11" ht="49.5">
      <c r="A237" s="25">
        <v>14921</v>
      </c>
      <c r="B237" s="15" t="s">
        <v>35</v>
      </c>
      <c r="C237" s="16" t="s">
        <v>26</v>
      </c>
      <c r="D237" s="16" t="s">
        <v>360</v>
      </c>
      <c r="E237" s="16" t="s">
        <v>16</v>
      </c>
      <c r="F237" s="17">
        <v>42080</v>
      </c>
      <c r="G237" s="18" t="s">
        <v>713</v>
      </c>
      <c r="H237" s="19">
        <v>340648.01</v>
      </c>
      <c r="I237" s="21"/>
      <c r="J237" s="21">
        <v>163511.04999999999</v>
      </c>
      <c r="K237" s="21">
        <f t="shared" si="3"/>
        <v>504159.06</v>
      </c>
    </row>
    <row r="238" spans="1:11" ht="49.5">
      <c r="A238" s="25">
        <v>4364</v>
      </c>
      <c r="B238" s="15" t="s">
        <v>27</v>
      </c>
      <c r="C238" s="16" t="s">
        <v>26</v>
      </c>
      <c r="D238" s="16" t="s">
        <v>361</v>
      </c>
      <c r="E238" s="16" t="s">
        <v>16</v>
      </c>
      <c r="F238" s="17">
        <v>42080</v>
      </c>
      <c r="G238" s="18" t="s">
        <v>714</v>
      </c>
      <c r="H238" s="19">
        <v>178932.68</v>
      </c>
      <c r="I238" s="21">
        <v>42293.18</v>
      </c>
      <c r="J238" s="21">
        <v>76596.05</v>
      </c>
      <c r="K238" s="21">
        <f t="shared" si="3"/>
        <v>297821.90999999997</v>
      </c>
    </row>
    <row r="239" spans="1:11" ht="33">
      <c r="A239" s="25">
        <v>3863</v>
      </c>
      <c r="B239" s="15" t="s">
        <v>29</v>
      </c>
      <c r="C239" s="16" t="s">
        <v>153</v>
      </c>
      <c r="D239" s="16" t="s">
        <v>362</v>
      </c>
      <c r="E239" s="16" t="s">
        <v>16</v>
      </c>
      <c r="F239" s="17">
        <v>42080</v>
      </c>
      <c r="G239" s="18" t="s">
        <v>715</v>
      </c>
      <c r="H239" s="19">
        <v>623701.17000000004</v>
      </c>
      <c r="I239" s="21">
        <v>82919.81</v>
      </c>
      <c r="J239" s="21">
        <v>173050.04</v>
      </c>
      <c r="K239" s="21">
        <f t="shared" si="3"/>
        <v>879671.02</v>
      </c>
    </row>
    <row r="240" spans="1:11" ht="33">
      <c r="A240" s="25">
        <v>37736</v>
      </c>
      <c r="B240" s="15" t="s">
        <v>20</v>
      </c>
      <c r="C240" s="16" t="s">
        <v>363</v>
      </c>
      <c r="D240" s="16" t="s">
        <v>180</v>
      </c>
      <c r="E240" s="16" t="s">
        <v>16</v>
      </c>
      <c r="F240" s="17">
        <v>42080</v>
      </c>
      <c r="G240" s="18" t="s">
        <v>716</v>
      </c>
      <c r="H240" s="19">
        <v>1554933.86</v>
      </c>
      <c r="I240" s="21">
        <v>341562.95</v>
      </c>
      <c r="J240" s="21">
        <v>460764.03</v>
      </c>
      <c r="K240" s="21">
        <f t="shared" si="3"/>
        <v>2357260.84</v>
      </c>
    </row>
    <row r="241" spans="1:11" ht="33">
      <c r="A241" s="25">
        <v>39958</v>
      </c>
      <c r="B241" s="15">
        <v>1.1000000000000001</v>
      </c>
      <c r="C241" s="16" t="s">
        <v>26</v>
      </c>
      <c r="D241" s="16" t="s">
        <v>364</v>
      </c>
      <c r="E241" s="16" t="s">
        <v>16</v>
      </c>
      <c r="F241" s="17">
        <v>42080</v>
      </c>
      <c r="G241" s="18" t="s">
        <v>717</v>
      </c>
      <c r="H241" s="19">
        <v>500264.61</v>
      </c>
      <c r="I241" s="21">
        <v>109814.18</v>
      </c>
      <c r="J241" s="21">
        <v>292837.83</v>
      </c>
      <c r="K241" s="21">
        <f t="shared" si="3"/>
        <v>902916.62000000011</v>
      </c>
    </row>
    <row r="242" spans="1:11" ht="33">
      <c r="A242" s="25">
        <v>16042</v>
      </c>
      <c r="B242" s="15" t="s">
        <v>122</v>
      </c>
      <c r="C242" s="16" t="s">
        <v>365</v>
      </c>
      <c r="D242" s="16" t="s">
        <v>208</v>
      </c>
      <c r="E242" s="16" t="s">
        <v>16</v>
      </c>
      <c r="F242" s="17">
        <v>42080</v>
      </c>
      <c r="G242" s="18" t="s">
        <v>718</v>
      </c>
      <c r="H242" s="19">
        <v>2066253.06</v>
      </c>
      <c r="I242" s="21">
        <v>316015.17</v>
      </c>
      <c r="J242" s="21">
        <v>583412.63</v>
      </c>
      <c r="K242" s="21">
        <f t="shared" si="3"/>
        <v>2965680.86</v>
      </c>
    </row>
    <row r="243" spans="1:11" ht="33">
      <c r="A243" s="25">
        <v>7265</v>
      </c>
      <c r="B243" s="15" t="s">
        <v>20</v>
      </c>
      <c r="C243" s="16" t="s">
        <v>366</v>
      </c>
      <c r="D243" s="16" t="s">
        <v>68</v>
      </c>
      <c r="E243" s="16" t="s">
        <v>16</v>
      </c>
      <c r="F243" s="17">
        <v>42080</v>
      </c>
      <c r="G243" s="18" t="s">
        <v>719</v>
      </c>
      <c r="H243" s="19">
        <v>1064084.31</v>
      </c>
      <c r="I243" s="21">
        <v>233740.98</v>
      </c>
      <c r="J243" s="21">
        <v>317834.77</v>
      </c>
      <c r="K243" s="21">
        <f t="shared" si="3"/>
        <v>1615660.06</v>
      </c>
    </row>
    <row r="244" spans="1:11" ht="33">
      <c r="A244" s="25">
        <v>24618</v>
      </c>
      <c r="B244" s="15" t="s">
        <v>27</v>
      </c>
      <c r="C244" s="16" t="s">
        <v>235</v>
      </c>
      <c r="D244" s="16" t="s">
        <v>367</v>
      </c>
      <c r="E244" s="16" t="s">
        <v>16</v>
      </c>
      <c r="F244" s="17">
        <v>42080</v>
      </c>
      <c r="G244" s="18" t="s">
        <v>720</v>
      </c>
      <c r="H244" s="19">
        <v>7097.5</v>
      </c>
      <c r="I244" s="21">
        <v>1085.5</v>
      </c>
      <c r="J244" s="21">
        <v>2004</v>
      </c>
      <c r="K244" s="21">
        <f t="shared" si="3"/>
        <v>10187</v>
      </c>
    </row>
    <row r="245" spans="1:11" ht="49.5">
      <c r="A245" s="25">
        <v>2347</v>
      </c>
      <c r="B245" s="15" t="s">
        <v>29</v>
      </c>
      <c r="C245" s="16" t="s">
        <v>369</v>
      </c>
      <c r="D245" s="16" t="s">
        <v>370</v>
      </c>
      <c r="E245" s="16" t="s">
        <v>16</v>
      </c>
      <c r="F245" s="17">
        <v>42081</v>
      </c>
      <c r="G245" s="18" t="s">
        <v>721</v>
      </c>
      <c r="H245" s="19"/>
      <c r="I245" s="21">
        <v>12911.63</v>
      </c>
      <c r="J245" s="21">
        <v>5732.02</v>
      </c>
      <c r="K245" s="21">
        <f t="shared" si="3"/>
        <v>18643.650000000001</v>
      </c>
    </row>
    <row r="246" spans="1:11" ht="33">
      <c r="A246" s="25">
        <v>10888</v>
      </c>
      <c r="B246" s="15" t="s">
        <v>20</v>
      </c>
      <c r="C246" s="16" t="s">
        <v>209</v>
      </c>
      <c r="D246" s="16" t="s">
        <v>371</v>
      </c>
      <c r="E246" s="16" t="s">
        <v>16</v>
      </c>
      <c r="F246" s="17">
        <v>42081</v>
      </c>
      <c r="G246" s="18" t="s">
        <v>722</v>
      </c>
      <c r="H246" s="19">
        <v>662091.43999999994</v>
      </c>
      <c r="I246" s="21">
        <v>144448.82</v>
      </c>
      <c r="J246" s="21">
        <v>189677.42</v>
      </c>
      <c r="K246" s="21">
        <f t="shared" si="3"/>
        <v>996217.68</v>
      </c>
    </row>
    <row r="247" spans="1:11" ht="49.5">
      <c r="A247" s="25">
        <v>52602</v>
      </c>
      <c r="B247" s="15" t="s">
        <v>33</v>
      </c>
      <c r="C247" s="16" t="s">
        <v>315</v>
      </c>
      <c r="D247" s="16" t="s">
        <v>372</v>
      </c>
      <c r="E247" s="16" t="s">
        <v>18</v>
      </c>
      <c r="F247" s="17">
        <v>42081</v>
      </c>
      <c r="G247" s="18" t="s">
        <v>723</v>
      </c>
      <c r="H247" s="19">
        <v>775617.99</v>
      </c>
      <c r="I247" s="21">
        <v>91575.65</v>
      </c>
      <c r="J247" s="21"/>
      <c r="K247" s="21">
        <f t="shared" si="3"/>
        <v>867193.64</v>
      </c>
    </row>
    <row r="248" spans="1:11" ht="33">
      <c r="A248" s="25">
        <v>13144</v>
      </c>
      <c r="B248" s="15" t="s">
        <v>20</v>
      </c>
      <c r="C248" s="16" t="s">
        <v>25</v>
      </c>
      <c r="D248" s="16" t="s">
        <v>373</v>
      </c>
      <c r="E248" s="16" t="s">
        <v>16</v>
      </c>
      <c r="F248" s="17">
        <v>42081</v>
      </c>
      <c r="G248" s="18" t="s">
        <v>724</v>
      </c>
      <c r="H248" s="19">
        <v>72994.8</v>
      </c>
      <c r="I248" s="21">
        <v>16034.33</v>
      </c>
      <c r="J248" s="21">
        <v>16395.5</v>
      </c>
      <c r="K248" s="21">
        <f t="shared" si="3"/>
        <v>105424.63</v>
      </c>
    </row>
    <row r="249" spans="1:11" ht="33">
      <c r="A249" s="25">
        <v>7331</v>
      </c>
      <c r="B249" s="15" t="s">
        <v>20</v>
      </c>
      <c r="C249" s="16" t="s">
        <v>207</v>
      </c>
      <c r="D249" s="16" t="s">
        <v>374</v>
      </c>
      <c r="E249" s="16" t="s">
        <v>16</v>
      </c>
      <c r="F249" s="17">
        <v>42081</v>
      </c>
      <c r="G249" s="18" t="s">
        <v>725</v>
      </c>
      <c r="H249" s="19">
        <v>751096.08</v>
      </c>
      <c r="I249" s="21">
        <v>186685.43</v>
      </c>
      <c r="J249" s="21">
        <v>250720.36</v>
      </c>
      <c r="K249" s="21">
        <f t="shared" si="3"/>
        <v>1188501.8700000001</v>
      </c>
    </row>
    <row r="250" spans="1:11" ht="33">
      <c r="A250" s="25">
        <v>50133</v>
      </c>
      <c r="B250" s="15" t="s">
        <v>283</v>
      </c>
      <c r="C250" s="16" t="s">
        <v>209</v>
      </c>
      <c r="D250" s="16" t="s">
        <v>247</v>
      </c>
      <c r="E250" s="16" t="s">
        <v>38</v>
      </c>
      <c r="F250" s="17">
        <v>42081</v>
      </c>
      <c r="G250" s="18" t="s">
        <v>726</v>
      </c>
      <c r="H250" s="19">
        <v>12910.46</v>
      </c>
      <c r="I250" s="21">
        <v>4393.75</v>
      </c>
      <c r="J250" s="21"/>
      <c r="K250" s="21">
        <f t="shared" si="3"/>
        <v>17304.21</v>
      </c>
    </row>
    <row r="251" spans="1:11" ht="33">
      <c r="A251" s="25">
        <v>39823</v>
      </c>
      <c r="B251" s="15" t="s">
        <v>20</v>
      </c>
      <c r="C251" s="16" t="s">
        <v>225</v>
      </c>
      <c r="D251" s="16" t="s">
        <v>375</v>
      </c>
      <c r="E251" s="16" t="s">
        <v>16</v>
      </c>
      <c r="F251" s="17">
        <v>42081</v>
      </c>
      <c r="G251" s="18" t="s">
        <v>727</v>
      </c>
      <c r="H251" s="19">
        <v>22222.87</v>
      </c>
      <c r="I251" s="21">
        <v>4881.5600000000004</v>
      </c>
      <c r="J251" s="21">
        <v>2918</v>
      </c>
      <c r="K251" s="21">
        <f t="shared" si="3"/>
        <v>30022.43</v>
      </c>
    </row>
    <row r="252" spans="1:11" ht="49.5">
      <c r="A252" s="25">
        <v>23425</v>
      </c>
      <c r="B252" s="15" t="s">
        <v>33</v>
      </c>
      <c r="C252" s="16" t="s">
        <v>376</v>
      </c>
      <c r="D252" s="16" t="s">
        <v>377</v>
      </c>
      <c r="E252" s="16" t="s">
        <v>18</v>
      </c>
      <c r="F252" s="17">
        <v>42081</v>
      </c>
      <c r="G252" s="18" t="s">
        <v>728</v>
      </c>
      <c r="H252" s="19">
        <v>217148.69</v>
      </c>
      <c r="I252" s="21">
        <v>25638.31</v>
      </c>
      <c r="J252" s="21"/>
      <c r="K252" s="21">
        <f t="shared" si="3"/>
        <v>242787</v>
      </c>
    </row>
    <row r="253" spans="1:11" ht="33">
      <c r="A253" s="25">
        <v>28872</v>
      </c>
      <c r="B253" s="15" t="s">
        <v>27</v>
      </c>
      <c r="C253" s="16" t="s">
        <v>151</v>
      </c>
      <c r="D253" s="16" t="s">
        <v>105</v>
      </c>
      <c r="E253" s="16" t="s">
        <v>38</v>
      </c>
      <c r="F253" s="17">
        <v>42081</v>
      </c>
      <c r="G253" s="18" t="s">
        <v>729</v>
      </c>
      <c r="H253" s="19">
        <v>67389.72</v>
      </c>
      <c r="I253" s="21">
        <v>15928.48</v>
      </c>
      <c r="J253" s="21">
        <v>29123.38</v>
      </c>
      <c r="K253" s="21">
        <f t="shared" si="3"/>
        <v>112441.58</v>
      </c>
    </row>
    <row r="254" spans="1:11" ht="49.5">
      <c r="A254" s="25">
        <v>53291</v>
      </c>
      <c r="B254" s="15" t="s">
        <v>33</v>
      </c>
      <c r="C254" s="16" t="s">
        <v>266</v>
      </c>
      <c r="D254" s="16" t="s">
        <v>378</v>
      </c>
      <c r="E254" s="16" t="s">
        <v>18</v>
      </c>
      <c r="F254" s="17">
        <v>42081</v>
      </c>
      <c r="G254" s="18" t="s">
        <v>730</v>
      </c>
      <c r="H254" s="19">
        <v>2057.12</v>
      </c>
      <c r="I254" s="21">
        <v>242.88</v>
      </c>
      <c r="J254" s="21"/>
      <c r="K254" s="21">
        <f t="shared" si="3"/>
        <v>2300</v>
      </c>
    </row>
    <row r="255" spans="1:11" ht="33">
      <c r="A255" s="25">
        <v>3079</v>
      </c>
      <c r="B255" s="15" t="s">
        <v>29</v>
      </c>
      <c r="C255" s="16" t="s">
        <v>138</v>
      </c>
      <c r="D255" s="16" t="s">
        <v>379</v>
      </c>
      <c r="E255" s="16" t="s">
        <v>16</v>
      </c>
      <c r="F255" s="17">
        <v>42081</v>
      </c>
      <c r="G255" s="18" t="s">
        <v>731</v>
      </c>
      <c r="H255" s="19">
        <v>484098.49</v>
      </c>
      <c r="I255" s="21">
        <v>64359.91</v>
      </c>
      <c r="J255" s="21">
        <v>131268.19</v>
      </c>
      <c r="K255" s="21">
        <f t="shared" si="3"/>
        <v>679726.59000000008</v>
      </c>
    </row>
    <row r="256" spans="1:11" ht="49.5">
      <c r="A256" s="25">
        <v>19298</v>
      </c>
      <c r="B256" s="15" t="s">
        <v>36</v>
      </c>
      <c r="C256" s="16" t="s">
        <v>380</v>
      </c>
      <c r="D256" s="16" t="s">
        <v>381</v>
      </c>
      <c r="E256" s="16" t="s">
        <v>18</v>
      </c>
      <c r="F256" s="17">
        <v>42081</v>
      </c>
      <c r="G256" s="18" t="s">
        <v>732</v>
      </c>
      <c r="H256" s="19">
        <v>350483.58</v>
      </c>
      <c r="I256" s="21">
        <v>41380.89</v>
      </c>
      <c r="J256" s="21"/>
      <c r="K256" s="21">
        <f t="shared" si="3"/>
        <v>391864.47000000003</v>
      </c>
    </row>
    <row r="257" spans="1:11" ht="49.5">
      <c r="A257" s="25">
        <v>53504</v>
      </c>
      <c r="B257" s="15" t="s">
        <v>33</v>
      </c>
      <c r="C257" s="16" t="s">
        <v>266</v>
      </c>
      <c r="D257" s="16" t="s">
        <v>382</v>
      </c>
      <c r="E257" s="16" t="s">
        <v>18</v>
      </c>
      <c r="F257" s="17">
        <v>42081</v>
      </c>
      <c r="G257" s="18" t="s">
        <v>733</v>
      </c>
      <c r="H257" s="19">
        <v>332191.95</v>
      </c>
      <c r="I257" s="21">
        <v>39221.230000000003</v>
      </c>
      <c r="J257" s="21"/>
      <c r="K257" s="21">
        <f t="shared" si="3"/>
        <v>371413.18</v>
      </c>
    </row>
    <row r="258" spans="1:11" ht="33">
      <c r="A258" s="25">
        <v>47474</v>
      </c>
      <c r="B258" s="15" t="s">
        <v>123</v>
      </c>
      <c r="C258" s="16" t="s">
        <v>151</v>
      </c>
      <c r="D258" s="16" t="s">
        <v>383</v>
      </c>
      <c r="E258" s="16" t="s">
        <v>16</v>
      </c>
      <c r="F258" s="17">
        <v>42081</v>
      </c>
      <c r="G258" s="18" t="s">
        <v>734</v>
      </c>
      <c r="H258" s="19">
        <v>21179.11</v>
      </c>
      <c r="I258" s="21">
        <v>1788.17</v>
      </c>
      <c r="J258" s="21"/>
      <c r="K258" s="21">
        <f t="shared" si="3"/>
        <v>22967.279999999999</v>
      </c>
    </row>
    <row r="259" spans="1:11" ht="33">
      <c r="A259" s="25">
        <v>13613</v>
      </c>
      <c r="B259" s="15" t="s">
        <v>28</v>
      </c>
      <c r="C259" s="16" t="s">
        <v>294</v>
      </c>
      <c r="D259" s="16" t="s">
        <v>287</v>
      </c>
      <c r="E259" s="16" t="s">
        <v>16</v>
      </c>
      <c r="F259" s="17">
        <v>42081</v>
      </c>
      <c r="G259" s="18" t="s">
        <v>735</v>
      </c>
      <c r="H259" s="19">
        <v>9617.93</v>
      </c>
      <c r="I259" s="21">
        <v>2350.39</v>
      </c>
      <c r="J259" s="21">
        <v>4600</v>
      </c>
      <c r="K259" s="21">
        <f t="shared" si="3"/>
        <v>16568.32</v>
      </c>
    </row>
    <row r="260" spans="1:11" ht="33">
      <c r="A260" s="25">
        <v>53899</v>
      </c>
      <c r="B260" s="15">
        <v>4.3</v>
      </c>
      <c r="C260" s="16" t="s">
        <v>39</v>
      </c>
      <c r="D260" s="16" t="s">
        <v>384</v>
      </c>
      <c r="E260" s="16" t="s">
        <v>18</v>
      </c>
      <c r="F260" s="17">
        <v>42081</v>
      </c>
      <c r="G260" s="18" t="s">
        <v>736</v>
      </c>
      <c r="H260" s="19">
        <v>448683.81</v>
      </c>
      <c r="I260" s="21">
        <v>52975.19</v>
      </c>
      <c r="J260" s="21"/>
      <c r="K260" s="21">
        <f t="shared" si="3"/>
        <v>501659</v>
      </c>
    </row>
    <row r="261" spans="1:11" ht="33">
      <c r="A261" s="25">
        <v>52368</v>
      </c>
      <c r="B261" s="15" t="s">
        <v>33</v>
      </c>
      <c r="C261" s="16" t="s">
        <v>39</v>
      </c>
      <c r="D261" s="16" t="s">
        <v>190</v>
      </c>
      <c r="E261" s="16" t="s">
        <v>18</v>
      </c>
      <c r="F261" s="17">
        <v>42081</v>
      </c>
      <c r="G261" s="18" t="s">
        <v>737</v>
      </c>
      <c r="H261" s="19">
        <v>77907.929999999993</v>
      </c>
      <c r="I261" s="21">
        <v>9198.43</v>
      </c>
      <c r="J261" s="21"/>
      <c r="K261" s="21">
        <f t="shared" ref="K261:K324" si="4">H261+I261+J261</f>
        <v>87106.359999999986</v>
      </c>
    </row>
    <row r="262" spans="1:11" ht="33">
      <c r="A262" s="25">
        <v>52688</v>
      </c>
      <c r="B262" s="15">
        <v>4.3</v>
      </c>
      <c r="C262" s="16" t="s">
        <v>240</v>
      </c>
      <c r="D262" s="16" t="s">
        <v>385</v>
      </c>
      <c r="E262" s="16" t="s">
        <v>18</v>
      </c>
      <c r="F262" s="17">
        <v>42081</v>
      </c>
      <c r="G262" s="18" t="s">
        <v>738</v>
      </c>
      <c r="H262" s="19">
        <v>752790.36</v>
      </c>
      <c r="I262" s="21">
        <v>88880.44</v>
      </c>
      <c r="J262" s="21"/>
      <c r="K262" s="21">
        <f t="shared" si="4"/>
        <v>841670.8</v>
      </c>
    </row>
    <row r="263" spans="1:11" ht="33">
      <c r="A263" s="25">
        <v>52738</v>
      </c>
      <c r="B263" s="15">
        <v>4.3</v>
      </c>
      <c r="C263" s="16" t="s">
        <v>240</v>
      </c>
      <c r="D263" s="16" t="s">
        <v>386</v>
      </c>
      <c r="E263" s="16" t="s">
        <v>18</v>
      </c>
      <c r="F263" s="17">
        <v>42081</v>
      </c>
      <c r="G263" s="18" t="s">
        <v>739</v>
      </c>
      <c r="H263" s="19">
        <v>783703.28</v>
      </c>
      <c r="I263" s="21">
        <v>92530.26</v>
      </c>
      <c r="J263" s="21"/>
      <c r="K263" s="21">
        <f t="shared" si="4"/>
        <v>876233.54</v>
      </c>
    </row>
    <row r="264" spans="1:11" ht="33">
      <c r="A264" s="25">
        <v>20502</v>
      </c>
      <c r="B264" s="15">
        <v>5.2</v>
      </c>
      <c r="C264" s="16" t="s">
        <v>237</v>
      </c>
      <c r="D264" s="16" t="s">
        <v>387</v>
      </c>
      <c r="E264" s="16" t="s">
        <v>18</v>
      </c>
      <c r="F264" s="17">
        <v>42081</v>
      </c>
      <c r="G264" s="18" t="s">
        <v>740</v>
      </c>
      <c r="H264" s="19">
        <v>67463.02</v>
      </c>
      <c r="I264" s="21">
        <v>5694.06</v>
      </c>
      <c r="J264" s="21"/>
      <c r="K264" s="21">
        <f t="shared" si="4"/>
        <v>73157.08</v>
      </c>
    </row>
    <row r="265" spans="1:11" ht="33">
      <c r="A265" s="25">
        <v>45717</v>
      </c>
      <c r="B265" s="15" t="s">
        <v>20</v>
      </c>
      <c r="C265" s="16" t="s">
        <v>21</v>
      </c>
      <c r="D265" s="16" t="s">
        <v>388</v>
      </c>
      <c r="E265" s="16" t="s">
        <v>16</v>
      </c>
      <c r="F265" s="17">
        <v>42081</v>
      </c>
      <c r="G265" s="18" t="s">
        <v>741</v>
      </c>
      <c r="H265" s="19">
        <v>55137.79</v>
      </c>
      <c r="I265" s="21">
        <v>12111.78</v>
      </c>
      <c r="J265" s="21"/>
      <c r="K265" s="21">
        <f t="shared" si="4"/>
        <v>67249.570000000007</v>
      </c>
    </row>
    <row r="266" spans="1:11" ht="33">
      <c r="A266" s="25">
        <v>53073</v>
      </c>
      <c r="B266" s="15">
        <v>3.4</v>
      </c>
      <c r="C266" s="16" t="s">
        <v>240</v>
      </c>
      <c r="D266" s="16" t="s">
        <v>389</v>
      </c>
      <c r="E266" s="16" t="s">
        <v>16</v>
      </c>
      <c r="F266" s="17">
        <v>42081</v>
      </c>
      <c r="G266" s="18" t="s">
        <v>742</v>
      </c>
      <c r="H266" s="19">
        <v>210816</v>
      </c>
      <c r="I266" s="21">
        <v>32242.44</v>
      </c>
      <c r="J266" s="21"/>
      <c r="K266" s="21">
        <f t="shared" si="4"/>
        <v>243058.44</v>
      </c>
    </row>
    <row r="267" spans="1:11" ht="33">
      <c r="A267" s="25">
        <v>11496</v>
      </c>
      <c r="B267" s="15">
        <v>3.4</v>
      </c>
      <c r="C267" s="16" t="s">
        <v>39</v>
      </c>
      <c r="D267" s="16" t="s">
        <v>390</v>
      </c>
      <c r="E267" s="16" t="s">
        <v>16</v>
      </c>
      <c r="F267" s="17">
        <v>42081</v>
      </c>
      <c r="G267" s="18" t="s">
        <v>743</v>
      </c>
      <c r="H267" s="19">
        <v>193532.25</v>
      </c>
      <c r="I267" s="21">
        <v>29599.05</v>
      </c>
      <c r="J267" s="21">
        <v>54644.4</v>
      </c>
      <c r="K267" s="21">
        <f t="shared" si="4"/>
        <v>277775.7</v>
      </c>
    </row>
    <row r="268" spans="1:11" ht="33">
      <c r="A268" s="25">
        <v>48572</v>
      </c>
      <c r="B268" s="15">
        <v>3.3</v>
      </c>
      <c r="C268" s="16" t="s">
        <v>39</v>
      </c>
      <c r="D268" s="16" t="s">
        <v>391</v>
      </c>
      <c r="E268" s="16" t="s">
        <v>182</v>
      </c>
      <c r="F268" s="17">
        <v>42081</v>
      </c>
      <c r="G268" s="18" t="s">
        <v>744</v>
      </c>
      <c r="H268" s="19">
        <v>2630884.98</v>
      </c>
      <c r="I268" s="21">
        <v>504984.84</v>
      </c>
      <c r="J268" s="21"/>
      <c r="K268" s="21">
        <f t="shared" si="4"/>
        <v>3135869.82</v>
      </c>
    </row>
    <row r="269" spans="1:11" ht="33">
      <c r="A269" s="25">
        <v>52481</v>
      </c>
      <c r="B269" s="15">
        <v>4.3</v>
      </c>
      <c r="C269" s="16" t="s">
        <v>240</v>
      </c>
      <c r="D269" s="16" t="s">
        <v>392</v>
      </c>
      <c r="E269" s="16" t="s">
        <v>18</v>
      </c>
      <c r="F269" s="17">
        <v>42081</v>
      </c>
      <c r="G269" s="18" t="s">
        <v>745</v>
      </c>
      <c r="H269" s="19">
        <v>601683</v>
      </c>
      <c r="I269" s="21">
        <v>71039.5</v>
      </c>
      <c r="J269" s="21"/>
      <c r="K269" s="21">
        <f t="shared" si="4"/>
        <v>672722.5</v>
      </c>
    </row>
    <row r="270" spans="1:11" ht="33">
      <c r="A270" s="25">
        <v>19083</v>
      </c>
      <c r="B270" s="15" t="s">
        <v>27</v>
      </c>
      <c r="C270" s="16" t="s">
        <v>21</v>
      </c>
      <c r="D270" s="16" t="s">
        <v>393</v>
      </c>
      <c r="E270" s="16" t="s">
        <v>16</v>
      </c>
      <c r="F270" s="17">
        <v>42081</v>
      </c>
      <c r="G270" s="18" t="s">
        <v>746</v>
      </c>
      <c r="H270" s="19">
        <v>460720.49</v>
      </c>
      <c r="I270" s="21">
        <v>70463.12</v>
      </c>
      <c r="J270" s="21">
        <v>129125.78</v>
      </c>
      <c r="K270" s="21">
        <f t="shared" si="4"/>
        <v>660309.39</v>
      </c>
    </row>
    <row r="271" spans="1:11" ht="33">
      <c r="A271" s="25">
        <v>40808</v>
      </c>
      <c r="B271" s="15" t="s">
        <v>20</v>
      </c>
      <c r="C271" s="16" t="s">
        <v>39</v>
      </c>
      <c r="D271" s="16" t="s">
        <v>375</v>
      </c>
      <c r="E271" s="16" t="s">
        <v>16</v>
      </c>
      <c r="F271" s="17">
        <v>42081</v>
      </c>
      <c r="G271" s="18" t="s">
        <v>747</v>
      </c>
      <c r="H271" s="19">
        <v>449214.44</v>
      </c>
      <c r="I271" s="21">
        <v>157470.41</v>
      </c>
      <c r="J271" s="21"/>
      <c r="K271" s="21">
        <f t="shared" si="4"/>
        <v>606684.85</v>
      </c>
    </row>
    <row r="272" spans="1:11" ht="33">
      <c r="A272" s="25">
        <v>36395</v>
      </c>
      <c r="B272" s="15">
        <v>1.1000000000000001</v>
      </c>
      <c r="C272" s="16" t="s">
        <v>240</v>
      </c>
      <c r="D272" s="16" t="s">
        <v>394</v>
      </c>
      <c r="E272" s="16" t="s">
        <v>16</v>
      </c>
      <c r="F272" s="17">
        <v>42081</v>
      </c>
      <c r="G272" s="18" t="s">
        <v>748</v>
      </c>
      <c r="H272" s="19">
        <v>255934.63</v>
      </c>
      <c r="I272" s="21">
        <v>56219.62</v>
      </c>
      <c r="J272" s="21">
        <v>76445.94</v>
      </c>
      <c r="K272" s="21">
        <f t="shared" si="4"/>
        <v>388600.19</v>
      </c>
    </row>
    <row r="273" spans="1:11" ht="33">
      <c r="A273" s="25">
        <v>7263</v>
      </c>
      <c r="B273" s="15" t="s">
        <v>20</v>
      </c>
      <c r="C273" s="16" t="s">
        <v>395</v>
      </c>
      <c r="D273" s="16" t="s">
        <v>396</v>
      </c>
      <c r="E273" s="16" t="s">
        <v>16</v>
      </c>
      <c r="F273" s="17">
        <v>42081</v>
      </c>
      <c r="G273" s="18" t="s">
        <v>749</v>
      </c>
      <c r="H273" s="19">
        <v>146927.96</v>
      </c>
      <c r="I273" s="21">
        <v>32274.78</v>
      </c>
      <c r="J273" s="21">
        <v>43886.39</v>
      </c>
      <c r="K273" s="21">
        <f t="shared" si="4"/>
        <v>223089.13</v>
      </c>
    </row>
    <row r="274" spans="1:11" ht="33">
      <c r="A274" s="25">
        <v>13164</v>
      </c>
      <c r="B274" s="15">
        <v>5.0999999999999996</v>
      </c>
      <c r="C274" s="16" t="s">
        <v>230</v>
      </c>
      <c r="D274" s="16" t="s">
        <v>397</v>
      </c>
      <c r="E274" s="16" t="s">
        <v>38</v>
      </c>
      <c r="F274" s="17">
        <v>42081</v>
      </c>
      <c r="G274" s="18" t="s">
        <v>750</v>
      </c>
      <c r="H274" s="19">
        <v>986629.23</v>
      </c>
      <c r="I274" s="21">
        <v>83301.77</v>
      </c>
      <c r="J274" s="21">
        <v>262023.92</v>
      </c>
      <c r="K274" s="21">
        <f t="shared" si="4"/>
        <v>1331954.92</v>
      </c>
    </row>
    <row r="275" spans="1:11" ht="49.5">
      <c r="A275" s="25">
        <v>36735</v>
      </c>
      <c r="B275" s="15" t="s">
        <v>36</v>
      </c>
      <c r="C275" s="16" t="s">
        <v>233</v>
      </c>
      <c r="D275" s="16" t="s">
        <v>109</v>
      </c>
      <c r="E275" s="16" t="s">
        <v>18</v>
      </c>
      <c r="F275" s="17">
        <v>42081</v>
      </c>
      <c r="G275" s="18" t="s">
        <v>751</v>
      </c>
      <c r="H275" s="19">
        <v>426624.85</v>
      </c>
      <c r="I275" s="21">
        <v>50370.73</v>
      </c>
      <c r="J275" s="21"/>
      <c r="K275" s="21">
        <f t="shared" si="4"/>
        <v>476995.57999999996</v>
      </c>
    </row>
    <row r="276" spans="1:11" ht="33">
      <c r="A276" s="25">
        <v>48136</v>
      </c>
      <c r="B276" s="15">
        <v>1.2</v>
      </c>
      <c r="C276" s="16" t="s">
        <v>21</v>
      </c>
      <c r="D276" s="16" t="s">
        <v>374</v>
      </c>
      <c r="E276" s="16" t="s">
        <v>16</v>
      </c>
      <c r="F276" s="17">
        <v>42081</v>
      </c>
      <c r="G276" s="18" t="s">
        <v>752</v>
      </c>
      <c r="H276" s="19">
        <v>189658.67</v>
      </c>
      <c r="I276" s="21">
        <v>41632.39</v>
      </c>
      <c r="J276" s="21"/>
      <c r="K276" s="21">
        <f t="shared" si="4"/>
        <v>231291.06</v>
      </c>
    </row>
    <row r="277" spans="1:11" ht="49.5">
      <c r="A277" s="25">
        <v>39623</v>
      </c>
      <c r="B277" s="15">
        <v>1.1000000000000001</v>
      </c>
      <c r="C277" s="16" t="s">
        <v>17</v>
      </c>
      <c r="D277" s="16" t="s">
        <v>337</v>
      </c>
      <c r="E277" s="16" t="s">
        <v>182</v>
      </c>
      <c r="F277" s="17">
        <v>42081</v>
      </c>
      <c r="G277" s="18" t="s">
        <v>753</v>
      </c>
      <c r="H277" s="19">
        <v>123986.93</v>
      </c>
      <c r="I277" s="21">
        <v>27235.46</v>
      </c>
      <c r="J277" s="21">
        <v>37034.050000000003</v>
      </c>
      <c r="K277" s="21">
        <f t="shared" si="4"/>
        <v>188256.44</v>
      </c>
    </row>
    <row r="278" spans="1:11" ht="66">
      <c r="A278" s="25">
        <v>52474</v>
      </c>
      <c r="B278" s="15">
        <v>4.3</v>
      </c>
      <c r="C278" s="16" t="s">
        <v>39</v>
      </c>
      <c r="D278" s="16" t="s">
        <v>398</v>
      </c>
      <c r="E278" s="16" t="s">
        <v>18</v>
      </c>
      <c r="F278" s="17">
        <v>42081</v>
      </c>
      <c r="G278" s="18" t="s">
        <v>754</v>
      </c>
      <c r="H278" s="19">
        <v>378918.69</v>
      </c>
      <c r="I278" s="21">
        <v>44738.16</v>
      </c>
      <c r="J278" s="21"/>
      <c r="K278" s="21">
        <f t="shared" si="4"/>
        <v>423656.85</v>
      </c>
    </row>
    <row r="279" spans="1:11" ht="49.5">
      <c r="A279" s="25">
        <v>29983</v>
      </c>
      <c r="B279" s="15">
        <v>4.0999999999999996</v>
      </c>
      <c r="C279" s="16" t="s">
        <v>46</v>
      </c>
      <c r="D279" s="16" t="s">
        <v>59</v>
      </c>
      <c r="E279" s="16" t="s">
        <v>18</v>
      </c>
      <c r="F279" s="17">
        <v>42081</v>
      </c>
      <c r="G279" s="18" t="s">
        <v>755</v>
      </c>
      <c r="H279" s="19">
        <v>1088193.6299999999</v>
      </c>
      <c r="I279" s="21">
        <v>128480.83</v>
      </c>
      <c r="J279" s="21"/>
      <c r="K279" s="21">
        <f t="shared" si="4"/>
        <v>1216674.46</v>
      </c>
    </row>
    <row r="280" spans="1:11" ht="33">
      <c r="A280" s="25">
        <v>48250</v>
      </c>
      <c r="B280" s="15">
        <v>5.2</v>
      </c>
      <c r="C280" s="16" t="s">
        <v>97</v>
      </c>
      <c r="D280" s="16" t="s">
        <v>399</v>
      </c>
      <c r="E280" s="16" t="s">
        <v>18</v>
      </c>
      <c r="F280" s="17">
        <v>42081</v>
      </c>
      <c r="G280" s="18" t="s">
        <v>756</v>
      </c>
      <c r="H280" s="19">
        <v>202067.46</v>
      </c>
      <c r="I280" s="21">
        <v>17055.04</v>
      </c>
      <c r="J280" s="21"/>
      <c r="K280" s="21">
        <f t="shared" si="4"/>
        <v>219122.5</v>
      </c>
    </row>
    <row r="281" spans="1:11" ht="49.5">
      <c r="A281" s="25">
        <v>17402</v>
      </c>
      <c r="B281" s="15">
        <v>4.3</v>
      </c>
      <c r="C281" s="16" t="s">
        <v>400</v>
      </c>
      <c r="D281" s="16" t="s">
        <v>401</v>
      </c>
      <c r="E281" s="16" t="s">
        <v>18</v>
      </c>
      <c r="F281" s="17">
        <v>42081</v>
      </c>
      <c r="G281" s="18" t="s">
        <v>757</v>
      </c>
      <c r="H281" s="19">
        <v>173141.24</v>
      </c>
      <c r="I281" s="21"/>
      <c r="J281" s="21"/>
      <c r="K281" s="21">
        <f t="shared" si="4"/>
        <v>173141.24</v>
      </c>
    </row>
    <row r="282" spans="1:11" ht="49.5">
      <c r="A282" s="25">
        <v>10811</v>
      </c>
      <c r="B282" s="15">
        <v>1.1000000000000001</v>
      </c>
      <c r="C282" s="16" t="s">
        <v>402</v>
      </c>
      <c r="D282" s="16" t="s">
        <v>403</v>
      </c>
      <c r="E282" s="16" t="s">
        <v>16</v>
      </c>
      <c r="F282" s="17">
        <v>42081</v>
      </c>
      <c r="G282" s="18" t="s">
        <v>758</v>
      </c>
      <c r="H282" s="19">
        <v>4376.1400000000003</v>
      </c>
      <c r="I282" s="21">
        <v>961.28</v>
      </c>
      <c r="J282" s="21">
        <v>1127.98</v>
      </c>
      <c r="K282" s="21">
        <f t="shared" si="4"/>
        <v>6465.4</v>
      </c>
    </row>
    <row r="283" spans="1:11" ht="33">
      <c r="A283" s="25">
        <v>48045</v>
      </c>
      <c r="B283" s="15">
        <v>6.1</v>
      </c>
      <c r="C283" s="16" t="s">
        <v>26</v>
      </c>
      <c r="D283" s="16" t="s">
        <v>404</v>
      </c>
      <c r="E283" s="16" t="s">
        <v>155</v>
      </c>
      <c r="F283" s="17">
        <v>42081</v>
      </c>
      <c r="G283" s="18" t="s">
        <v>759</v>
      </c>
      <c r="H283" s="19">
        <v>578205.93000000005</v>
      </c>
      <c r="I283" s="21"/>
      <c r="J283" s="21"/>
      <c r="K283" s="21">
        <f t="shared" si="4"/>
        <v>578205.93000000005</v>
      </c>
    </row>
    <row r="284" spans="1:11" ht="33">
      <c r="A284" s="25">
        <v>20160</v>
      </c>
      <c r="B284" s="15">
        <v>3.2</v>
      </c>
      <c r="C284" s="16" t="s">
        <v>23</v>
      </c>
      <c r="D284" s="16" t="s">
        <v>405</v>
      </c>
      <c r="E284" s="16" t="s">
        <v>16</v>
      </c>
      <c r="F284" s="17">
        <v>42081</v>
      </c>
      <c r="G284" s="18" t="s">
        <v>760</v>
      </c>
      <c r="H284" s="19">
        <v>29143.02</v>
      </c>
      <c r="I284" s="21">
        <v>4457.17</v>
      </c>
      <c r="J284" s="21">
        <v>6312.1</v>
      </c>
      <c r="K284" s="21">
        <f t="shared" si="4"/>
        <v>39912.29</v>
      </c>
    </row>
    <row r="285" spans="1:11" ht="49.5">
      <c r="A285" s="25">
        <v>20307</v>
      </c>
      <c r="B285" s="15">
        <v>5.3</v>
      </c>
      <c r="C285" s="16" t="s">
        <v>45</v>
      </c>
      <c r="D285" s="16" t="s">
        <v>406</v>
      </c>
      <c r="E285" s="16" t="s">
        <v>16</v>
      </c>
      <c r="F285" s="17">
        <v>42081</v>
      </c>
      <c r="G285" s="18" t="s">
        <v>761</v>
      </c>
      <c r="H285" s="19">
        <v>119340.46</v>
      </c>
      <c r="I285" s="21">
        <v>18252.07</v>
      </c>
      <c r="J285" s="21">
        <v>31584.080000000002</v>
      </c>
      <c r="K285" s="21">
        <f t="shared" si="4"/>
        <v>169176.61</v>
      </c>
    </row>
    <row r="286" spans="1:11" ht="66">
      <c r="A286" s="25">
        <v>39823</v>
      </c>
      <c r="B286" s="15" t="s">
        <v>20</v>
      </c>
      <c r="C286" s="16" t="s">
        <v>407</v>
      </c>
      <c r="D286" s="16" t="s">
        <v>375</v>
      </c>
      <c r="E286" s="16" t="s">
        <v>16</v>
      </c>
      <c r="F286" s="17">
        <v>42081</v>
      </c>
      <c r="G286" s="18" t="s">
        <v>762</v>
      </c>
      <c r="H286" s="19"/>
      <c r="I286" s="21">
        <v>1880284.52</v>
      </c>
      <c r="J286" s="21">
        <v>460477.84</v>
      </c>
      <c r="K286" s="21">
        <f t="shared" si="4"/>
        <v>2340762.36</v>
      </c>
    </row>
    <row r="287" spans="1:11" ht="33">
      <c r="A287" s="25">
        <v>48010</v>
      </c>
      <c r="B287" s="15">
        <v>4.0999999999999996</v>
      </c>
      <c r="C287" s="16" t="s">
        <v>21</v>
      </c>
      <c r="D287" s="16" t="s">
        <v>408</v>
      </c>
      <c r="E287" s="16" t="s">
        <v>18</v>
      </c>
      <c r="F287" s="17">
        <v>42081</v>
      </c>
      <c r="G287" s="18" t="s">
        <v>763</v>
      </c>
      <c r="H287" s="19">
        <v>259321.94</v>
      </c>
      <c r="I287" s="21">
        <v>30617.62</v>
      </c>
      <c r="J287" s="21"/>
      <c r="K287" s="21">
        <f t="shared" si="4"/>
        <v>289939.56</v>
      </c>
    </row>
    <row r="288" spans="1:11" ht="33">
      <c r="A288" s="25" t="s">
        <v>61</v>
      </c>
      <c r="B288" s="15" t="s">
        <v>62</v>
      </c>
      <c r="C288" s="16" t="s">
        <v>409</v>
      </c>
      <c r="D288" s="16" t="s">
        <v>107</v>
      </c>
      <c r="E288" s="16" t="s">
        <v>16</v>
      </c>
      <c r="F288" s="17">
        <v>42081</v>
      </c>
      <c r="G288" s="18" t="s">
        <v>764</v>
      </c>
      <c r="H288" s="19">
        <v>52570.400000000001</v>
      </c>
      <c r="I288" s="21">
        <v>6206.88</v>
      </c>
      <c r="J288" s="21">
        <v>28213.09</v>
      </c>
      <c r="K288" s="21">
        <f t="shared" si="4"/>
        <v>86990.37</v>
      </c>
    </row>
    <row r="289" spans="1:11" ht="33">
      <c r="A289" s="25">
        <v>18398</v>
      </c>
      <c r="B289" s="15">
        <v>5.2</v>
      </c>
      <c r="C289" s="16" t="s">
        <v>240</v>
      </c>
      <c r="D289" s="16" t="s">
        <v>410</v>
      </c>
      <c r="E289" s="16" t="s">
        <v>18</v>
      </c>
      <c r="F289" s="17">
        <v>42081</v>
      </c>
      <c r="G289" s="18" t="s">
        <v>765</v>
      </c>
      <c r="H289" s="19">
        <v>375516.2</v>
      </c>
      <c r="I289" s="21">
        <v>31705.09</v>
      </c>
      <c r="J289" s="21"/>
      <c r="K289" s="21">
        <f t="shared" si="4"/>
        <v>407221.29000000004</v>
      </c>
    </row>
    <row r="290" spans="1:11" ht="33">
      <c r="A290" s="25">
        <v>52985</v>
      </c>
      <c r="B290" s="15">
        <v>3.4</v>
      </c>
      <c r="C290" s="16" t="s">
        <v>240</v>
      </c>
      <c r="D290" s="16" t="s">
        <v>411</v>
      </c>
      <c r="E290" s="16" t="s">
        <v>16</v>
      </c>
      <c r="F290" s="17">
        <v>42081</v>
      </c>
      <c r="G290" s="18" t="s">
        <v>766</v>
      </c>
      <c r="H290" s="19">
        <v>484641.11</v>
      </c>
      <c r="I290" s="21">
        <v>74121.58</v>
      </c>
      <c r="J290" s="21"/>
      <c r="K290" s="21">
        <f t="shared" si="4"/>
        <v>558762.68999999994</v>
      </c>
    </row>
    <row r="291" spans="1:11" ht="49.5">
      <c r="A291" s="25">
        <v>35282</v>
      </c>
      <c r="B291" s="15" t="s">
        <v>20</v>
      </c>
      <c r="C291" s="16" t="s">
        <v>420</v>
      </c>
      <c r="D291" s="16" t="s">
        <v>421</v>
      </c>
      <c r="E291" s="16" t="s">
        <v>16</v>
      </c>
      <c r="F291" s="17">
        <v>42082</v>
      </c>
      <c r="G291" s="18" t="s">
        <v>767</v>
      </c>
      <c r="H291" s="19">
        <v>131938.18</v>
      </c>
      <c r="I291" s="21">
        <v>28982.07</v>
      </c>
      <c r="J291" s="21">
        <v>27227.69</v>
      </c>
      <c r="K291" s="21">
        <f t="shared" si="4"/>
        <v>188147.94</v>
      </c>
    </row>
    <row r="292" spans="1:11" ht="49.5">
      <c r="A292" s="25">
        <v>37557</v>
      </c>
      <c r="B292" s="15" t="s">
        <v>27</v>
      </c>
      <c r="C292" s="16" t="s">
        <v>284</v>
      </c>
      <c r="D292" s="16" t="s">
        <v>105</v>
      </c>
      <c r="E292" s="16" t="s">
        <v>38</v>
      </c>
      <c r="F292" s="17">
        <v>42082</v>
      </c>
      <c r="G292" s="18" t="s">
        <v>768</v>
      </c>
      <c r="H292" s="19">
        <v>247385.66</v>
      </c>
      <c r="I292" s="21">
        <v>37848.69</v>
      </c>
      <c r="J292" s="21">
        <v>68732.259999999995</v>
      </c>
      <c r="K292" s="21">
        <f t="shared" si="4"/>
        <v>353966.61</v>
      </c>
    </row>
    <row r="293" spans="1:11" ht="33">
      <c r="A293" s="25">
        <v>52526</v>
      </c>
      <c r="B293" s="15" t="s">
        <v>33</v>
      </c>
      <c r="C293" s="16" t="s">
        <v>15</v>
      </c>
      <c r="D293" s="16" t="s">
        <v>422</v>
      </c>
      <c r="E293" s="16" t="s">
        <v>18</v>
      </c>
      <c r="F293" s="17">
        <v>42082</v>
      </c>
      <c r="G293" s="18" t="s">
        <v>769</v>
      </c>
      <c r="H293" s="19">
        <v>9814.2999999999993</v>
      </c>
      <c r="I293" s="21">
        <v>1158.75</v>
      </c>
      <c r="J293" s="21"/>
      <c r="K293" s="21">
        <f t="shared" si="4"/>
        <v>10973.05</v>
      </c>
    </row>
    <row r="294" spans="1:11" ht="33">
      <c r="A294" s="25">
        <v>26524</v>
      </c>
      <c r="B294" s="15" t="s">
        <v>33</v>
      </c>
      <c r="C294" s="16" t="s">
        <v>25</v>
      </c>
      <c r="D294" s="16" t="s">
        <v>423</v>
      </c>
      <c r="E294" s="16" t="s">
        <v>18</v>
      </c>
      <c r="F294" s="17">
        <v>42082</v>
      </c>
      <c r="G294" s="18" t="s">
        <v>770</v>
      </c>
      <c r="H294" s="19">
        <v>318844.33</v>
      </c>
      <c r="I294" s="21">
        <v>37645.31</v>
      </c>
      <c r="J294" s="21"/>
      <c r="K294" s="21">
        <f t="shared" si="4"/>
        <v>356489.64</v>
      </c>
    </row>
    <row r="295" spans="1:11" ht="49.5">
      <c r="A295" s="25">
        <v>40812</v>
      </c>
      <c r="B295" s="15" t="s">
        <v>20</v>
      </c>
      <c r="C295" s="16" t="s">
        <v>23</v>
      </c>
      <c r="D295" s="16" t="s">
        <v>424</v>
      </c>
      <c r="E295" s="16" t="s">
        <v>16</v>
      </c>
      <c r="F295" s="17">
        <v>42082</v>
      </c>
      <c r="G295" s="18" t="s">
        <v>771</v>
      </c>
      <c r="H295" s="19">
        <v>705524.07</v>
      </c>
      <c r="I295" s="21">
        <v>154978.22</v>
      </c>
      <c r="J295" s="21"/>
      <c r="K295" s="21">
        <f t="shared" si="4"/>
        <v>860502.28999999992</v>
      </c>
    </row>
    <row r="296" spans="1:11" ht="33">
      <c r="A296" s="25">
        <v>53346</v>
      </c>
      <c r="B296" s="15" t="s">
        <v>28</v>
      </c>
      <c r="C296" s="16" t="s">
        <v>151</v>
      </c>
      <c r="D296" s="16" t="s">
        <v>425</v>
      </c>
      <c r="E296" s="16" t="s">
        <v>16</v>
      </c>
      <c r="F296" s="17">
        <v>42082</v>
      </c>
      <c r="G296" s="18" t="s">
        <v>772</v>
      </c>
      <c r="H296" s="19">
        <v>6775.95</v>
      </c>
      <c r="I296" s="21">
        <v>1036.32</v>
      </c>
      <c r="J296" s="21"/>
      <c r="K296" s="21">
        <f t="shared" si="4"/>
        <v>7812.2699999999995</v>
      </c>
    </row>
    <row r="297" spans="1:11" ht="33">
      <c r="A297" s="25">
        <v>3075</v>
      </c>
      <c r="B297" s="15" t="s">
        <v>29</v>
      </c>
      <c r="C297" s="16" t="s">
        <v>147</v>
      </c>
      <c r="D297" s="16" t="s">
        <v>64</v>
      </c>
      <c r="E297" s="16" t="s">
        <v>16</v>
      </c>
      <c r="F297" s="17">
        <v>42082</v>
      </c>
      <c r="G297" s="18" t="s">
        <v>773</v>
      </c>
      <c r="H297" s="19">
        <v>440137.76</v>
      </c>
      <c r="I297" s="21">
        <v>89585.56</v>
      </c>
      <c r="J297" s="21">
        <v>186961.18</v>
      </c>
      <c r="K297" s="21">
        <f t="shared" si="4"/>
        <v>716684.5</v>
      </c>
    </row>
    <row r="298" spans="1:11" ht="33">
      <c r="A298" s="25">
        <v>7151</v>
      </c>
      <c r="B298" s="15" t="s">
        <v>20</v>
      </c>
      <c r="C298" s="16" t="s">
        <v>31</v>
      </c>
      <c r="D298" s="16" t="s">
        <v>426</v>
      </c>
      <c r="E298" s="16" t="s">
        <v>16</v>
      </c>
      <c r="F298" s="17">
        <v>42082</v>
      </c>
      <c r="G298" s="18" t="s">
        <v>774</v>
      </c>
      <c r="H298" s="19">
        <v>313203.81</v>
      </c>
      <c r="I298" s="21">
        <v>68799.59</v>
      </c>
      <c r="J298" s="21">
        <v>93551.85</v>
      </c>
      <c r="K298" s="21">
        <f t="shared" si="4"/>
        <v>475555.25</v>
      </c>
    </row>
    <row r="299" spans="1:11" ht="33">
      <c r="A299" s="25">
        <v>40801</v>
      </c>
      <c r="B299" s="15" t="s">
        <v>20</v>
      </c>
      <c r="C299" s="16" t="s">
        <v>294</v>
      </c>
      <c r="D299" s="16" t="s">
        <v>180</v>
      </c>
      <c r="E299" s="16" t="s">
        <v>16</v>
      </c>
      <c r="F299" s="17">
        <v>42082</v>
      </c>
      <c r="G299" s="18" t="s">
        <v>775</v>
      </c>
      <c r="H299" s="19">
        <v>163543.51999999999</v>
      </c>
      <c r="I299" s="21">
        <v>35924.620000000003</v>
      </c>
      <c r="J299" s="21"/>
      <c r="K299" s="21">
        <f t="shared" si="4"/>
        <v>199468.13999999998</v>
      </c>
    </row>
    <row r="300" spans="1:11" ht="49.5">
      <c r="A300" s="25">
        <v>48012</v>
      </c>
      <c r="B300" s="15" t="s">
        <v>124</v>
      </c>
      <c r="C300" s="16" t="s">
        <v>292</v>
      </c>
      <c r="D300" s="16" t="s">
        <v>221</v>
      </c>
      <c r="E300" s="16" t="s">
        <v>16</v>
      </c>
      <c r="F300" s="17">
        <v>42082</v>
      </c>
      <c r="G300" s="18" t="s">
        <v>776</v>
      </c>
      <c r="H300" s="19">
        <v>39519.86</v>
      </c>
      <c r="I300" s="21">
        <v>8675.09</v>
      </c>
      <c r="J300" s="21"/>
      <c r="K300" s="21">
        <f t="shared" si="4"/>
        <v>48194.95</v>
      </c>
    </row>
    <row r="301" spans="1:11" ht="49.5">
      <c r="A301" s="25">
        <v>38390</v>
      </c>
      <c r="B301" s="15">
        <v>1.1000000000000001</v>
      </c>
      <c r="C301" s="16" t="s">
        <v>427</v>
      </c>
      <c r="D301" s="16" t="s">
        <v>428</v>
      </c>
      <c r="E301" s="16" t="s">
        <v>16</v>
      </c>
      <c r="F301" s="17">
        <v>42082</v>
      </c>
      <c r="G301" s="18" t="s">
        <v>777</v>
      </c>
      <c r="H301" s="19">
        <v>24484.080000000002</v>
      </c>
      <c r="I301" s="21">
        <v>5378.27</v>
      </c>
      <c r="J301" s="21">
        <v>7313.22</v>
      </c>
      <c r="K301" s="21">
        <f t="shared" si="4"/>
        <v>37175.57</v>
      </c>
    </row>
    <row r="302" spans="1:11" ht="33">
      <c r="A302" s="25">
        <v>20039</v>
      </c>
      <c r="B302" s="15">
        <v>1.1000000000000001</v>
      </c>
      <c r="C302" s="16" t="s">
        <v>17</v>
      </c>
      <c r="D302" s="16" t="s">
        <v>429</v>
      </c>
      <c r="E302" s="16" t="s">
        <v>16</v>
      </c>
      <c r="F302" s="17">
        <v>42082</v>
      </c>
      <c r="G302" s="18" t="s">
        <v>778</v>
      </c>
      <c r="H302" s="19">
        <v>60878.28</v>
      </c>
      <c r="I302" s="21">
        <v>13372.76</v>
      </c>
      <c r="J302" s="21">
        <v>18183.93</v>
      </c>
      <c r="K302" s="21">
        <f t="shared" si="4"/>
        <v>92434.97</v>
      </c>
    </row>
    <row r="303" spans="1:11" ht="33">
      <c r="A303" s="25">
        <v>53571</v>
      </c>
      <c r="B303" s="15">
        <v>3.4</v>
      </c>
      <c r="C303" s="16" t="s">
        <v>240</v>
      </c>
      <c r="D303" s="16" t="s">
        <v>430</v>
      </c>
      <c r="E303" s="16" t="s">
        <v>16</v>
      </c>
      <c r="F303" s="17">
        <v>42082</v>
      </c>
      <c r="G303" s="18" t="s">
        <v>779</v>
      </c>
      <c r="H303" s="19">
        <v>841925.62</v>
      </c>
      <c r="I303" s="21">
        <v>128765.09</v>
      </c>
      <c r="J303" s="21"/>
      <c r="K303" s="21">
        <f t="shared" si="4"/>
        <v>970690.71</v>
      </c>
    </row>
    <row r="304" spans="1:11" ht="33">
      <c r="A304" s="25">
        <v>52565</v>
      </c>
      <c r="B304" s="15">
        <v>4.3</v>
      </c>
      <c r="C304" s="16" t="s">
        <v>39</v>
      </c>
      <c r="D304" s="16" t="s">
        <v>431</v>
      </c>
      <c r="E304" s="16" t="s">
        <v>18</v>
      </c>
      <c r="F304" s="17">
        <v>42082</v>
      </c>
      <c r="G304" s="18" t="s">
        <v>780</v>
      </c>
      <c r="H304" s="19">
        <v>277086.89</v>
      </c>
      <c r="I304" s="21">
        <v>32715.09</v>
      </c>
      <c r="J304" s="21"/>
      <c r="K304" s="21">
        <f t="shared" si="4"/>
        <v>309801.98000000004</v>
      </c>
    </row>
    <row r="305" spans="1:11" ht="33">
      <c r="A305" s="25">
        <v>48251</v>
      </c>
      <c r="B305" s="15">
        <v>5.2</v>
      </c>
      <c r="C305" s="16" t="s">
        <v>21</v>
      </c>
      <c r="D305" s="16" t="s">
        <v>432</v>
      </c>
      <c r="E305" s="16" t="s">
        <v>16</v>
      </c>
      <c r="F305" s="17">
        <v>42082</v>
      </c>
      <c r="G305" s="18" t="s">
        <v>781</v>
      </c>
      <c r="H305" s="19">
        <v>414798.44</v>
      </c>
      <c r="I305" s="21">
        <v>34993.839999999997</v>
      </c>
      <c r="J305" s="21"/>
      <c r="K305" s="21">
        <f t="shared" si="4"/>
        <v>449792.28</v>
      </c>
    </row>
    <row r="306" spans="1:11" ht="33">
      <c r="A306" s="25">
        <v>52406</v>
      </c>
      <c r="B306" s="15">
        <v>4.3</v>
      </c>
      <c r="C306" s="16" t="s">
        <v>39</v>
      </c>
      <c r="D306" s="16" t="s">
        <v>433</v>
      </c>
      <c r="E306" s="16" t="s">
        <v>18</v>
      </c>
      <c r="F306" s="17">
        <v>42082</v>
      </c>
      <c r="G306" s="18" t="s">
        <v>782</v>
      </c>
      <c r="H306" s="19">
        <v>273699.84999999998</v>
      </c>
      <c r="I306" s="21">
        <v>32315.19</v>
      </c>
      <c r="J306" s="21"/>
      <c r="K306" s="21">
        <f t="shared" si="4"/>
        <v>306015.03999999998</v>
      </c>
    </row>
    <row r="307" spans="1:11" ht="49.5">
      <c r="A307" s="25">
        <v>39514</v>
      </c>
      <c r="B307" s="15">
        <v>1.1000000000000001</v>
      </c>
      <c r="C307" s="16" t="s">
        <v>434</v>
      </c>
      <c r="D307" s="16" t="s">
        <v>337</v>
      </c>
      <c r="E307" s="16" t="s">
        <v>182</v>
      </c>
      <c r="F307" s="17">
        <v>42082</v>
      </c>
      <c r="G307" s="18" t="s">
        <v>783</v>
      </c>
      <c r="H307" s="19">
        <v>33425.599999999999</v>
      </c>
      <c r="I307" s="21">
        <v>7342.4</v>
      </c>
      <c r="J307" s="21">
        <v>9984</v>
      </c>
      <c r="K307" s="21">
        <f t="shared" si="4"/>
        <v>50752</v>
      </c>
    </row>
    <row r="308" spans="1:11" ht="33">
      <c r="A308" s="25">
        <v>26561</v>
      </c>
      <c r="B308" s="15">
        <v>4.3</v>
      </c>
      <c r="C308" s="16" t="s">
        <v>235</v>
      </c>
      <c r="D308" s="16" t="s">
        <v>435</v>
      </c>
      <c r="E308" s="16" t="s">
        <v>18</v>
      </c>
      <c r="F308" s="17">
        <v>42082</v>
      </c>
      <c r="G308" s="18" t="s">
        <v>784</v>
      </c>
      <c r="H308" s="19">
        <v>110421</v>
      </c>
      <c r="I308" s="21">
        <v>13037.18</v>
      </c>
      <c r="J308" s="21"/>
      <c r="K308" s="21">
        <f t="shared" si="4"/>
        <v>123458.18</v>
      </c>
    </row>
    <row r="309" spans="1:11" ht="33">
      <c r="A309" s="25">
        <v>13448</v>
      </c>
      <c r="B309" s="15">
        <v>3.4</v>
      </c>
      <c r="C309" s="16" t="s">
        <v>436</v>
      </c>
      <c r="D309" s="16" t="s">
        <v>437</v>
      </c>
      <c r="E309" s="16" t="s">
        <v>16</v>
      </c>
      <c r="F309" s="17">
        <v>42082</v>
      </c>
      <c r="G309" s="18" t="s">
        <v>785</v>
      </c>
      <c r="H309" s="19">
        <v>226068.18</v>
      </c>
      <c r="I309" s="21">
        <v>34575.14</v>
      </c>
      <c r="J309" s="21">
        <v>63831</v>
      </c>
      <c r="K309" s="21">
        <f t="shared" si="4"/>
        <v>324474.32</v>
      </c>
    </row>
    <row r="310" spans="1:11" ht="33">
      <c r="A310" s="25">
        <v>20921</v>
      </c>
      <c r="B310" s="15" t="s">
        <v>34</v>
      </c>
      <c r="C310" s="16" t="s">
        <v>233</v>
      </c>
      <c r="D310" s="16" t="s">
        <v>438</v>
      </c>
      <c r="E310" s="16" t="s">
        <v>16</v>
      </c>
      <c r="F310" s="17">
        <v>42082</v>
      </c>
      <c r="G310" s="18" t="s">
        <v>786</v>
      </c>
      <c r="H310" s="19">
        <v>339706.52</v>
      </c>
      <c r="I310" s="21">
        <v>51955.12</v>
      </c>
      <c r="J310" s="21">
        <v>95917.14</v>
      </c>
      <c r="K310" s="21">
        <f t="shared" si="4"/>
        <v>487578.78</v>
      </c>
    </row>
    <row r="311" spans="1:11" ht="33">
      <c r="A311" s="25">
        <v>32554</v>
      </c>
      <c r="B311" s="15" t="s">
        <v>20</v>
      </c>
      <c r="C311" s="16" t="s">
        <v>103</v>
      </c>
      <c r="D311" s="16" t="s">
        <v>429</v>
      </c>
      <c r="E311" s="16" t="s">
        <v>16</v>
      </c>
      <c r="F311" s="17">
        <v>42082</v>
      </c>
      <c r="G311" s="18" t="s">
        <v>787</v>
      </c>
      <c r="H311" s="19">
        <v>151381.62</v>
      </c>
      <c r="I311" s="21">
        <v>53066.26</v>
      </c>
      <c r="J311" s="21">
        <v>72158.070000000007</v>
      </c>
      <c r="K311" s="21">
        <f t="shared" si="4"/>
        <v>276605.95</v>
      </c>
    </row>
    <row r="312" spans="1:11" ht="33">
      <c r="A312" s="25">
        <v>31462</v>
      </c>
      <c r="B312" s="15">
        <v>4.3</v>
      </c>
      <c r="C312" s="16" t="s">
        <v>25</v>
      </c>
      <c r="D312" s="16" t="s">
        <v>439</v>
      </c>
      <c r="E312" s="16" t="s">
        <v>18</v>
      </c>
      <c r="F312" s="17">
        <v>42082</v>
      </c>
      <c r="G312" s="18" t="s">
        <v>788</v>
      </c>
      <c r="H312" s="19">
        <v>98053.07</v>
      </c>
      <c r="I312" s="21">
        <v>11576.93</v>
      </c>
      <c r="J312" s="21"/>
      <c r="K312" s="21">
        <f t="shared" si="4"/>
        <v>109630</v>
      </c>
    </row>
    <row r="313" spans="1:11" ht="33">
      <c r="A313" s="25">
        <v>24511</v>
      </c>
      <c r="B313" s="15">
        <v>4.3</v>
      </c>
      <c r="C313" s="16" t="s">
        <v>15</v>
      </c>
      <c r="D313" s="16" t="s">
        <v>440</v>
      </c>
      <c r="E313" s="16" t="s">
        <v>18</v>
      </c>
      <c r="F313" s="17">
        <v>42082</v>
      </c>
      <c r="G313" s="18" t="s">
        <v>789</v>
      </c>
      <c r="H313" s="19">
        <v>35776</v>
      </c>
      <c r="I313" s="21">
        <v>4224</v>
      </c>
      <c r="J313" s="21"/>
      <c r="K313" s="21">
        <f t="shared" si="4"/>
        <v>40000</v>
      </c>
    </row>
    <row r="314" spans="1:11" ht="33">
      <c r="A314" s="25">
        <v>53319</v>
      </c>
      <c r="B314" s="15">
        <v>4.3</v>
      </c>
      <c r="C314" s="16" t="s">
        <v>24</v>
      </c>
      <c r="D314" s="16" t="s">
        <v>441</v>
      </c>
      <c r="E314" s="16" t="s">
        <v>18</v>
      </c>
      <c r="F314" s="17">
        <v>42082</v>
      </c>
      <c r="G314" s="18" t="s">
        <v>790</v>
      </c>
      <c r="H314" s="19">
        <v>79506.27</v>
      </c>
      <c r="I314" s="21">
        <v>9387.15</v>
      </c>
      <c r="J314" s="21"/>
      <c r="K314" s="21">
        <f t="shared" si="4"/>
        <v>88893.42</v>
      </c>
    </row>
    <row r="315" spans="1:11" ht="33">
      <c r="A315" s="25">
        <v>48100</v>
      </c>
      <c r="B315" s="15">
        <v>5.2</v>
      </c>
      <c r="C315" s="16" t="s">
        <v>15</v>
      </c>
      <c r="D315" s="16" t="s">
        <v>442</v>
      </c>
      <c r="E315" s="16" t="s">
        <v>16</v>
      </c>
      <c r="F315" s="17">
        <v>42082</v>
      </c>
      <c r="G315" s="18" t="s">
        <v>791</v>
      </c>
      <c r="H315" s="19">
        <v>133844.76</v>
      </c>
      <c r="I315" s="21">
        <v>11300.6</v>
      </c>
      <c r="J315" s="21"/>
      <c r="K315" s="21">
        <f t="shared" si="4"/>
        <v>145145.36000000002</v>
      </c>
    </row>
    <row r="316" spans="1:11" ht="82.5">
      <c r="A316" s="25">
        <v>14289</v>
      </c>
      <c r="B316" s="15">
        <v>5.0999999999999996</v>
      </c>
      <c r="C316" s="16" t="s">
        <v>225</v>
      </c>
      <c r="D316" s="16" t="s">
        <v>443</v>
      </c>
      <c r="E316" s="16" t="s">
        <v>16</v>
      </c>
      <c r="F316" s="17">
        <v>42082</v>
      </c>
      <c r="G316" s="18" t="s">
        <v>792</v>
      </c>
      <c r="H316" s="19">
        <v>152607.60999999999</v>
      </c>
      <c r="I316" s="21">
        <v>39659.26</v>
      </c>
      <c r="J316" s="21">
        <v>73217.09</v>
      </c>
      <c r="K316" s="21">
        <f t="shared" si="4"/>
        <v>265483.95999999996</v>
      </c>
    </row>
    <row r="317" spans="1:11" ht="33">
      <c r="A317" s="25">
        <v>3864</v>
      </c>
      <c r="B317" s="15" t="s">
        <v>34</v>
      </c>
      <c r="C317" s="16" t="s">
        <v>126</v>
      </c>
      <c r="D317" s="16" t="s">
        <v>95</v>
      </c>
      <c r="E317" s="16" t="s">
        <v>38</v>
      </c>
      <c r="F317" s="17">
        <v>42082</v>
      </c>
      <c r="G317" s="18" t="s">
        <v>793</v>
      </c>
      <c r="H317" s="19">
        <v>46903.95</v>
      </c>
      <c r="I317" s="21">
        <v>3960.13</v>
      </c>
      <c r="J317" s="21">
        <v>6432</v>
      </c>
      <c r="K317" s="21">
        <f t="shared" si="4"/>
        <v>57296.079999999994</v>
      </c>
    </row>
    <row r="318" spans="1:11" ht="33">
      <c r="A318" s="25">
        <v>6562</v>
      </c>
      <c r="B318" s="15" t="s">
        <v>29</v>
      </c>
      <c r="C318" s="16" t="s">
        <v>245</v>
      </c>
      <c r="D318" s="16" t="s">
        <v>444</v>
      </c>
      <c r="E318" s="16" t="s">
        <v>16</v>
      </c>
      <c r="F318" s="17">
        <v>42082</v>
      </c>
      <c r="G318" s="18" t="s">
        <v>794</v>
      </c>
      <c r="H318" s="19">
        <v>2222378.4900000002</v>
      </c>
      <c r="I318" s="21">
        <v>295460.71999999997</v>
      </c>
      <c r="J318" s="21">
        <v>616613.67000000004</v>
      </c>
      <c r="K318" s="21">
        <f t="shared" si="4"/>
        <v>3134452.88</v>
      </c>
    </row>
    <row r="319" spans="1:11" ht="49.5">
      <c r="A319" s="25">
        <v>52410</v>
      </c>
      <c r="B319" s="15">
        <v>4.3</v>
      </c>
      <c r="C319" s="16" t="s">
        <v>445</v>
      </c>
      <c r="D319" s="16" t="s">
        <v>446</v>
      </c>
      <c r="E319" s="16" t="s">
        <v>18</v>
      </c>
      <c r="F319" s="17">
        <v>42082</v>
      </c>
      <c r="G319" s="18" t="s">
        <v>795</v>
      </c>
      <c r="H319" s="19">
        <v>634.96</v>
      </c>
      <c r="I319" s="21">
        <v>74.97</v>
      </c>
      <c r="J319" s="21"/>
      <c r="K319" s="21">
        <f t="shared" si="4"/>
        <v>709.93000000000006</v>
      </c>
    </row>
    <row r="320" spans="1:11" ht="49.5">
      <c r="A320" s="25">
        <v>15343</v>
      </c>
      <c r="B320" s="15">
        <v>5.0999999999999996</v>
      </c>
      <c r="C320" s="16" t="s">
        <v>447</v>
      </c>
      <c r="D320" s="16" t="s">
        <v>448</v>
      </c>
      <c r="E320" s="16" t="s">
        <v>38</v>
      </c>
      <c r="F320" s="17">
        <v>42082</v>
      </c>
      <c r="G320" s="18" t="s">
        <v>796</v>
      </c>
      <c r="H320" s="19">
        <v>106804.63</v>
      </c>
      <c r="I320" s="21">
        <v>9048.19</v>
      </c>
      <c r="J320" s="21">
        <v>22740</v>
      </c>
      <c r="K320" s="21">
        <f t="shared" si="4"/>
        <v>138592.82</v>
      </c>
    </row>
    <row r="321" spans="1:11" ht="33">
      <c r="A321" s="25">
        <v>49042</v>
      </c>
      <c r="B321" s="15">
        <v>1.2</v>
      </c>
      <c r="C321" s="16" t="s">
        <v>15</v>
      </c>
      <c r="D321" s="16" t="s">
        <v>449</v>
      </c>
      <c r="E321" s="16" t="s">
        <v>16</v>
      </c>
      <c r="F321" s="17">
        <v>42082</v>
      </c>
      <c r="G321" s="18" t="s">
        <v>797</v>
      </c>
      <c r="H321" s="19">
        <v>42256.28</v>
      </c>
      <c r="I321" s="21">
        <v>9275.77</v>
      </c>
      <c r="J321" s="21"/>
      <c r="K321" s="21">
        <f t="shared" si="4"/>
        <v>51532.05</v>
      </c>
    </row>
    <row r="322" spans="1:11" ht="33">
      <c r="A322" s="25">
        <v>13834</v>
      </c>
      <c r="B322" s="15">
        <v>3.1</v>
      </c>
      <c r="C322" s="16" t="s">
        <v>24</v>
      </c>
      <c r="D322" s="16" t="s">
        <v>450</v>
      </c>
      <c r="E322" s="16" t="s">
        <v>16</v>
      </c>
      <c r="F322" s="17">
        <v>42082</v>
      </c>
      <c r="G322" s="18" t="s">
        <v>798</v>
      </c>
      <c r="H322" s="19">
        <v>1397612.51</v>
      </c>
      <c r="I322" s="21">
        <v>213752.5</v>
      </c>
      <c r="J322" s="21">
        <v>394620.01</v>
      </c>
      <c r="K322" s="21">
        <f t="shared" si="4"/>
        <v>2005985.02</v>
      </c>
    </row>
    <row r="323" spans="1:11" ht="49.5">
      <c r="A323" s="25">
        <v>37675</v>
      </c>
      <c r="B323" s="15">
        <v>1.1000000000000001</v>
      </c>
      <c r="C323" s="16" t="s">
        <v>284</v>
      </c>
      <c r="D323" s="16" t="s">
        <v>428</v>
      </c>
      <c r="E323" s="16" t="s">
        <v>16</v>
      </c>
      <c r="F323" s="17">
        <v>42082</v>
      </c>
      <c r="G323" s="18" t="s">
        <v>799</v>
      </c>
      <c r="H323" s="19">
        <v>708335.16</v>
      </c>
      <c r="I323" s="21">
        <v>155595.71</v>
      </c>
      <c r="J323" s="21">
        <v>210451.01</v>
      </c>
      <c r="K323" s="21">
        <f t="shared" si="4"/>
        <v>1074381.8799999999</v>
      </c>
    </row>
    <row r="324" spans="1:11" ht="33">
      <c r="A324" s="25">
        <v>52510</v>
      </c>
      <c r="B324" s="15">
        <v>4.3</v>
      </c>
      <c r="C324" s="16" t="s">
        <v>15</v>
      </c>
      <c r="D324" s="16" t="s">
        <v>451</v>
      </c>
      <c r="E324" s="16" t="s">
        <v>18</v>
      </c>
      <c r="F324" s="17">
        <v>42082</v>
      </c>
      <c r="G324" s="18" t="s">
        <v>800</v>
      </c>
      <c r="H324" s="19">
        <v>15138.84</v>
      </c>
      <c r="I324" s="21">
        <v>1787.41</v>
      </c>
      <c r="J324" s="21"/>
      <c r="K324" s="21">
        <f t="shared" si="4"/>
        <v>16926.25</v>
      </c>
    </row>
    <row r="325" spans="1:11" ht="49.5">
      <c r="A325" s="25">
        <v>52657</v>
      </c>
      <c r="B325" s="15">
        <v>4.3</v>
      </c>
      <c r="C325" s="16" t="s">
        <v>54</v>
      </c>
      <c r="D325" s="16" t="s">
        <v>452</v>
      </c>
      <c r="E325" s="16" t="s">
        <v>18</v>
      </c>
      <c r="F325" s="17">
        <v>42082</v>
      </c>
      <c r="G325" s="18" t="s">
        <v>801</v>
      </c>
      <c r="H325" s="19">
        <v>804.96</v>
      </c>
      <c r="I325" s="21">
        <v>95.04</v>
      </c>
      <c r="J325" s="21"/>
      <c r="K325" s="21">
        <f t="shared" ref="K325:K388" si="5">H325+I325+J325</f>
        <v>900</v>
      </c>
    </row>
    <row r="326" spans="1:11" ht="49.5">
      <c r="A326" s="25">
        <v>40252</v>
      </c>
      <c r="B326" s="15">
        <v>1.1000000000000001</v>
      </c>
      <c r="C326" s="16" t="s">
        <v>453</v>
      </c>
      <c r="D326" s="16" t="s">
        <v>162</v>
      </c>
      <c r="E326" s="16" t="s">
        <v>16</v>
      </c>
      <c r="F326" s="17">
        <v>42082</v>
      </c>
      <c r="G326" s="18" t="s">
        <v>802</v>
      </c>
      <c r="H326" s="19">
        <v>147887.60999999999</v>
      </c>
      <c r="I326" s="21">
        <v>32485.58</v>
      </c>
      <c r="J326" s="21">
        <v>44173.03</v>
      </c>
      <c r="K326" s="21">
        <f t="shared" si="5"/>
        <v>224546.22</v>
      </c>
    </row>
    <row r="327" spans="1:11" ht="99">
      <c r="A327" s="25">
        <v>38656</v>
      </c>
      <c r="B327" s="15">
        <v>1.1000000000000001</v>
      </c>
      <c r="C327" s="16" t="s">
        <v>461</v>
      </c>
      <c r="D327" s="16" t="s">
        <v>337</v>
      </c>
      <c r="E327" s="16" t="s">
        <v>182</v>
      </c>
      <c r="F327" s="17">
        <v>42083</v>
      </c>
      <c r="G327" s="18" t="s">
        <v>803</v>
      </c>
      <c r="H327" s="19"/>
      <c r="I327" s="21">
        <v>70759.149999999994</v>
      </c>
      <c r="J327" s="21">
        <v>17328.78</v>
      </c>
      <c r="K327" s="21">
        <f t="shared" si="5"/>
        <v>88087.93</v>
      </c>
    </row>
    <row r="328" spans="1:11" ht="33">
      <c r="A328" s="25">
        <v>47454</v>
      </c>
      <c r="B328" s="15">
        <v>1.2</v>
      </c>
      <c r="C328" s="16" t="s">
        <v>103</v>
      </c>
      <c r="D328" s="16" t="s">
        <v>374</v>
      </c>
      <c r="E328" s="16" t="s">
        <v>16</v>
      </c>
      <c r="F328" s="17">
        <v>42083</v>
      </c>
      <c r="G328" s="18" t="s">
        <v>804</v>
      </c>
      <c r="H328" s="19">
        <v>317029.7</v>
      </c>
      <c r="I328" s="21">
        <v>69591.89</v>
      </c>
      <c r="J328" s="21"/>
      <c r="K328" s="21">
        <f t="shared" si="5"/>
        <v>386621.59</v>
      </c>
    </row>
    <row r="329" spans="1:11" ht="33">
      <c r="A329" s="25">
        <v>26487</v>
      </c>
      <c r="B329" s="15">
        <v>4.0999999999999996</v>
      </c>
      <c r="C329" s="16" t="s">
        <v>44</v>
      </c>
      <c r="D329" s="16" t="s">
        <v>238</v>
      </c>
      <c r="E329" s="16" t="s">
        <v>16</v>
      </c>
      <c r="F329" s="17">
        <v>42086</v>
      </c>
      <c r="G329" s="18" t="s">
        <v>805</v>
      </c>
      <c r="H329" s="19">
        <v>1918484.78</v>
      </c>
      <c r="I329" s="21">
        <v>226511.62</v>
      </c>
      <c r="J329" s="21">
        <v>1029598.26</v>
      </c>
      <c r="K329" s="21">
        <f t="shared" si="5"/>
        <v>3174594.66</v>
      </c>
    </row>
    <row r="330" spans="1:11" ht="33">
      <c r="A330" s="25">
        <v>38384</v>
      </c>
      <c r="B330" s="15">
        <v>1.1000000000000001</v>
      </c>
      <c r="C330" s="16" t="s">
        <v>26</v>
      </c>
      <c r="D330" s="16" t="s">
        <v>364</v>
      </c>
      <c r="E330" s="16" t="s">
        <v>16</v>
      </c>
      <c r="F330" s="17">
        <v>42086</v>
      </c>
      <c r="G330" s="18" t="s">
        <v>806</v>
      </c>
      <c r="H330" s="19">
        <v>3340391.43</v>
      </c>
      <c r="I330" s="21">
        <v>750849.26</v>
      </c>
      <c r="J330" s="21">
        <v>1014107.04</v>
      </c>
      <c r="K330" s="21">
        <f t="shared" si="5"/>
        <v>5105347.7300000004</v>
      </c>
    </row>
    <row r="331" spans="1:11" ht="33">
      <c r="A331" s="25">
        <v>7544</v>
      </c>
      <c r="B331" s="15">
        <v>1.1000000000000001</v>
      </c>
      <c r="C331" s="16" t="s">
        <v>462</v>
      </c>
      <c r="D331" s="16" t="s">
        <v>463</v>
      </c>
      <c r="E331" s="16" t="s">
        <v>16</v>
      </c>
      <c r="F331" s="17">
        <v>42086</v>
      </c>
      <c r="G331" s="18" t="s">
        <v>807</v>
      </c>
      <c r="H331" s="19">
        <v>450885.19</v>
      </c>
      <c r="I331" s="21">
        <v>99043.23</v>
      </c>
      <c r="J331" s="21">
        <v>125412.34</v>
      </c>
      <c r="K331" s="21">
        <f t="shared" si="5"/>
        <v>675340.76</v>
      </c>
    </row>
    <row r="332" spans="1:11" ht="33">
      <c r="A332" s="25">
        <v>27671</v>
      </c>
      <c r="B332" s="15">
        <v>4.3</v>
      </c>
      <c r="C332" s="16" t="s">
        <v>56</v>
      </c>
      <c r="D332" s="16" t="s">
        <v>464</v>
      </c>
      <c r="E332" s="16" t="s">
        <v>18</v>
      </c>
      <c r="F332" s="17">
        <v>42086</v>
      </c>
      <c r="G332" s="18" t="s">
        <v>808</v>
      </c>
      <c r="H332" s="19">
        <v>117854.97</v>
      </c>
      <c r="I332" s="21">
        <v>13914.9</v>
      </c>
      <c r="J332" s="21"/>
      <c r="K332" s="21">
        <f t="shared" si="5"/>
        <v>131769.87</v>
      </c>
    </row>
    <row r="333" spans="1:11" ht="33">
      <c r="A333" s="25">
        <v>40040</v>
      </c>
      <c r="B333" s="15" t="s">
        <v>20</v>
      </c>
      <c r="C333" s="16" t="s">
        <v>233</v>
      </c>
      <c r="D333" s="16" t="s">
        <v>465</v>
      </c>
      <c r="E333" s="16" t="s">
        <v>16</v>
      </c>
      <c r="F333" s="17">
        <v>42086</v>
      </c>
      <c r="G333" s="18" t="s">
        <v>809</v>
      </c>
      <c r="H333" s="19">
        <v>185641.75</v>
      </c>
      <c r="I333" s="21">
        <v>40750.620000000003</v>
      </c>
      <c r="J333" s="21">
        <v>108668.34</v>
      </c>
      <c r="K333" s="21">
        <f t="shared" si="5"/>
        <v>335060.70999999996</v>
      </c>
    </row>
    <row r="334" spans="1:11" ht="33">
      <c r="A334" s="25">
        <v>12223</v>
      </c>
      <c r="B334" s="15">
        <v>3.1</v>
      </c>
      <c r="C334" s="16" t="s">
        <v>436</v>
      </c>
      <c r="D334" s="16" t="s">
        <v>466</v>
      </c>
      <c r="E334" s="16" t="s">
        <v>16</v>
      </c>
      <c r="F334" s="17">
        <v>42086</v>
      </c>
      <c r="G334" s="18" t="s">
        <v>810</v>
      </c>
      <c r="H334" s="19">
        <v>237269.49</v>
      </c>
      <c r="I334" s="21">
        <v>36288.28</v>
      </c>
      <c r="J334" s="21">
        <v>66531.55</v>
      </c>
      <c r="K334" s="21">
        <f t="shared" si="5"/>
        <v>340089.32</v>
      </c>
    </row>
    <row r="335" spans="1:11" ht="49.5">
      <c r="A335" s="25">
        <v>39514</v>
      </c>
      <c r="B335" s="15">
        <v>1.1000000000000001</v>
      </c>
      <c r="C335" s="16" t="s">
        <v>462</v>
      </c>
      <c r="D335" s="16" t="s">
        <v>337</v>
      </c>
      <c r="E335" s="16" t="s">
        <v>182</v>
      </c>
      <c r="F335" s="17">
        <v>42086</v>
      </c>
      <c r="G335" s="18" t="s">
        <v>811</v>
      </c>
      <c r="H335" s="19">
        <v>57779.67</v>
      </c>
      <c r="I335" s="21">
        <v>12692.11</v>
      </c>
      <c r="J335" s="21">
        <v>17258.400000000001</v>
      </c>
      <c r="K335" s="21">
        <f t="shared" si="5"/>
        <v>87730.18</v>
      </c>
    </row>
    <row r="336" spans="1:11" ht="33">
      <c r="A336" s="25">
        <v>48136</v>
      </c>
      <c r="B336" s="15">
        <v>1.2</v>
      </c>
      <c r="C336" s="16" t="s">
        <v>97</v>
      </c>
      <c r="D336" s="16" t="s">
        <v>374</v>
      </c>
      <c r="E336" s="16" t="s">
        <v>16</v>
      </c>
      <c r="F336" s="17">
        <v>42086</v>
      </c>
      <c r="G336" s="18" t="s">
        <v>812</v>
      </c>
      <c r="H336" s="19">
        <v>589732.93000000005</v>
      </c>
      <c r="I336" s="21">
        <v>129453.57</v>
      </c>
      <c r="J336" s="21"/>
      <c r="K336" s="21">
        <f t="shared" si="5"/>
        <v>719186.5</v>
      </c>
    </row>
    <row r="337" spans="1:11" ht="33">
      <c r="A337" s="25">
        <v>53389</v>
      </c>
      <c r="B337" s="15">
        <v>4.3</v>
      </c>
      <c r="C337" s="16" t="s">
        <v>103</v>
      </c>
      <c r="D337" s="16" t="s">
        <v>467</v>
      </c>
      <c r="E337" s="16" t="s">
        <v>18</v>
      </c>
      <c r="F337" s="17">
        <v>42086</v>
      </c>
      <c r="G337" s="18" t="s">
        <v>813</v>
      </c>
      <c r="H337" s="19">
        <v>63834.2</v>
      </c>
      <c r="I337" s="21">
        <v>7536.77</v>
      </c>
      <c r="J337" s="21"/>
      <c r="K337" s="21">
        <f t="shared" si="5"/>
        <v>71370.97</v>
      </c>
    </row>
    <row r="338" spans="1:11" ht="33">
      <c r="A338" s="25">
        <v>40036</v>
      </c>
      <c r="B338" s="15" t="s">
        <v>20</v>
      </c>
      <c r="C338" s="16" t="s">
        <v>237</v>
      </c>
      <c r="D338" s="16" t="s">
        <v>465</v>
      </c>
      <c r="E338" s="16" t="s">
        <v>16</v>
      </c>
      <c r="F338" s="17">
        <v>42086</v>
      </c>
      <c r="G338" s="18" t="s">
        <v>814</v>
      </c>
      <c r="H338" s="19">
        <v>13506.73</v>
      </c>
      <c r="I338" s="21">
        <v>2931.95</v>
      </c>
      <c r="J338" s="21">
        <v>7906.38</v>
      </c>
      <c r="K338" s="21">
        <f t="shared" si="5"/>
        <v>24345.06</v>
      </c>
    </row>
    <row r="339" spans="1:11" ht="33">
      <c r="A339" s="25">
        <v>53577</v>
      </c>
      <c r="B339" s="15">
        <v>3.4</v>
      </c>
      <c r="C339" s="16" t="s">
        <v>56</v>
      </c>
      <c r="D339" s="16" t="s">
        <v>468</v>
      </c>
      <c r="E339" s="16" t="s">
        <v>16</v>
      </c>
      <c r="F339" s="17">
        <v>42086</v>
      </c>
      <c r="G339" s="18" t="s">
        <v>815</v>
      </c>
      <c r="H339" s="19">
        <v>253809.8</v>
      </c>
      <c r="I339" s="21">
        <v>38817.96</v>
      </c>
      <c r="J339" s="21"/>
      <c r="K339" s="21">
        <f t="shared" si="5"/>
        <v>292627.76</v>
      </c>
    </row>
    <row r="340" spans="1:11" ht="115.5">
      <c r="A340" s="25">
        <v>53810</v>
      </c>
      <c r="B340" s="15">
        <v>3.4</v>
      </c>
      <c r="C340" s="16" t="s">
        <v>56</v>
      </c>
      <c r="D340" s="16" t="s">
        <v>469</v>
      </c>
      <c r="E340" s="16" t="s">
        <v>16</v>
      </c>
      <c r="F340" s="17">
        <v>42086</v>
      </c>
      <c r="G340" s="18" t="s">
        <v>816</v>
      </c>
      <c r="H340" s="19">
        <v>214638.72</v>
      </c>
      <c r="I340" s="21">
        <v>32827.1</v>
      </c>
      <c r="J340" s="21"/>
      <c r="K340" s="21">
        <f t="shared" si="5"/>
        <v>247465.82</v>
      </c>
    </row>
    <row r="341" spans="1:11" ht="49.5">
      <c r="A341" s="25">
        <v>53848</v>
      </c>
      <c r="B341" s="15" t="s">
        <v>33</v>
      </c>
      <c r="C341" s="16" t="s">
        <v>39</v>
      </c>
      <c r="D341" s="16" t="s">
        <v>470</v>
      </c>
      <c r="E341" s="16" t="s">
        <v>18</v>
      </c>
      <c r="F341" s="17">
        <v>42086</v>
      </c>
      <c r="G341" s="18" t="s">
        <v>817</v>
      </c>
      <c r="H341" s="19">
        <v>368994.47</v>
      </c>
      <c r="I341" s="21">
        <v>43566.43</v>
      </c>
      <c r="J341" s="21"/>
      <c r="K341" s="21">
        <f t="shared" si="5"/>
        <v>412560.89999999997</v>
      </c>
    </row>
    <row r="342" spans="1:11" ht="49.5">
      <c r="A342" s="25">
        <v>48248</v>
      </c>
      <c r="B342" s="15">
        <v>5.2</v>
      </c>
      <c r="C342" s="16" t="s">
        <v>235</v>
      </c>
      <c r="D342" s="16" t="s">
        <v>471</v>
      </c>
      <c r="E342" s="16" t="s">
        <v>18</v>
      </c>
      <c r="F342" s="17">
        <v>42086</v>
      </c>
      <c r="G342" s="18" t="s">
        <v>818</v>
      </c>
      <c r="H342" s="19">
        <v>686173.55</v>
      </c>
      <c r="I342" s="21">
        <v>57934.09</v>
      </c>
      <c r="J342" s="21"/>
      <c r="K342" s="21">
        <f t="shared" si="5"/>
        <v>744107.64</v>
      </c>
    </row>
    <row r="343" spans="1:11" ht="49.5">
      <c r="A343" s="25">
        <v>28403</v>
      </c>
      <c r="B343" s="15">
        <v>5.3</v>
      </c>
      <c r="C343" s="16" t="s">
        <v>21</v>
      </c>
      <c r="D343" s="16" t="s">
        <v>472</v>
      </c>
      <c r="E343" s="16" t="s">
        <v>38</v>
      </c>
      <c r="F343" s="17">
        <v>42086</v>
      </c>
      <c r="G343" s="18" t="s">
        <v>819</v>
      </c>
      <c r="H343" s="19">
        <v>88573.4</v>
      </c>
      <c r="I343" s="21">
        <v>13546.52</v>
      </c>
      <c r="J343" s="21">
        <v>24508.78</v>
      </c>
      <c r="K343" s="21">
        <f t="shared" si="5"/>
        <v>126628.7</v>
      </c>
    </row>
    <row r="344" spans="1:11" ht="33">
      <c r="A344" s="25">
        <v>40519</v>
      </c>
      <c r="B344" s="15">
        <v>4.0999999999999996</v>
      </c>
      <c r="C344" s="16" t="s">
        <v>235</v>
      </c>
      <c r="D344" s="16" t="s">
        <v>473</v>
      </c>
      <c r="E344" s="16" t="s">
        <v>18</v>
      </c>
      <c r="F344" s="17">
        <v>42086</v>
      </c>
      <c r="G344" s="18" t="s">
        <v>820</v>
      </c>
      <c r="H344" s="19">
        <v>1004770.73</v>
      </c>
      <c r="I344" s="21">
        <v>118631.25</v>
      </c>
      <c r="J344" s="21"/>
      <c r="K344" s="21">
        <f t="shared" si="5"/>
        <v>1123401.98</v>
      </c>
    </row>
    <row r="345" spans="1:11" ht="33">
      <c r="A345" s="25">
        <v>40755</v>
      </c>
      <c r="B345" s="15">
        <v>1.1000000000000001</v>
      </c>
      <c r="C345" s="16" t="s">
        <v>23</v>
      </c>
      <c r="D345" s="16" t="s">
        <v>474</v>
      </c>
      <c r="E345" s="16" t="s">
        <v>16</v>
      </c>
      <c r="F345" s="17">
        <v>42086</v>
      </c>
      <c r="G345" s="18" t="s">
        <v>821</v>
      </c>
      <c r="H345" s="19">
        <v>3111341.08</v>
      </c>
      <c r="I345" s="21">
        <v>683449.54</v>
      </c>
      <c r="J345" s="21"/>
      <c r="K345" s="21">
        <f t="shared" si="5"/>
        <v>3794790.62</v>
      </c>
    </row>
    <row r="346" spans="1:11" ht="33">
      <c r="A346" s="25">
        <v>37965</v>
      </c>
      <c r="B346" s="15" t="s">
        <v>123</v>
      </c>
      <c r="C346" s="16" t="s">
        <v>24</v>
      </c>
      <c r="D346" s="16" t="s">
        <v>475</v>
      </c>
      <c r="E346" s="16" t="s">
        <v>16</v>
      </c>
      <c r="F346" s="17">
        <v>42086</v>
      </c>
      <c r="G346" s="18" t="s">
        <v>822</v>
      </c>
      <c r="H346" s="19">
        <v>101469.76999999999</v>
      </c>
      <c r="I346" s="21">
        <v>12779.01</v>
      </c>
      <c r="J346" s="21">
        <v>39356.480000000003</v>
      </c>
      <c r="K346" s="21">
        <f t="shared" si="5"/>
        <v>153605.25999999998</v>
      </c>
    </row>
    <row r="347" spans="1:11" ht="33">
      <c r="A347" s="25">
        <v>53855</v>
      </c>
      <c r="B347" s="15">
        <v>4.3</v>
      </c>
      <c r="C347" s="16" t="s">
        <v>230</v>
      </c>
      <c r="D347" s="16" t="s">
        <v>476</v>
      </c>
      <c r="E347" s="16" t="s">
        <v>18</v>
      </c>
      <c r="F347" s="17">
        <v>42086</v>
      </c>
      <c r="G347" s="18" t="s">
        <v>823</v>
      </c>
      <c r="H347" s="19">
        <v>164198.42000000001</v>
      </c>
      <c r="I347" s="21">
        <v>19386.580000000002</v>
      </c>
      <c r="J347" s="21"/>
      <c r="K347" s="21">
        <f t="shared" si="5"/>
        <v>183585</v>
      </c>
    </row>
    <row r="348" spans="1:11" ht="49.5">
      <c r="A348" s="25">
        <v>7610</v>
      </c>
      <c r="B348" s="15" t="s">
        <v>20</v>
      </c>
      <c r="C348" s="16" t="s">
        <v>477</v>
      </c>
      <c r="D348" s="16" t="s">
        <v>249</v>
      </c>
      <c r="E348" s="16" t="s">
        <v>16</v>
      </c>
      <c r="F348" s="17">
        <v>42086</v>
      </c>
      <c r="G348" s="18" t="s">
        <v>824</v>
      </c>
      <c r="H348" s="19">
        <v>93353.62</v>
      </c>
      <c r="I348" s="21">
        <v>20506.43</v>
      </c>
      <c r="J348" s="21">
        <v>27155.29</v>
      </c>
      <c r="K348" s="21">
        <f t="shared" si="5"/>
        <v>141015.34</v>
      </c>
    </row>
    <row r="349" spans="1:11" ht="33">
      <c r="A349" s="25">
        <v>39823</v>
      </c>
      <c r="B349" s="15" t="s">
        <v>20</v>
      </c>
      <c r="C349" s="16" t="s">
        <v>103</v>
      </c>
      <c r="D349" s="16" t="s">
        <v>375</v>
      </c>
      <c r="E349" s="16" t="s">
        <v>16</v>
      </c>
      <c r="F349" s="17">
        <v>42087</v>
      </c>
      <c r="G349" s="18" t="s">
        <v>838</v>
      </c>
      <c r="H349" s="19">
        <v>46043</v>
      </c>
      <c r="I349" s="21">
        <v>10113.99</v>
      </c>
      <c r="J349" s="21">
        <v>10199.709999999999</v>
      </c>
      <c r="K349" s="21">
        <f t="shared" si="5"/>
        <v>66356.7</v>
      </c>
    </row>
    <row r="350" spans="1:11" ht="66">
      <c r="A350" s="25">
        <v>39823</v>
      </c>
      <c r="B350" s="15" t="s">
        <v>20</v>
      </c>
      <c r="C350" s="16" t="s">
        <v>825</v>
      </c>
      <c r="D350" s="16" t="s">
        <v>375</v>
      </c>
      <c r="E350" s="16" t="s">
        <v>16</v>
      </c>
      <c r="F350" s="17">
        <v>42087</v>
      </c>
      <c r="G350" s="18" t="s">
        <v>839</v>
      </c>
      <c r="H350" s="19">
        <v>0</v>
      </c>
      <c r="I350" s="21">
        <v>1656478.38</v>
      </c>
      <c r="J350" s="21">
        <v>405668.18</v>
      </c>
      <c r="K350" s="21">
        <f t="shared" si="5"/>
        <v>2062146.5599999998</v>
      </c>
    </row>
    <row r="351" spans="1:11" ht="33">
      <c r="A351" s="25">
        <v>20160</v>
      </c>
      <c r="B351" s="15">
        <v>3.2</v>
      </c>
      <c r="C351" s="16" t="s">
        <v>230</v>
      </c>
      <c r="D351" s="16" t="s">
        <v>405</v>
      </c>
      <c r="E351" s="16" t="s">
        <v>16</v>
      </c>
      <c r="F351" s="17">
        <v>42087</v>
      </c>
      <c r="G351" s="18" t="s">
        <v>840</v>
      </c>
      <c r="H351" s="19">
        <v>47403.09</v>
      </c>
      <c r="I351" s="21">
        <v>7249.89</v>
      </c>
      <c r="J351" s="21">
        <v>13384.4</v>
      </c>
      <c r="K351" s="21">
        <f t="shared" si="5"/>
        <v>68037.37999999999</v>
      </c>
    </row>
    <row r="352" spans="1:11" ht="33">
      <c r="A352" s="25">
        <v>47991</v>
      </c>
      <c r="B352" s="15">
        <v>1.1000000000000001</v>
      </c>
      <c r="C352" s="16" t="s">
        <v>235</v>
      </c>
      <c r="D352" s="16" t="s">
        <v>148</v>
      </c>
      <c r="E352" s="16" t="s">
        <v>16</v>
      </c>
      <c r="F352" s="17">
        <v>42087</v>
      </c>
      <c r="G352" s="18" t="s">
        <v>841</v>
      </c>
      <c r="H352" s="19">
        <v>646039.36</v>
      </c>
      <c r="I352" s="21">
        <v>226466.63</v>
      </c>
      <c r="J352" s="21">
        <v>0</v>
      </c>
      <c r="K352" s="21">
        <f t="shared" si="5"/>
        <v>872505.99</v>
      </c>
    </row>
    <row r="353" spans="1:11" ht="33">
      <c r="A353" s="25">
        <v>40003</v>
      </c>
      <c r="B353" s="15" t="s">
        <v>20</v>
      </c>
      <c r="C353" s="16" t="s">
        <v>56</v>
      </c>
      <c r="D353" s="16" t="s">
        <v>289</v>
      </c>
      <c r="E353" s="16" t="s">
        <v>16</v>
      </c>
      <c r="F353" s="17">
        <v>42087</v>
      </c>
      <c r="G353" s="18" t="s">
        <v>842</v>
      </c>
      <c r="H353" s="19">
        <v>269577.77</v>
      </c>
      <c r="I353" s="21">
        <v>59175.61</v>
      </c>
      <c r="J353" s="21">
        <v>157801.63</v>
      </c>
      <c r="K353" s="21">
        <f t="shared" si="5"/>
        <v>486555.01</v>
      </c>
    </row>
    <row r="354" spans="1:11" ht="33">
      <c r="A354" s="25">
        <v>7325</v>
      </c>
      <c r="B354" s="15">
        <v>1.1000000000000001</v>
      </c>
      <c r="C354" s="16" t="s">
        <v>21</v>
      </c>
      <c r="D354" s="16" t="s">
        <v>238</v>
      </c>
      <c r="E354" s="16" t="s">
        <v>16</v>
      </c>
      <c r="F354" s="17">
        <v>42087</v>
      </c>
      <c r="G354" s="18" t="s">
        <v>843</v>
      </c>
      <c r="H354" s="19">
        <v>46263.25</v>
      </c>
      <c r="I354" s="21">
        <v>16217.4</v>
      </c>
      <c r="J354" s="21">
        <v>22052</v>
      </c>
      <c r="K354" s="21">
        <f t="shared" si="5"/>
        <v>84532.65</v>
      </c>
    </row>
    <row r="355" spans="1:11" ht="49.5">
      <c r="A355" s="25">
        <v>11779</v>
      </c>
      <c r="B355" s="15" t="s">
        <v>28</v>
      </c>
      <c r="C355" s="16" t="s">
        <v>235</v>
      </c>
      <c r="D355" s="16" t="s">
        <v>826</v>
      </c>
      <c r="E355" s="16" t="s">
        <v>16</v>
      </c>
      <c r="F355" s="17">
        <v>42087</v>
      </c>
      <c r="G355" s="18" t="s">
        <v>844</v>
      </c>
      <c r="H355" s="19">
        <v>110958.2</v>
      </c>
      <c r="I355" s="21">
        <v>16970.080000000002</v>
      </c>
      <c r="J355" s="21">
        <v>29077.83</v>
      </c>
      <c r="K355" s="21">
        <f t="shared" si="5"/>
        <v>157006.10999999999</v>
      </c>
    </row>
    <row r="356" spans="1:11" ht="82.5">
      <c r="A356" s="25">
        <v>37587</v>
      </c>
      <c r="B356" s="15">
        <v>3.2</v>
      </c>
      <c r="C356" s="16" t="s">
        <v>434</v>
      </c>
      <c r="D356" s="16" t="s">
        <v>827</v>
      </c>
      <c r="E356" s="16" t="s">
        <v>38</v>
      </c>
      <c r="F356" s="17">
        <v>42087</v>
      </c>
      <c r="G356" s="18" t="s">
        <v>845</v>
      </c>
      <c r="H356" s="19">
        <v>25328.23</v>
      </c>
      <c r="I356" s="21">
        <v>3808.45</v>
      </c>
      <c r="J356" s="21">
        <v>11052.32</v>
      </c>
      <c r="K356" s="21">
        <f t="shared" si="5"/>
        <v>40189</v>
      </c>
    </row>
    <row r="357" spans="1:11" ht="33">
      <c r="A357" s="25">
        <v>54110</v>
      </c>
      <c r="B357" s="15">
        <v>3.4</v>
      </c>
      <c r="C357" s="16" t="s">
        <v>56</v>
      </c>
      <c r="D357" s="16" t="s">
        <v>828</v>
      </c>
      <c r="E357" s="16" t="s">
        <v>16</v>
      </c>
      <c r="F357" s="17">
        <v>42087</v>
      </c>
      <c r="G357" s="18" t="s">
        <v>846</v>
      </c>
      <c r="H357" s="19">
        <v>186004.26</v>
      </c>
      <c r="I357" s="21">
        <v>28447.71</v>
      </c>
      <c r="J357" s="21"/>
      <c r="K357" s="21">
        <f t="shared" si="5"/>
        <v>214451.97</v>
      </c>
    </row>
    <row r="358" spans="1:11" ht="33">
      <c r="A358" s="25">
        <v>11216</v>
      </c>
      <c r="B358" s="15" t="s">
        <v>122</v>
      </c>
      <c r="C358" s="16" t="s">
        <v>829</v>
      </c>
      <c r="D358" s="16" t="s">
        <v>830</v>
      </c>
      <c r="E358" s="16" t="s">
        <v>16</v>
      </c>
      <c r="F358" s="17">
        <v>42087</v>
      </c>
      <c r="G358" s="18" t="s">
        <v>847</v>
      </c>
      <c r="H358" s="19">
        <v>633256.82999999996</v>
      </c>
      <c r="I358" s="21">
        <v>96851.05</v>
      </c>
      <c r="J358" s="21">
        <v>178801.93</v>
      </c>
      <c r="K358" s="21">
        <f t="shared" si="5"/>
        <v>908909.81</v>
      </c>
    </row>
    <row r="359" spans="1:11" ht="33">
      <c r="A359" s="25">
        <v>53475</v>
      </c>
      <c r="B359" s="15">
        <v>3.4</v>
      </c>
      <c r="C359" s="16" t="s">
        <v>56</v>
      </c>
      <c r="D359" s="16" t="s">
        <v>831</v>
      </c>
      <c r="E359" s="16" t="s">
        <v>16</v>
      </c>
      <c r="F359" s="17">
        <v>42087</v>
      </c>
      <c r="G359" s="18" t="s">
        <v>848</v>
      </c>
      <c r="H359" s="19">
        <v>269195.59000000003</v>
      </c>
      <c r="I359" s="21">
        <v>41171.089999999997</v>
      </c>
      <c r="J359" s="21"/>
      <c r="K359" s="21">
        <f t="shared" si="5"/>
        <v>310366.68000000005</v>
      </c>
    </row>
    <row r="360" spans="1:11" ht="33">
      <c r="A360" s="25">
        <v>13018</v>
      </c>
      <c r="B360" s="15" t="s">
        <v>28</v>
      </c>
      <c r="C360" s="16" t="s">
        <v>324</v>
      </c>
      <c r="D360" s="16" t="s">
        <v>832</v>
      </c>
      <c r="E360" s="16" t="s">
        <v>16</v>
      </c>
      <c r="F360" s="17">
        <v>42087</v>
      </c>
      <c r="G360" s="18" t="s">
        <v>849</v>
      </c>
      <c r="H360" s="19">
        <v>747116.62</v>
      </c>
      <c r="I360" s="21">
        <v>114264.89</v>
      </c>
      <c r="J360" s="21">
        <v>209190.45</v>
      </c>
      <c r="K360" s="21">
        <f t="shared" si="5"/>
        <v>1070571.96</v>
      </c>
    </row>
    <row r="361" spans="1:11" ht="33">
      <c r="A361" s="25">
        <v>53836</v>
      </c>
      <c r="B361" s="15">
        <v>4.3</v>
      </c>
      <c r="C361" s="16" t="s">
        <v>58</v>
      </c>
      <c r="D361" s="16" t="s">
        <v>833</v>
      </c>
      <c r="E361" s="16" t="s">
        <v>18</v>
      </c>
      <c r="F361" s="17">
        <v>42087</v>
      </c>
      <c r="G361" s="18" t="s">
        <v>850</v>
      </c>
      <c r="H361" s="19">
        <v>409970.81</v>
      </c>
      <c r="I361" s="21">
        <v>48404.42</v>
      </c>
      <c r="J361" s="21"/>
      <c r="K361" s="21">
        <f t="shared" si="5"/>
        <v>458375.23</v>
      </c>
    </row>
    <row r="362" spans="1:11" ht="33">
      <c r="A362" s="25">
        <v>52728</v>
      </c>
      <c r="B362" s="15">
        <v>4.3</v>
      </c>
      <c r="C362" s="16" t="s">
        <v>58</v>
      </c>
      <c r="D362" s="16" t="s">
        <v>834</v>
      </c>
      <c r="E362" s="16" t="s">
        <v>18</v>
      </c>
      <c r="F362" s="17">
        <v>42087</v>
      </c>
      <c r="G362" s="18" t="s">
        <v>851</v>
      </c>
      <c r="H362" s="19">
        <v>15050.96</v>
      </c>
      <c r="I362" s="21">
        <v>1777.04</v>
      </c>
      <c r="J362" s="21">
        <v>0</v>
      </c>
      <c r="K362" s="21">
        <f t="shared" si="5"/>
        <v>16828</v>
      </c>
    </row>
    <row r="363" spans="1:11" ht="33">
      <c r="A363" s="25">
        <v>53732</v>
      </c>
      <c r="B363" s="15">
        <v>4.3</v>
      </c>
      <c r="C363" s="16" t="s">
        <v>58</v>
      </c>
      <c r="D363" s="16" t="s">
        <v>835</v>
      </c>
      <c r="E363" s="16" t="s">
        <v>18</v>
      </c>
      <c r="F363" s="17">
        <v>42087</v>
      </c>
      <c r="G363" s="18" t="s">
        <v>852</v>
      </c>
      <c r="H363" s="19">
        <v>71870.31</v>
      </c>
      <c r="I363" s="21">
        <v>8485.58</v>
      </c>
      <c r="J363" s="21"/>
      <c r="K363" s="21">
        <f t="shared" si="5"/>
        <v>80355.89</v>
      </c>
    </row>
    <row r="364" spans="1:11" ht="33">
      <c r="A364" s="25">
        <v>14652</v>
      </c>
      <c r="B364" s="15" t="s">
        <v>34</v>
      </c>
      <c r="C364" s="16" t="s">
        <v>235</v>
      </c>
      <c r="D364" s="16" t="s">
        <v>836</v>
      </c>
      <c r="E364" s="16" t="s">
        <v>16</v>
      </c>
      <c r="F364" s="17">
        <v>42087</v>
      </c>
      <c r="G364" s="18" t="s">
        <v>853</v>
      </c>
      <c r="H364" s="19">
        <v>454867.31</v>
      </c>
      <c r="I364" s="21">
        <v>69567.94</v>
      </c>
      <c r="J364" s="21">
        <v>126451.85</v>
      </c>
      <c r="K364" s="21">
        <f t="shared" si="5"/>
        <v>650887.1</v>
      </c>
    </row>
    <row r="365" spans="1:11" ht="33">
      <c r="A365" s="25">
        <v>15877</v>
      </c>
      <c r="B365" s="15">
        <v>5.0999999999999996</v>
      </c>
      <c r="C365" s="16" t="s">
        <v>17</v>
      </c>
      <c r="D365" s="16" t="s">
        <v>837</v>
      </c>
      <c r="E365" s="16" t="s">
        <v>38</v>
      </c>
      <c r="F365" s="17">
        <v>42087</v>
      </c>
      <c r="G365" s="18" t="s">
        <v>854</v>
      </c>
      <c r="H365" s="19">
        <v>375667.1</v>
      </c>
      <c r="I365" s="21">
        <v>31717.81</v>
      </c>
      <c r="J365" s="21">
        <v>99079.32</v>
      </c>
      <c r="K365" s="21">
        <f t="shared" si="5"/>
        <v>506464.23</v>
      </c>
    </row>
    <row r="366" spans="1:11" ht="99">
      <c r="A366" s="25">
        <v>1931</v>
      </c>
      <c r="B366" s="15">
        <v>5.0999999999999996</v>
      </c>
      <c r="C366" s="16" t="s">
        <v>23</v>
      </c>
      <c r="D366" s="16" t="s">
        <v>855</v>
      </c>
      <c r="E366" s="16" t="s">
        <v>16</v>
      </c>
      <c r="F366" s="17">
        <v>42088</v>
      </c>
      <c r="G366" s="18" t="s">
        <v>873</v>
      </c>
      <c r="H366" s="19">
        <v>1314783.56</v>
      </c>
      <c r="I366" s="21">
        <v>175146.59</v>
      </c>
      <c r="J366" s="21">
        <v>603659</v>
      </c>
      <c r="K366" s="21">
        <f t="shared" si="5"/>
        <v>2093589.1500000001</v>
      </c>
    </row>
    <row r="367" spans="1:11" ht="33">
      <c r="A367" s="25">
        <v>18166</v>
      </c>
      <c r="B367" s="15" t="s">
        <v>20</v>
      </c>
      <c r="C367" s="16" t="s">
        <v>44</v>
      </c>
      <c r="D367" s="16" t="s">
        <v>856</v>
      </c>
      <c r="E367" s="16" t="s">
        <v>16</v>
      </c>
      <c r="F367" s="17">
        <v>42088</v>
      </c>
      <c r="G367" s="18" t="s">
        <v>874</v>
      </c>
      <c r="H367" s="19">
        <v>957933.95</v>
      </c>
      <c r="I367" s="21">
        <v>210423.58</v>
      </c>
      <c r="J367" s="21">
        <v>284175.59000000003</v>
      </c>
      <c r="K367" s="21">
        <f t="shared" si="5"/>
        <v>1452533.12</v>
      </c>
    </row>
    <row r="368" spans="1:11" ht="33">
      <c r="A368" s="25">
        <v>36304</v>
      </c>
      <c r="B368" s="15">
        <v>1.1000000000000001</v>
      </c>
      <c r="C368" s="16" t="s">
        <v>44</v>
      </c>
      <c r="D368" s="16" t="s">
        <v>857</v>
      </c>
      <c r="E368" s="16" t="s">
        <v>16</v>
      </c>
      <c r="F368" s="17">
        <v>42088</v>
      </c>
      <c r="G368" s="18" t="s">
        <v>875</v>
      </c>
      <c r="H368" s="19">
        <v>2009019.96</v>
      </c>
      <c r="I368" s="21">
        <v>441309.3</v>
      </c>
      <c r="J368" s="21">
        <v>595713.4</v>
      </c>
      <c r="K368" s="21">
        <f t="shared" si="5"/>
        <v>3046042.6599999997</v>
      </c>
    </row>
    <row r="369" spans="1:11" ht="66">
      <c r="A369" s="25">
        <v>39082</v>
      </c>
      <c r="B369" s="15">
        <v>1.1000000000000001</v>
      </c>
      <c r="C369" s="16" t="s">
        <v>858</v>
      </c>
      <c r="D369" s="16" t="s">
        <v>859</v>
      </c>
      <c r="E369" s="16" t="s">
        <v>16</v>
      </c>
      <c r="F369" s="17">
        <v>42088</v>
      </c>
      <c r="G369" s="18" t="s">
        <v>876</v>
      </c>
      <c r="H369" s="19">
        <v>13540.35</v>
      </c>
      <c r="I369" s="21">
        <v>2974.33</v>
      </c>
      <c r="J369" s="21">
        <v>2758.77</v>
      </c>
      <c r="K369" s="21">
        <f t="shared" si="5"/>
        <v>19273.45</v>
      </c>
    </row>
    <row r="370" spans="1:11" ht="33">
      <c r="A370" s="25">
        <v>7802</v>
      </c>
      <c r="B370" s="15">
        <v>1.1000000000000001</v>
      </c>
      <c r="C370" s="16" t="s">
        <v>209</v>
      </c>
      <c r="D370" s="16" t="s">
        <v>860</v>
      </c>
      <c r="E370" s="16" t="s">
        <v>16</v>
      </c>
      <c r="F370" s="17">
        <v>42088</v>
      </c>
      <c r="G370" s="18" t="s">
        <v>877</v>
      </c>
      <c r="H370" s="19">
        <v>1753.34</v>
      </c>
      <c r="I370" s="21">
        <v>385.15</v>
      </c>
      <c r="J370" s="21">
        <v>0</v>
      </c>
      <c r="K370" s="21">
        <f t="shared" si="5"/>
        <v>2138.4899999999998</v>
      </c>
    </row>
    <row r="371" spans="1:11" ht="33">
      <c r="A371" s="25">
        <v>7805</v>
      </c>
      <c r="B371" s="15">
        <v>1.1000000000000001</v>
      </c>
      <c r="C371" s="16" t="s">
        <v>24</v>
      </c>
      <c r="D371" s="16" t="s">
        <v>860</v>
      </c>
      <c r="E371" s="16" t="s">
        <v>16</v>
      </c>
      <c r="F371" s="17">
        <v>42088</v>
      </c>
      <c r="G371" s="18" t="s">
        <v>878</v>
      </c>
      <c r="H371" s="19">
        <v>716.37</v>
      </c>
      <c r="I371" s="21">
        <v>157.36000000000001</v>
      </c>
      <c r="J371" s="21"/>
      <c r="K371" s="21">
        <f t="shared" si="5"/>
        <v>873.73</v>
      </c>
    </row>
    <row r="372" spans="1:11" ht="49.5">
      <c r="A372" s="25">
        <v>16881</v>
      </c>
      <c r="B372" s="15">
        <v>4.3</v>
      </c>
      <c r="C372" s="16" t="s">
        <v>861</v>
      </c>
      <c r="D372" s="16" t="s">
        <v>862</v>
      </c>
      <c r="E372" s="16" t="s">
        <v>18</v>
      </c>
      <c r="F372" s="17">
        <v>42088</v>
      </c>
      <c r="G372" s="18" t="s">
        <v>879</v>
      </c>
      <c r="H372" s="19">
        <v>2000</v>
      </c>
      <c r="I372" s="21">
        <v>0</v>
      </c>
      <c r="J372" s="21"/>
      <c r="K372" s="21">
        <f t="shared" si="5"/>
        <v>2000</v>
      </c>
    </row>
    <row r="373" spans="1:11" ht="33">
      <c r="A373" s="25">
        <v>52641</v>
      </c>
      <c r="B373" s="15" t="s">
        <v>33</v>
      </c>
      <c r="C373" s="16" t="s">
        <v>24</v>
      </c>
      <c r="D373" s="16" t="s">
        <v>186</v>
      </c>
      <c r="E373" s="16" t="s">
        <v>18</v>
      </c>
      <c r="F373" s="17">
        <v>42088</v>
      </c>
      <c r="G373" s="18" t="s">
        <v>880</v>
      </c>
      <c r="H373" s="19">
        <v>47809.2</v>
      </c>
      <c r="I373" s="21">
        <v>5644.73</v>
      </c>
      <c r="J373" s="21"/>
      <c r="K373" s="21">
        <f t="shared" si="5"/>
        <v>53453.929999999993</v>
      </c>
    </row>
    <row r="374" spans="1:11" ht="49.5">
      <c r="A374" s="25">
        <v>33310</v>
      </c>
      <c r="B374" s="15">
        <v>4.3</v>
      </c>
      <c r="C374" s="16" t="s">
        <v>45</v>
      </c>
      <c r="D374" s="16" t="s">
        <v>863</v>
      </c>
      <c r="E374" s="16" t="s">
        <v>18</v>
      </c>
      <c r="F374" s="17">
        <v>42088</v>
      </c>
      <c r="G374" s="18" t="s">
        <v>881</v>
      </c>
      <c r="H374" s="19">
        <v>35708.92</v>
      </c>
      <c r="I374" s="21">
        <v>4216.08</v>
      </c>
      <c r="J374" s="21"/>
      <c r="K374" s="21">
        <f t="shared" si="5"/>
        <v>39925</v>
      </c>
    </row>
    <row r="375" spans="1:11" ht="33">
      <c r="A375" s="25">
        <v>18605</v>
      </c>
      <c r="B375" s="15">
        <v>3.1</v>
      </c>
      <c r="C375" s="16" t="s">
        <v>126</v>
      </c>
      <c r="D375" s="16" t="s">
        <v>444</v>
      </c>
      <c r="E375" s="16" t="s">
        <v>16</v>
      </c>
      <c r="F375" s="17">
        <v>42088</v>
      </c>
      <c r="G375" s="18" t="s">
        <v>882</v>
      </c>
      <c r="H375" s="19">
        <v>116947.82</v>
      </c>
      <c r="I375" s="21">
        <v>17886.14</v>
      </c>
      <c r="J375" s="21">
        <v>33020.559999999998</v>
      </c>
      <c r="K375" s="21">
        <f t="shared" si="5"/>
        <v>167854.52000000002</v>
      </c>
    </row>
    <row r="376" spans="1:11" ht="33">
      <c r="A376" s="25">
        <v>17022</v>
      </c>
      <c r="B376" s="15">
        <v>3.1</v>
      </c>
      <c r="C376" s="16" t="s">
        <v>44</v>
      </c>
      <c r="D376" s="16" t="s">
        <v>864</v>
      </c>
      <c r="E376" s="16" t="s">
        <v>16</v>
      </c>
      <c r="F376" s="17">
        <v>42088</v>
      </c>
      <c r="G376" s="18" t="s">
        <v>883</v>
      </c>
      <c r="H376" s="19">
        <v>81079.47</v>
      </c>
      <c r="I376" s="21">
        <v>19164.240000000002</v>
      </c>
      <c r="J376" s="21">
        <v>35380.129999999997</v>
      </c>
      <c r="K376" s="21">
        <f t="shared" si="5"/>
        <v>135623.84</v>
      </c>
    </row>
    <row r="377" spans="1:11" ht="33">
      <c r="A377" s="25">
        <v>7325</v>
      </c>
      <c r="B377" s="15">
        <v>1.1000000000000001</v>
      </c>
      <c r="C377" s="16" t="s">
        <v>24</v>
      </c>
      <c r="D377" s="16" t="s">
        <v>238</v>
      </c>
      <c r="E377" s="16" t="s">
        <v>16</v>
      </c>
      <c r="F377" s="17">
        <v>42088</v>
      </c>
      <c r="G377" s="18" t="s">
        <v>884</v>
      </c>
      <c r="H377" s="19">
        <v>25603.5</v>
      </c>
      <c r="I377" s="21">
        <v>8975.2099999999991</v>
      </c>
      <c r="J377" s="21">
        <v>11557.65</v>
      </c>
      <c r="K377" s="21">
        <f t="shared" si="5"/>
        <v>46136.36</v>
      </c>
    </row>
    <row r="378" spans="1:11" ht="33">
      <c r="A378" s="25">
        <v>40800</v>
      </c>
      <c r="B378" s="15">
        <v>1.1000000000000001</v>
      </c>
      <c r="C378" s="16" t="s">
        <v>25</v>
      </c>
      <c r="D378" s="16" t="s">
        <v>865</v>
      </c>
      <c r="E378" s="16" t="s">
        <v>16</v>
      </c>
      <c r="F378" s="17">
        <v>42088</v>
      </c>
      <c r="G378" s="18" t="s">
        <v>885</v>
      </c>
      <c r="H378" s="19">
        <v>848584.04</v>
      </c>
      <c r="I378" s="21">
        <v>186274.54</v>
      </c>
      <c r="J378" s="21"/>
      <c r="K378" s="21">
        <f t="shared" si="5"/>
        <v>1034858.5800000001</v>
      </c>
    </row>
    <row r="379" spans="1:11" ht="33">
      <c r="A379" s="25">
        <v>26133</v>
      </c>
      <c r="B379" s="15">
        <v>4.3</v>
      </c>
      <c r="C379" s="16" t="s">
        <v>24</v>
      </c>
      <c r="D379" s="16" t="s">
        <v>866</v>
      </c>
      <c r="E379" s="16" t="s">
        <v>18</v>
      </c>
      <c r="F379" s="17">
        <v>42088</v>
      </c>
      <c r="G379" s="18" t="s">
        <v>886</v>
      </c>
      <c r="H379" s="19">
        <v>106655.98</v>
      </c>
      <c r="I379" s="21">
        <v>20688.59</v>
      </c>
      <c r="J379" s="21"/>
      <c r="K379" s="21">
        <f t="shared" si="5"/>
        <v>127344.56999999999</v>
      </c>
    </row>
    <row r="380" spans="1:11" ht="49.5">
      <c r="A380" s="25">
        <v>33203</v>
      </c>
      <c r="B380" s="15">
        <v>3.1</v>
      </c>
      <c r="C380" s="16" t="s">
        <v>71</v>
      </c>
      <c r="D380" s="16" t="s">
        <v>867</v>
      </c>
      <c r="E380" s="16" t="s">
        <v>16</v>
      </c>
      <c r="F380" s="17">
        <v>42088</v>
      </c>
      <c r="G380" s="18" t="s">
        <v>887</v>
      </c>
      <c r="H380" s="19">
        <v>4838.99</v>
      </c>
      <c r="I380" s="21">
        <v>740.08</v>
      </c>
      <c r="J380" s="21"/>
      <c r="K380" s="21">
        <f t="shared" si="5"/>
        <v>5579.07</v>
      </c>
    </row>
    <row r="381" spans="1:11" ht="66">
      <c r="A381" s="25">
        <v>48121</v>
      </c>
      <c r="B381" s="15" t="s">
        <v>20</v>
      </c>
      <c r="C381" s="16" t="s">
        <v>220</v>
      </c>
      <c r="D381" s="16" t="s">
        <v>868</v>
      </c>
      <c r="E381" s="16" t="s">
        <v>16</v>
      </c>
      <c r="F381" s="17">
        <v>42088</v>
      </c>
      <c r="G381" s="18" t="s">
        <v>888</v>
      </c>
      <c r="H381" s="19">
        <v>260660.59</v>
      </c>
      <c r="I381" s="21">
        <v>57257.74</v>
      </c>
      <c r="J381" s="21"/>
      <c r="K381" s="21">
        <f t="shared" si="5"/>
        <v>317918.33</v>
      </c>
    </row>
    <row r="382" spans="1:11" ht="33">
      <c r="A382" s="25">
        <v>52525</v>
      </c>
      <c r="B382" s="15" t="s">
        <v>33</v>
      </c>
      <c r="C382" s="16" t="s">
        <v>15</v>
      </c>
      <c r="D382" s="16" t="s">
        <v>869</v>
      </c>
      <c r="E382" s="16" t="s">
        <v>18</v>
      </c>
      <c r="F382" s="17">
        <v>42088</v>
      </c>
      <c r="G382" s="18" t="s">
        <v>889</v>
      </c>
      <c r="H382" s="19">
        <v>10108.02</v>
      </c>
      <c r="I382" s="21">
        <v>1193.43</v>
      </c>
      <c r="J382" s="21"/>
      <c r="K382" s="21">
        <f t="shared" si="5"/>
        <v>11301.45</v>
      </c>
    </row>
    <row r="383" spans="1:11" ht="49.5">
      <c r="A383" s="25">
        <v>27297</v>
      </c>
      <c r="B383" s="15" t="s">
        <v>33</v>
      </c>
      <c r="C383" s="16" t="s">
        <v>858</v>
      </c>
      <c r="D383" s="16" t="s">
        <v>870</v>
      </c>
      <c r="E383" s="16" t="s">
        <v>18</v>
      </c>
      <c r="F383" s="17">
        <v>42088</v>
      </c>
      <c r="G383" s="18" t="s">
        <v>890</v>
      </c>
      <c r="H383" s="19">
        <v>163881</v>
      </c>
      <c r="I383" s="21">
        <v>19349.099999999999</v>
      </c>
      <c r="J383" s="21">
        <v>0</v>
      </c>
      <c r="K383" s="21">
        <f t="shared" si="5"/>
        <v>183230.1</v>
      </c>
    </row>
    <row r="384" spans="1:11" ht="33">
      <c r="A384" s="25">
        <v>3772</v>
      </c>
      <c r="B384" s="15" t="s">
        <v>34</v>
      </c>
      <c r="C384" s="16" t="s">
        <v>50</v>
      </c>
      <c r="D384" s="16" t="s">
        <v>69</v>
      </c>
      <c r="E384" s="16" t="s">
        <v>16</v>
      </c>
      <c r="F384" s="17">
        <v>42088</v>
      </c>
      <c r="G384" s="18" t="s">
        <v>891</v>
      </c>
      <c r="H384" s="19">
        <v>418123.89</v>
      </c>
      <c r="I384" s="21">
        <v>98829.28</v>
      </c>
      <c r="J384" s="21">
        <v>182454.05</v>
      </c>
      <c r="K384" s="21">
        <f t="shared" si="5"/>
        <v>699407.22</v>
      </c>
    </row>
    <row r="385" spans="1:11" ht="33">
      <c r="A385" s="25">
        <v>18182</v>
      </c>
      <c r="B385" s="15" t="s">
        <v>20</v>
      </c>
      <c r="C385" s="16" t="s">
        <v>225</v>
      </c>
      <c r="D385" s="16" t="s">
        <v>856</v>
      </c>
      <c r="E385" s="16" t="s">
        <v>16</v>
      </c>
      <c r="F385" s="17">
        <v>42088</v>
      </c>
      <c r="G385" s="18" t="s">
        <v>892</v>
      </c>
      <c r="H385" s="19">
        <v>765561.62</v>
      </c>
      <c r="I385" s="21">
        <v>168166.31</v>
      </c>
      <c r="J385" s="21">
        <v>227773.81</v>
      </c>
      <c r="K385" s="21">
        <f t="shared" si="5"/>
        <v>1161501.74</v>
      </c>
    </row>
    <row r="386" spans="1:11" ht="33">
      <c r="A386" s="25">
        <v>12223</v>
      </c>
      <c r="B386" s="15">
        <v>3.1</v>
      </c>
      <c r="C386" s="16" t="s">
        <v>299</v>
      </c>
      <c r="D386" s="16" t="s">
        <v>466</v>
      </c>
      <c r="E386" s="16" t="s">
        <v>16</v>
      </c>
      <c r="F386" s="17">
        <v>42088</v>
      </c>
      <c r="G386" s="18" t="s">
        <v>893</v>
      </c>
      <c r="H386" s="19">
        <v>1061207.9099999999</v>
      </c>
      <c r="I386" s="21">
        <v>162302.39000000001</v>
      </c>
      <c r="J386" s="21">
        <v>297561.31</v>
      </c>
      <c r="K386" s="21">
        <f t="shared" si="5"/>
        <v>1521071.6099999999</v>
      </c>
    </row>
    <row r="387" spans="1:11" ht="33">
      <c r="A387" s="25">
        <v>22178</v>
      </c>
      <c r="B387" s="15">
        <v>1.1000000000000001</v>
      </c>
      <c r="C387" s="16" t="s">
        <v>871</v>
      </c>
      <c r="D387" s="16" t="s">
        <v>142</v>
      </c>
      <c r="E387" s="16" t="s">
        <v>16</v>
      </c>
      <c r="F387" s="17">
        <v>42088</v>
      </c>
      <c r="G387" s="18" t="s">
        <v>894</v>
      </c>
      <c r="H387" s="19">
        <v>877675.91</v>
      </c>
      <c r="I387" s="21">
        <v>154562.71</v>
      </c>
      <c r="J387" s="21">
        <v>260296.58</v>
      </c>
      <c r="K387" s="21">
        <f t="shared" si="5"/>
        <v>1292535.2</v>
      </c>
    </row>
    <row r="388" spans="1:11" ht="33">
      <c r="A388" s="25">
        <v>53459</v>
      </c>
      <c r="B388" s="15">
        <v>3.4</v>
      </c>
      <c r="C388" s="16" t="s">
        <v>56</v>
      </c>
      <c r="D388" s="16" t="s">
        <v>872</v>
      </c>
      <c r="E388" s="16" t="s">
        <v>16</v>
      </c>
      <c r="F388" s="17">
        <v>42088</v>
      </c>
      <c r="G388" s="18" t="s">
        <v>895</v>
      </c>
      <c r="H388" s="19">
        <v>173655.35</v>
      </c>
      <c r="I388" s="21">
        <v>26559.05</v>
      </c>
      <c r="J388" s="21"/>
      <c r="K388" s="21">
        <f t="shared" si="5"/>
        <v>200214.39999999999</v>
      </c>
    </row>
    <row r="389" spans="1:11" ht="33">
      <c r="A389" s="25">
        <v>40802</v>
      </c>
      <c r="B389" s="15">
        <v>1.1000000000000001</v>
      </c>
      <c r="C389" s="16" t="s">
        <v>235</v>
      </c>
      <c r="D389" s="16" t="s">
        <v>428</v>
      </c>
      <c r="E389" s="16" t="s">
        <v>16</v>
      </c>
      <c r="F389" s="17">
        <v>42088</v>
      </c>
      <c r="G389" s="18" t="s">
        <v>896</v>
      </c>
      <c r="H389" s="19">
        <v>688129.63</v>
      </c>
      <c r="I389" s="21">
        <v>151157.29</v>
      </c>
      <c r="J389" s="21"/>
      <c r="K389" s="21">
        <f t="shared" ref="K389:K446" si="6">H389+I389+J389</f>
        <v>839286.92</v>
      </c>
    </row>
    <row r="390" spans="1:11" ht="33">
      <c r="A390" s="25">
        <v>48249</v>
      </c>
      <c r="B390" s="15">
        <v>5.2</v>
      </c>
      <c r="C390" s="16" t="s">
        <v>871</v>
      </c>
      <c r="D390" s="16" t="s">
        <v>897</v>
      </c>
      <c r="E390" s="16" t="s">
        <v>18</v>
      </c>
      <c r="F390" s="17">
        <v>42089</v>
      </c>
      <c r="G390" s="18" t="s">
        <v>911</v>
      </c>
      <c r="H390" s="19">
        <v>1008025.1</v>
      </c>
      <c r="I390" s="21">
        <v>85108.24</v>
      </c>
      <c r="J390" s="21">
        <v>0</v>
      </c>
      <c r="K390" s="21">
        <f t="shared" si="6"/>
        <v>1093133.3400000001</v>
      </c>
    </row>
    <row r="391" spans="1:11" ht="33">
      <c r="A391" s="25">
        <v>7802</v>
      </c>
      <c r="B391" s="15">
        <v>1.1000000000000001</v>
      </c>
      <c r="C391" s="16" t="s">
        <v>58</v>
      </c>
      <c r="D391" s="16" t="s">
        <v>860</v>
      </c>
      <c r="E391" s="16" t="s">
        <v>16</v>
      </c>
      <c r="F391" s="17">
        <v>42089</v>
      </c>
      <c r="G391" s="18" t="s">
        <v>912</v>
      </c>
      <c r="H391" s="19">
        <v>335156.90000000002</v>
      </c>
      <c r="I391" s="21">
        <v>73621.89</v>
      </c>
      <c r="J391" s="21">
        <v>100109.09</v>
      </c>
      <c r="K391" s="21">
        <f t="shared" si="6"/>
        <v>508887.88</v>
      </c>
    </row>
    <row r="392" spans="1:11" ht="49.5">
      <c r="A392" s="25">
        <v>52680</v>
      </c>
      <c r="B392" s="15">
        <v>4.3</v>
      </c>
      <c r="C392" s="16" t="s">
        <v>56</v>
      </c>
      <c r="D392" s="16" t="s">
        <v>898</v>
      </c>
      <c r="E392" s="16" t="s">
        <v>18</v>
      </c>
      <c r="F392" s="17">
        <v>42089</v>
      </c>
      <c r="G392" s="18" t="s">
        <v>913</v>
      </c>
      <c r="H392" s="19">
        <v>644559.86</v>
      </c>
      <c r="I392" s="21">
        <v>76101.88</v>
      </c>
      <c r="J392" s="21">
        <v>0</v>
      </c>
      <c r="K392" s="21">
        <f t="shared" si="6"/>
        <v>720661.74</v>
      </c>
    </row>
    <row r="393" spans="1:11" ht="33">
      <c r="A393" s="25">
        <v>40036</v>
      </c>
      <c r="B393" s="15" t="s">
        <v>20</v>
      </c>
      <c r="C393" s="16" t="s">
        <v>436</v>
      </c>
      <c r="D393" s="16" t="s">
        <v>465</v>
      </c>
      <c r="E393" s="16" t="s">
        <v>16</v>
      </c>
      <c r="F393" s="17">
        <v>42089</v>
      </c>
      <c r="G393" s="18" t="s">
        <v>914</v>
      </c>
      <c r="H393" s="19">
        <v>67145.789999999994</v>
      </c>
      <c r="I393" s="21">
        <v>14575.55</v>
      </c>
      <c r="J393" s="21">
        <v>39304.85</v>
      </c>
      <c r="K393" s="21">
        <f t="shared" si="6"/>
        <v>121026.19</v>
      </c>
    </row>
    <row r="394" spans="1:11" ht="33">
      <c r="A394" s="25">
        <v>54134</v>
      </c>
      <c r="B394" s="15">
        <v>3.4</v>
      </c>
      <c r="C394" s="16" t="s">
        <v>56</v>
      </c>
      <c r="D394" s="16" t="s">
        <v>129</v>
      </c>
      <c r="E394" s="16" t="s">
        <v>16</v>
      </c>
      <c r="F394" s="17">
        <v>42089</v>
      </c>
      <c r="G394" s="18" t="s">
        <v>915</v>
      </c>
      <c r="H394" s="19">
        <v>109483.71</v>
      </c>
      <c r="I394" s="21">
        <v>16744.57</v>
      </c>
      <c r="J394" s="21"/>
      <c r="K394" s="21">
        <f t="shared" si="6"/>
        <v>126228.28</v>
      </c>
    </row>
    <row r="395" spans="1:11" ht="33">
      <c r="A395" s="25">
        <v>53356</v>
      </c>
      <c r="B395" s="15">
        <v>3.4</v>
      </c>
      <c r="C395" s="16" t="s">
        <v>58</v>
      </c>
      <c r="D395" s="16" t="s">
        <v>899</v>
      </c>
      <c r="E395" s="16" t="s">
        <v>16</v>
      </c>
      <c r="F395" s="17">
        <v>42089</v>
      </c>
      <c r="G395" s="18" t="s">
        <v>916</v>
      </c>
      <c r="H395" s="19">
        <v>99394.31</v>
      </c>
      <c r="I395" s="21">
        <v>15201.48</v>
      </c>
      <c r="J395" s="21"/>
      <c r="K395" s="21">
        <f t="shared" si="6"/>
        <v>114595.79</v>
      </c>
    </row>
    <row r="396" spans="1:11" ht="33">
      <c r="A396" s="25">
        <v>44854</v>
      </c>
      <c r="B396" s="15">
        <v>5.2</v>
      </c>
      <c r="C396" s="16" t="s">
        <v>103</v>
      </c>
      <c r="D396" s="16" t="s">
        <v>900</v>
      </c>
      <c r="E396" s="16" t="s">
        <v>18</v>
      </c>
      <c r="F396" s="17">
        <v>42089</v>
      </c>
      <c r="G396" s="18" t="s">
        <v>917</v>
      </c>
      <c r="H396" s="19">
        <v>168737.86</v>
      </c>
      <c r="I396" s="21">
        <v>14246.66</v>
      </c>
      <c r="J396" s="21"/>
      <c r="K396" s="21">
        <f t="shared" si="6"/>
        <v>182984.52</v>
      </c>
    </row>
    <row r="397" spans="1:11" ht="33">
      <c r="A397" s="25">
        <v>52490</v>
      </c>
      <c r="B397" s="15">
        <v>4.3</v>
      </c>
      <c r="C397" s="16" t="s">
        <v>58</v>
      </c>
      <c r="D397" s="16" t="s">
        <v>901</v>
      </c>
      <c r="E397" s="16" t="s">
        <v>18</v>
      </c>
      <c r="F397" s="17">
        <v>42089</v>
      </c>
      <c r="G397" s="18" t="s">
        <v>918</v>
      </c>
      <c r="H397" s="19">
        <v>101689.26</v>
      </c>
      <c r="I397" s="21">
        <v>12006.25</v>
      </c>
      <c r="J397" s="21">
        <v>0</v>
      </c>
      <c r="K397" s="21">
        <f t="shared" si="6"/>
        <v>113695.51</v>
      </c>
    </row>
    <row r="398" spans="1:11" ht="33">
      <c r="A398" s="25">
        <v>52523</v>
      </c>
      <c r="B398" s="15">
        <v>4.3</v>
      </c>
      <c r="C398" s="16" t="s">
        <v>103</v>
      </c>
      <c r="D398" s="16" t="s">
        <v>902</v>
      </c>
      <c r="E398" s="16" t="s">
        <v>18</v>
      </c>
      <c r="F398" s="17">
        <v>42089</v>
      </c>
      <c r="G398" s="18" t="s">
        <v>919</v>
      </c>
      <c r="H398" s="19">
        <v>6673.63</v>
      </c>
      <c r="I398" s="21">
        <v>787.94</v>
      </c>
      <c r="J398" s="21"/>
      <c r="K398" s="21">
        <f t="shared" si="6"/>
        <v>7461.57</v>
      </c>
    </row>
    <row r="399" spans="1:11" ht="49.5">
      <c r="A399" s="25">
        <v>36735</v>
      </c>
      <c r="B399" s="15" t="s">
        <v>36</v>
      </c>
      <c r="C399" s="16" t="s">
        <v>22</v>
      </c>
      <c r="D399" s="16" t="s">
        <v>109</v>
      </c>
      <c r="E399" s="16" t="s">
        <v>18</v>
      </c>
      <c r="F399" s="17">
        <v>42089</v>
      </c>
      <c r="G399" s="18" t="s">
        <v>920</v>
      </c>
      <c r="H399" s="19">
        <v>379634.48</v>
      </c>
      <c r="I399" s="21">
        <v>44822.68</v>
      </c>
      <c r="J399" s="21">
        <v>0</v>
      </c>
      <c r="K399" s="21">
        <f t="shared" si="6"/>
        <v>424457.16</v>
      </c>
    </row>
    <row r="400" spans="1:11" ht="33">
      <c r="A400" s="25">
        <v>23613</v>
      </c>
      <c r="B400" s="15">
        <v>4.3</v>
      </c>
      <c r="C400" s="16" t="s">
        <v>103</v>
      </c>
      <c r="D400" s="16" t="s">
        <v>903</v>
      </c>
      <c r="E400" s="16" t="s">
        <v>18</v>
      </c>
      <c r="F400" s="17">
        <v>42089</v>
      </c>
      <c r="G400" s="18" t="s">
        <v>921</v>
      </c>
      <c r="H400" s="19">
        <v>119817.65</v>
      </c>
      <c r="I400" s="21">
        <v>14146.62</v>
      </c>
      <c r="J400" s="21">
        <v>0</v>
      </c>
      <c r="K400" s="21">
        <f t="shared" si="6"/>
        <v>133964.26999999999</v>
      </c>
    </row>
    <row r="401" spans="1:11" ht="33">
      <c r="A401" s="25">
        <v>52421</v>
      </c>
      <c r="B401" s="15">
        <v>4.3</v>
      </c>
      <c r="C401" s="16" t="s">
        <v>58</v>
      </c>
      <c r="D401" s="16" t="s">
        <v>904</v>
      </c>
      <c r="E401" s="16" t="s">
        <v>18</v>
      </c>
      <c r="F401" s="17">
        <v>42089</v>
      </c>
      <c r="G401" s="18" t="s">
        <v>922</v>
      </c>
      <c r="H401" s="19">
        <v>137488.06</v>
      </c>
      <c r="I401" s="21">
        <v>16232.94</v>
      </c>
      <c r="J401" s="21"/>
      <c r="K401" s="21">
        <f t="shared" si="6"/>
        <v>153721</v>
      </c>
    </row>
    <row r="402" spans="1:11" ht="33">
      <c r="A402" s="25">
        <v>11216</v>
      </c>
      <c r="B402" s="15" t="s">
        <v>122</v>
      </c>
      <c r="C402" s="16" t="s">
        <v>905</v>
      </c>
      <c r="D402" s="16" t="s">
        <v>830</v>
      </c>
      <c r="E402" s="16" t="s">
        <v>16</v>
      </c>
      <c r="F402" s="17">
        <v>42089</v>
      </c>
      <c r="G402" s="18" t="s">
        <v>923</v>
      </c>
      <c r="H402" s="19">
        <v>699056.12</v>
      </c>
      <c r="I402" s="21">
        <v>106914.46</v>
      </c>
      <c r="J402" s="21">
        <v>197380.55</v>
      </c>
      <c r="K402" s="21">
        <f t="shared" si="6"/>
        <v>1003351.1299999999</v>
      </c>
    </row>
    <row r="403" spans="1:11" ht="33">
      <c r="A403" s="25">
        <v>24253</v>
      </c>
      <c r="B403" s="15">
        <v>4.3</v>
      </c>
      <c r="C403" s="16" t="s">
        <v>235</v>
      </c>
      <c r="D403" s="16" t="s">
        <v>906</v>
      </c>
      <c r="E403" s="16" t="s">
        <v>18</v>
      </c>
      <c r="F403" s="17">
        <v>42089</v>
      </c>
      <c r="G403" s="18" t="s">
        <v>924</v>
      </c>
      <c r="H403" s="19">
        <v>85455.12</v>
      </c>
      <c r="I403" s="21">
        <v>10089.51</v>
      </c>
      <c r="J403" s="21">
        <v>0</v>
      </c>
      <c r="K403" s="21">
        <f t="shared" si="6"/>
        <v>95544.62999999999</v>
      </c>
    </row>
    <row r="404" spans="1:11" ht="33">
      <c r="A404" s="25">
        <v>32554</v>
      </c>
      <c r="B404" s="15" t="s">
        <v>20</v>
      </c>
      <c r="C404" s="16" t="s">
        <v>235</v>
      </c>
      <c r="D404" s="16" t="s">
        <v>429</v>
      </c>
      <c r="E404" s="16" t="s">
        <v>16</v>
      </c>
      <c r="F404" s="17">
        <v>42089</v>
      </c>
      <c r="G404" s="18" t="s">
        <v>925</v>
      </c>
      <c r="H404" s="19">
        <v>2430.11</v>
      </c>
      <c r="I404" s="21">
        <v>851.86</v>
      </c>
      <c r="J404" s="21">
        <v>1158.3399999999999</v>
      </c>
      <c r="K404" s="21">
        <f t="shared" si="6"/>
        <v>4440.3100000000004</v>
      </c>
    </row>
    <row r="405" spans="1:11" ht="49.5">
      <c r="A405" s="25">
        <v>52371</v>
      </c>
      <c r="B405" s="15">
        <v>4.3</v>
      </c>
      <c r="C405" s="16" t="s">
        <v>103</v>
      </c>
      <c r="D405" s="16" t="s">
        <v>907</v>
      </c>
      <c r="E405" s="16" t="s">
        <v>18</v>
      </c>
      <c r="F405" s="17">
        <v>42089</v>
      </c>
      <c r="G405" s="18" t="s">
        <v>926</v>
      </c>
      <c r="H405" s="19">
        <v>64126.48</v>
      </c>
      <c r="I405" s="21">
        <v>7571.28</v>
      </c>
      <c r="J405" s="21"/>
      <c r="K405" s="21">
        <f t="shared" si="6"/>
        <v>71697.760000000009</v>
      </c>
    </row>
    <row r="406" spans="1:11" ht="33">
      <c r="A406" s="25">
        <v>13322</v>
      </c>
      <c r="B406" s="15">
        <v>3.4</v>
      </c>
      <c r="C406" s="16" t="s">
        <v>324</v>
      </c>
      <c r="D406" s="16" t="s">
        <v>231</v>
      </c>
      <c r="E406" s="16" t="s">
        <v>16</v>
      </c>
      <c r="F406" s="17">
        <v>42089</v>
      </c>
      <c r="G406" s="18" t="s">
        <v>927</v>
      </c>
      <c r="H406" s="19">
        <v>65279.3</v>
      </c>
      <c r="I406" s="21">
        <v>9983.9</v>
      </c>
      <c r="J406" s="21">
        <v>18431.8</v>
      </c>
      <c r="K406" s="21">
        <f t="shared" si="6"/>
        <v>93695</v>
      </c>
    </row>
    <row r="407" spans="1:11" ht="33">
      <c r="A407" s="25">
        <v>14555</v>
      </c>
      <c r="B407" s="15">
        <v>3.2</v>
      </c>
      <c r="C407" s="16" t="s">
        <v>57</v>
      </c>
      <c r="D407" s="16" t="s">
        <v>908</v>
      </c>
      <c r="E407" s="16" t="s">
        <v>16</v>
      </c>
      <c r="F407" s="17">
        <v>42089</v>
      </c>
      <c r="G407" s="18" t="s">
        <v>928</v>
      </c>
      <c r="H407" s="19">
        <v>13629.75</v>
      </c>
      <c r="I407" s="21">
        <v>2084.5500000000002</v>
      </c>
      <c r="J407" s="21">
        <v>3810.3</v>
      </c>
      <c r="K407" s="21">
        <f t="shared" si="6"/>
        <v>19524.599999999999</v>
      </c>
    </row>
    <row r="408" spans="1:11" ht="49.5">
      <c r="A408" s="25">
        <v>12335</v>
      </c>
      <c r="B408" s="15">
        <v>3.4</v>
      </c>
      <c r="C408" s="16" t="s">
        <v>909</v>
      </c>
      <c r="D408" s="16" t="s">
        <v>910</v>
      </c>
      <c r="E408" s="16" t="s">
        <v>16</v>
      </c>
      <c r="F408" s="17">
        <v>42089</v>
      </c>
      <c r="G408" s="18" t="s">
        <v>929</v>
      </c>
      <c r="H408" s="19">
        <v>41931.57</v>
      </c>
      <c r="I408" s="21">
        <v>6408.13</v>
      </c>
      <c r="J408" s="21">
        <v>11839.5</v>
      </c>
      <c r="K408" s="21">
        <f t="shared" si="6"/>
        <v>60179.199999999997</v>
      </c>
    </row>
    <row r="409" spans="1:11" ht="49.5">
      <c r="A409" s="25">
        <v>10904</v>
      </c>
      <c r="B409" s="15">
        <v>5.0999999999999996</v>
      </c>
      <c r="C409" s="16" t="s">
        <v>909</v>
      </c>
      <c r="D409" s="16" t="s">
        <v>930</v>
      </c>
      <c r="E409" s="16" t="s">
        <v>38</v>
      </c>
      <c r="F409" s="17">
        <v>42090</v>
      </c>
      <c r="G409" s="18" t="s">
        <v>942</v>
      </c>
      <c r="H409" s="19">
        <v>94241.27</v>
      </c>
      <c r="I409" s="21">
        <v>14413.38</v>
      </c>
      <c r="J409" s="21">
        <v>26609.31</v>
      </c>
      <c r="K409" s="21">
        <f t="shared" si="6"/>
        <v>135263.96000000002</v>
      </c>
    </row>
    <row r="410" spans="1:11" ht="49.5">
      <c r="A410" s="25">
        <v>53101</v>
      </c>
      <c r="B410" s="15">
        <v>4.3</v>
      </c>
      <c r="C410" s="16" t="s">
        <v>135</v>
      </c>
      <c r="D410" s="16" t="s">
        <v>931</v>
      </c>
      <c r="E410" s="16" t="s">
        <v>18</v>
      </c>
      <c r="F410" s="17">
        <v>42090</v>
      </c>
      <c r="G410" s="18" t="s">
        <v>943</v>
      </c>
      <c r="H410" s="19">
        <v>12149.61</v>
      </c>
      <c r="I410" s="21">
        <v>1434.48</v>
      </c>
      <c r="J410" s="21">
        <v>0</v>
      </c>
      <c r="K410" s="21">
        <f t="shared" si="6"/>
        <v>13584.09</v>
      </c>
    </row>
    <row r="411" spans="1:11" ht="33">
      <c r="A411" s="25">
        <v>53715</v>
      </c>
      <c r="B411" s="15">
        <v>4.3</v>
      </c>
      <c r="C411" s="16" t="s">
        <v>24</v>
      </c>
      <c r="D411" s="16" t="s">
        <v>932</v>
      </c>
      <c r="E411" s="16" t="s">
        <v>18</v>
      </c>
      <c r="F411" s="17">
        <v>42090</v>
      </c>
      <c r="G411" s="18" t="s">
        <v>944</v>
      </c>
      <c r="H411" s="19">
        <v>35267.699999999997</v>
      </c>
      <c r="I411" s="21">
        <v>4163.99</v>
      </c>
      <c r="J411" s="21"/>
      <c r="K411" s="21">
        <f t="shared" si="6"/>
        <v>39431.689999999995</v>
      </c>
    </row>
    <row r="412" spans="1:11" ht="33">
      <c r="A412" s="25">
        <v>4746</v>
      </c>
      <c r="B412" s="15">
        <v>2.1</v>
      </c>
      <c r="C412" s="16" t="s">
        <v>24</v>
      </c>
      <c r="D412" s="16" t="s">
        <v>933</v>
      </c>
      <c r="E412" s="16" t="s">
        <v>16</v>
      </c>
      <c r="F412" s="17">
        <v>42090</v>
      </c>
      <c r="G412" s="18" t="s">
        <v>945</v>
      </c>
      <c r="H412" s="19">
        <v>343631.92</v>
      </c>
      <c r="I412" s="21">
        <v>45685.17</v>
      </c>
      <c r="J412" s="21">
        <v>75118.070000000007</v>
      </c>
      <c r="K412" s="21">
        <f t="shared" si="6"/>
        <v>464435.16</v>
      </c>
    </row>
    <row r="413" spans="1:11" ht="33">
      <c r="A413" s="25">
        <v>13064</v>
      </c>
      <c r="B413" s="15">
        <v>3.1</v>
      </c>
      <c r="C413" s="16" t="s">
        <v>126</v>
      </c>
      <c r="D413" s="16" t="s">
        <v>379</v>
      </c>
      <c r="E413" s="16" t="s">
        <v>16</v>
      </c>
      <c r="F413" s="17">
        <v>42090</v>
      </c>
      <c r="G413" s="18" t="s">
        <v>946</v>
      </c>
      <c r="H413" s="19">
        <v>1381267.81</v>
      </c>
      <c r="I413" s="21">
        <v>210440.23</v>
      </c>
      <c r="J413" s="21">
        <v>384705.79</v>
      </c>
      <c r="K413" s="21">
        <f t="shared" si="6"/>
        <v>1976413.83</v>
      </c>
    </row>
    <row r="414" spans="1:11" ht="33">
      <c r="A414" s="25">
        <v>45736</v>
      </c>
      <c r="B414" s="15">
        <v>6.1</v>
      </c>
      <c r="C414" s="16" t="s">
        <v>51</v>
      </c>
      <c r="D414" s="16" t="s">
        <v>88</v>
      </c>
      <c r="E414" s="16" t="s">
        <v>38</v>
      </c>
      <c r="F414" s="17">
        <v>42090</v>
      </c>
      <c r="G414" s="18" t="s">
        <v>947</v>
      </c>
      <c r="H414" s="19">
        <v>884928.35</v>
      </c>
      <c r="I414" s="21">
        <v>491626.87</v>
      </c>
      <c r="J414" s="21"/>
      <c r="K414" s="21">
        <f t="shared" si="6"/>
        <v>1376555.22</v>
      </c>
    </row>
    <row r="415" spans="1:11" ht="49.5">
      <c r="A415" s="25">
        <v>31705</v>
      </c>
      <c r="B415" s="15">
        <v>4.3</v>
      </c>
      <c r="C415" s="16" t="s">
        <v>54</v>
      </c>
      <c r="D415" s="16" t="s">
        <v>934</v>
      </c>
      <c r="E415" s="16" t="s">
        <v>18</v>
      </c>
      <c r="F415" s="17">
        <v>42090</v>
      </c>
      <c r="G415" s="18" t="s">
        <v>948</v>
      </c>
      <c r="H415" s="19">
        <v>1240.3800000000001</v>
      </c>
      <c r="I415" s="21">
        <v>146.44999999999999</v>
      </c>
      <c r="J415" s="21">
        <v>0</v>
      </c>
      <c r="K415" s="21">
        <f t="shared" si="6"/>
        <v>1386.8300000000002</v>
      </c>
    </row>
    <row r="416" spans="1:11" ht="49.5">
      <c r="A416" s="25">
        <v>14302</v>
      </c>
      <c r="B416" s="15">
        <v>3.2</v>
      </c>
      <c r="C416" s="16" t="s">
        <v>858</v>
      </c>
      <c r="D416" s="16" t="s">
        <v>935</v>
      </c>
      <c r="E416" s="16" t="s">
        <v>16</v>
      </c>
      <c r="F416" s="17">
        <v>42090</v>
      </c>
      <c r="G416" s="18" t="s">
        <v>949</v>
      </c>
      <c r="H416" s="19">
        <v>323810.43</v>
      </c>
      <c r="I416" s="21">
        <v>49523.95</v>
      </c>
      <c r="J416" s="21">
        <v>82959.94</v>
      </c>
      <c r="K416" s="21">
        <f t="shared" si="6"/>
        <v>456294.32</v>
      </c>
    </row>
    <row r="417" spans="1:11" ht="49.5">
      <c r="A417" s="25">
        <v>24739</v>
      </c>
      <c r="B417" s="15">
        <v>4.3</v>
      </c>
      <c r="C417" s="16" t="s">
        <v>45</v>
      </c>
      <c r="D417" s="16" t="s">
        <v>936</v>
      </c>
      <c r="E417" s="16" t="s">
        <v>18</v>
      </c>
      <c r="F417" s="17">
        <v>42090</v>
      </c>
      <c r="G417" s="18" t="s">
        <v>950</v>
      </c>
      <c r="H417" s="19">
        <v>338716.11</v>
      </c>
      <c r="I417" s="21">
        <v>39991.53</v>
      </c>
      <c r="J417" s="21"/>
      <c r="K417" s="21">
        <f t="shared" si="6"/>
        <v>378707.64</v>
      </c>
    </row>
    <row r="418" spans="1:11" ht="49.5">
      <c r="A418" s="25">
        <v>27097</v>
      </c>
      <c r="B418" s="15">
        <v>5.3</v>
      </c>
      <c r="C418" s="16" t="s">
        <v>55</v>
      </c>
      <c r="D418" s="16" t="s">
        <v>937</v>
      </c>
      <c r="E418" s="16" t="s">
        <v>16</v>
      </c>
      <c r="F418" s="17">
        <v>42090</v>
      </c>
      <c r="G418" s="18" t="s">
        <v>951</v>
      </c>
      <c r="H418" s="19">
        <v>132712.23000000001</v>
      </c>
      <c r="I418" s="21">
        <v>20297.169999999998</v>
      </c>
      <c r="J418" s="21">
        <v>20080.7</v>
      </c>
      <c r="K418" s="21">
        <f t="shared" si="6"/>
        <v>173090.10000000003</v>
      </c>
    </row>
    <row r="419" spans="1:11" ht="33">
      <c r="A419" s="25">
        <v>3789</v>
      </c>
      <c r="B419" s="15">
        <v>3.4</v>
      </c>
      <c r="C419" s="16" t="s">
        <v>138</v>
      </c>
      <c r="D419" s="16" t="s">
        <v>938</v>
      </c>
      <c r="E419" s="16" t="s">
        <v>16</v>
      </c>
      <c r="F419" s="17">
        <v>42090</v>
      </c>
      <c r="G419" s="18" t="s">
        <v>952</v>
      </c>
      <c r="H419" s="19">
        <v>36690.69</v>
      </c>
      <c r="I419" s="21">
        <v>5611.52</v>
      </c>
      <c r="J419" s="21">
        <v>0</v>
      </c>
      <c r="K419" s="21">
        <f t="shared" si="6"/>
        <v>42302.210000000006</v>
      </c>
    </row>
    <row r="420" spans="1:11" ht="33">
      <c r="A420" s="25">
        <v>6226</v>
      </c>
      <c r="B420" s="15">
        <v>2.1</v>
      </c>
      <c r="C420" s="16" t="s">
        <v>23</v>
      </c>
      <c r="D420" s="16" t="s">
        <v>939</v>
      </c>
      <c r="E420" s="16" t="s">
        <v>16</v>
      </c>
      <c r="F420" s="17">
        <v>42090</v>
      </c>
      <c r="G420" s="18" t="s">
        <v>953</v>
      </c>
      <c r="H420" s="19">
        <v>326862</v>
      </c>
      <c r="I420" s="21">
        <v>43455.64</v>
      </c>
      <c r="J420" s="21">
        <v>89616.639999999999</v>
      </c>
      <c r="K420" s="21">
        <f t="shared" si="6"/>
        <v>459934.28</v>
      </c>
    </row>
    <row r="421" spans="1:11" ht="49.5">
      <c r="A421" s="25">
        <v>962</v>
      </c>
      <c r="B421" s="15">
        <v>2.1</v>
      </c>
      <c r="C421" s="16" t="s">
        <v>940</v>
      </c>
      <c r="D421" s="16" t="s">
        <v>148</v>
      </c>
      <c r="E421" s="16" t="s">
        <v>16</v>
      </c>
      <c r="F421" s="17">
        <v>42090</v>
      </c>
      <c r="G421" s="18" t="s">
        <v>954</v>
      </c>
      <c r="H421" s="19">
        <v>74291.710000000006</v>
      </c>
      <c r="I421" s="21">
        <v>9876.93</v>
      </c>
      <c r="J421" s="21">
        <v>12607.5</v>
      </c>
      <c r="K421" s="21">
        <f t="shared" si="6"/>
        <v>96776.140000000014</v>
      </c>
    </row>
    <row r="422" spans="1:11" ht="33">
      <c r="A422" s="25">
        <v>12938</v>
      </c>
      <c r="B422" s="15">
        <v>3.4</v>
      </c>
      <c r="C422" s="16" t="s">
        <v>207</v>
      </c>
      <c r="D422" s="16" t="s">
        <v>941</v>
      </c>
      <c r="E422" s="16" t="s">
        <v>16</v>
      </c>
      <c r="F422" s="17">
        <v>42090</v>
      </c>
      <c r="G422" s="18" t="s">
        <v>955</v>
      </c>
      <c r="H422" s="19">
        <v>318096.21999999997</v>
      </c>
      <c r="I422" s="21">
        <v>48650.01</v>
      </c>
      <c r="J422" s="21">
        <v>85656.12</v>
      </c>
      <c r="K422" s="21">
        <f t="shared" si="6"/>
        <v>452402.35</v>
      </c>
    </row>
    <row r="423" spans="1:11" ht="49.5">
      <c r="A423" s="25">
        <v>27664</v>
      </c>
      <c r="B423" s="15" t="s">
        <v>33</v>
      </c>
      <c r="C423" s="16" t="s">
        <v>54</v>
      </c>
      <c r="D423" s="16" t="s">
        <v>956</v>
      </c>
      <c r="E423" s="16" t="s">
        <v>18</v>
      </c>
      <c r="F423" s="17">
        <v>42093</v>
      </c>
      <c r="G423" s="18" t="s">
        <v>969</v>
      </c>
      <c r="H423" s="19">
        <v>4910.26</v>
      </c>
      <c r="I423" s="21">
        <v>579.74</v>
      </c>
      <c r="J423" s="21">
        <v>0</v>
      </c>
      <c r="K423" s="21">
        <f t="shared" si="6"/>
        <v>5490</v>
      </c>
    </row>
    <row r="424" spans="1:11" ht="33">
      <c r="A424" s="25">
        <v>28701</v>
      </c>
      <c r="B424" s="15" t="s">
        <v>33</v>
      </c>
      <c r="C424" s="16" t="s">
        <v>15</v>
      </c>
      <c r="D424" s="16" t="s">
        <v>957</v>
      </c>
      <c r="E424" s="16" t="s">
        <v>18</v>
      </c>
      <c r="F424" s="17">
        <v>42093</v>
      </c>
      <c r="G424" s="18" t="s">
        <v>970</v>
      </c>
      <c r="H424" s="19">
        <v>261424.04</v>
      </c>
      <c r="I424" s="21">
        <v>30865.81</v>
      </c>
      <c r="J424" s="21">
        <v>0</v>
      </c>
      <c r="K424" s="21">
        <f t="shared" si="6"/>
        <v>292289.85000000003</v>
      </c>
    </row>
    <row r="425" spans="1:11" ht="49.5">
      <c r="A425" s="25">
        <v>52727</v>
      </c>
      <c r="B425" s="15" t="s">
        <v>33</v>
      </c>
      <c r="C425" s="16" t="s">
        <v>45</v>
      </c>
      <c r="D425" s="16" t="s">
        <v>958</v>
      </c>
      <c r="E425" s="16" t="s">
        <v>18</v>
      </c>
      <c r="F425" s="17">
        <v>42093</v>
      </c>
      <c r="G425" s="18" t="s">
        <v>971</v>
      </c>
      <c r="H425" s="19">
        <v>12314.44</v>
      </c>
      <c r="I425" s="21">
        <v>1453.94</v>
      </c>
      <c r="J425" s="21">
        <v>0</v>
      </c>
      <c r="K425" s="21">
        <f t="shared" si="6"/>
        <v>13768.380000000001</v>
      </c>
    </row>
    <row r="426" spans="1:11" ht="33">
      <c r="A426" s="25">
        <v>32902</v>
      </c>
      <c r="B426" s="15" t="s">
        <v>36</v>
      </c>
      <c r="C426" s="16" t="s">
        <v>209</v>
      </c>
      <c r="D426" s="16" t="s">
        <v>959</v>
      </c>
      <c r="E426" s="16" t="s">
        <v>18</v>
      </c>
      <c r="F426" s="17">
        <v>42093</v>
      </c>
      <c r="G426" s="18" t="s">
        <v>972</v>
      </c>
      <c r="H426" s="19">
        <v>389565.94</v>
      </c>
      <c r="I426" s="21">
        <v>45995.26</v>
      </c>
      <c r="J426" s="21">
        <v>0</v>
      </c>
      <c r="K426" s="21">
        <f t="shared" si="6"/>
        <v>435561.2</v>
      </c>
    </row>
    <row r="427" spans="1:11" ht="33">
      <c r="A427" s="25">
        <v>54060</v>
      </c>
      <c r="B427" s="15" t="s">
        <v>124</v>
      </c>
      <c r="C427" s="16" t="s">
        <v>15</v>
      </c>
      <c r="D427" s="16" t="s">
        <v>960</v>
      </c>
      <c r="E427" s="16" t="s">
        <v>16</v>
      </c>
      <c r="F427" s="17">
        <v>42093</v>
      </c>
      <c r="G427" s="18" t="s">
        <v>973</v>
      </c>
      <c r="H427" s="19">
        <v>13874.41</v>
      </c>
      <c r="I427" s="21">
        <v>3045.6</v>
      </c>
      <c r="J427" s="21">
        <v>0</v>
      </c>
      <c r="K427" s="21">
        <f t="shared" si="6"/>
        <v>16920.009999999998</v>
      </c>
    </row>
    <row r="428" spans="1:11" ht="33">
      <c r="A428" s="25">
        <v>26936</v>
      </c>
      <c r="B428" s="15" t="s">
        <v>36</v>
      </c>
      <c r="C428" s="16" t="s">
        <v>17</v>
      </c>
      <c r="D428" s="16" t="s">
        <v>961</v>
      </c>
      <c r="E428" s="16" t="s">
        <v>18</v>
      </c>
      <c r="F428" s="17">
        <v>42093</v>
      </c>
      <c r="G428" s="18" t="s">
        <v>974</v>
      </c>
      <c r="H428" s="19">
        <v>86342.84</v>
      </c>
      <c r="I428" s="21">
        <v>10194.33</v>
      </c>
      <c r="J428" s="21">
        <v>0</v>
      </c>
      <c r="K428" s="21">
        <f t="shared" si="6"/>
        <v>96537.17</v>
      </c>
    </row>
    <row r="429" spans="1:11" ht="33">
      <c r="A429" s="25">
        <v>53533</v>
      </c>
      <c r="B429" s="15" t="s">
        <v>28</v>
      </c>
      <c r="C429" s="16" t="s">
        <v>240</v>
      </c>
      <c r="D429" s="16" t="s">
        <v>962</v>
      </c>
      <c r="E429" s="16" t="s">
        <v>16</v>
      </c>
      <c r="F429" s="17">
        <v>42093</v>
      </c>
      <c r="G429" s="18" t="s">
        <v>975</v>
      </c>
      <c r="H429" s="19">
        <v>60343.59</v>
      </c>
      <c r="I429" s="21">
        <v>9229.02</v>
      </c>
      <c r="J429" s="21">
        <v>0</v>
      </c>
      <c r="K429" s="21">
        <f t="shared" si="6"/>
        <v>69572.61</v>
      </c>
    </row>
    <row r="430" spans="1:11" ht="33">
      <c r="A430" s="25">
        <v>24777</v>
      </c>
      <c r="B430" s="15" t="s">
        <v>33</v>
      </c>
      <c r="C430" s="16" t="s">
        <v>230</v>
      </c>
      <c r="D430" s="16" t="s">
        <v>963</v>
      </c>
      <c r="E430" s="16" t="s">
        <v>18</v>
      </c>
      <c r="F430" s="17">
        <v>42093</v>
      </c>
      <c r="G430" s="18" t="s">
        <v>976</v>
      </c>
      <c r="H430" s="19">
        <v>24842.07</v>
      </c>
      <c r="I430" s="21">
        <v>6851.46</v>
      </c>
      <c r="J430" s="21">
        <v>0</v>
      </c>
      <c r="K430" s="21">
        <f t="shared" si="6"/>
        <v>31693.53</v>
      </c>
    </row>
    <row r="431" spans="1:11" ht="49.5">
      <c r="A431" s="25">
        <v>52644</v>
      </c>
      <c r="B431" s="15" t="s">
        <v>33</v>
      </c>
      <c r="C431" s="16" t="s">
        <v>21</v>
      </c>
      <c r="D431" s="16" t="s">
        <v>193</v>
      </c>
      <c r="E431" s="16" t="s">
        <v>18</v>
      </c>
      <c r="F431" s="17">
        <v>42093</v>
      </c>
      <c r="G431" s="18" t="s">
        <v>977</v>
      </c>
      <c r="H431" s="19">
        <v>315272.42</v>
      </c>
      <c r="I431" s="21">
        <v>37223.58</v>
      </c>
      <c r="J431" s="21">
        <v>0</v>
      </c>
      <c r="K431" s="21">
        <f t="shared" si="6"/>
        <v>352496</v>
      </c>
    </row>
    <row r="432" spans="1:11" ht="66">
      <c r="A432" s="25">
        <v>52823</v>
      </c>
      <c r="B432" s="15" t="s">
        <v>33</v>
      </c>
      <c r="C432" s="16" t="s">
        <v>39</v>
      </c>
      <c r="D432" s="16" t="s">
        <v>964</v>
      </c>
      <c r="E432" s="16" t="s">
        <v>18</v>
      </c>
      <c r="F432" s="17">
        <v>42093</v>
      </c>
      <c r="G432" s="18" t="s">
        <v>978</v>
      </c>
      <c r="H432" s="19">
        <v>232119.46</v>
      </c>
      <c r="I432" s="21">
        <v>27405.87</v>
      </c>
      <c r="J432" s="21">
        <v>0</v>
      </c>
      <c r="K432" s="21">
        <f t="shared" si="6"/>
        <v>259525.33</v>
      </c>
    </row>
    <row r="433" spans="1:11" ht="33">
      <c r="A433" s="25">
        <v>52451</v>
      </c>
      <c r="B433" s="15" t="s">
        <v>33</v>
      </c>
      <c r="C433" s="16" t="s">
        <v>39</v>
      </c>
      <c r="D433" s="16" t="s">
        <v>965</v>
      </c>
      <c r="E433" s="16" t="s">
        <v>18</v>
      </c>
      <c r="F433" s="17">
        <v>42093</v>
      </c>
      <c r="G433" s="18" t="s">
        <v>979</v>
      </c>
      <c r="H433" s="19">
        <v>686907.25</v>
      </c>
      <c r="I433" s="21">
        <v>81101.75</v>
      </c>
      <c r="J433" s="21">
        <v>0</v>
      </c>
      <c r="K433" s="21">
        <f t="shared" si="6"/>
        <v>768009</v>
      </c>
    </row>
    <row r="434" spans="1:11" ht="66">
      <c r="A434" s="25">
        <v>53123</v>
      </c>
      <c r="B434" s="15" t="s">
        <v>28</v>
      </c>
      <c r="C434" s="16" t="s">
        <v>240</v>
      </c>
      <c r="D434" s="16" t="s">
        <v>966</v>
      </c>
      <c r="E434" s="16" t="s">
        <v>16</v>
      </c>
      <c r="F434" s="17">
        <v>42093</v>
      </c>
      <c r="G434" s="18" t="s">
        <v>980</v>
      </c>
      <c r="H434" s="19">
        <v>81437.179999999993</v>
      </c>
      <c r="I434" s="21">
        <v>12455.1</v>
      </c>
      <c r="J434" s="21">
        <v>0</v>
      </c>
      <c r="K434" s="21">
        <f t="shared" si="6"/>
        <v>93892.28</v>
      </c>
    </row>
    <row r="435" spans="1:11" ht="49.5">
      <c r="A435" s="25">
        <v>13328</v>
      </c>
      <c r="B435" s="15" t="s">
        <v>28</v>
      </c>
      <c r="C435" s="16" t="s">
        <v>235</v>
      </c>
      <c r="D435" s="16" t="s">
        <v>967</v>
      </c>
      <c r="E435" s="16" t="s">
        <v>16</v>
      </c>
      <c r="F435" s="17">
        <v>42093</v>
      </c>
      <c r="G435" s="18" t="s">
        <v>981</v>
      </c>
      <c r="H435" s="19">
        <v>215812.8</v>
      </c>
      <c r="I435" s="21">
        <v>51010.3</v>
      </c>
      <c r="J435" s="21">
        <v>94172.86</v>
      </c>
      <c r="K435" s="21">
        <f t="shared" si="6"/>
        <v>360995.95999999996</v>
      </c>
    </row>
    <row r="436" spans="1:11" ht="33">
      <c r="A436" s="25">
        <v>53803</v>
      </c>
      <c r="B436" s="15" t="s">
        <v>28</v>
      </c>
      <c r="C436" s="16" t="s">
        <v>39</v>
      </c>
      <c r="D436" s="16" t="s">
        <v>968</v>
      </c>
      <c r="E436" s="16" t="s">
        <v>16</v>
      </c>
      <c r="F436" s="17">
        <v>42093</v>
      </c>
      <c r="G436" s="18" t="s">
        <v>982</v>
      </c>
      <c r="H436" s="19">
        <v>38311.120000000003</v>
      </c>
      <c r="I436" s="21">
        <v>5845.83</v>
      </c>
      <c r="J436" s="21">
        <v>0</v>
      </c>
      <c r="K436" s="21">
        <f t="shared" si="6"/>
        <v>44156.950000000004</v>
      </c>
    </row>
    <row r="437" spans="1:11" ht="33">
      <c r="A437" s="25">
        <v>53758</v>
      </c>
      <c r="B437" s="15" t="s">
        <v>28</v>
      </c>
      <c r="C437" s="16" t="s">
        <v>240</v>
      </c>
      <c r="D437" s="16" t="s">
        <v>983</v>
      </c>
      <c r="E437" s="16" t="s">
        <v>16</v>
      </c>
      <c r="F437" s="17">
        <v>42094</v>
      </c>
      <c r="G437" s="18" t="s">
        <v>989</v>
      </c>
      <c r="H437" s="19">
        <v>170168.95999999999</v>
      </c>
      <c r="I437" s="21">
        <v>26025.84</v>
      </c>
      <c r="J437" s="21"/>
      <c r="K437" s="21">
        <f t="shared" si="6"/>
        <v>196194.8</v>
      </c>
    </row>
    <row r="438" spans="1:11" ht="33">
      <c r="A438" s="25">
        <v>12157</v>
      </c>
      <c r="B438" s="15" t="s">
        <v>34</v>
      </c>
      <c r="C438" s="16" t="s">
        <v>332</v>
      </c>
      <c r="D438" s="16" t="s">
        <v>984</v>
      </c>
      <c r="E438" s="16" t="s">
        <v>16</v>
      </c>
      <c r="F438" s="17">
        <v>42094</v>
      </c>
      <c r="G438" s="18" t="s">
        <v>990</v>
      </c>
      <c r="H438" s="19">
        <v>321630.63</v>
      </c>
      <c r="I438" s="21">
        <v>27155.49</v>
      </c>
      <c r="J438" s="21">
        <v>84485.35</v>
      </c>
      <c r="K438" s="21">
        <f t="shared" si="6"/>
        <v>433271.47</v>
      </c>
    </row>
    <row r="439" spans="1:11" ht="33">
      <c r="A439" s="25">
        <v>52563</v>
      </c>
      <c r="B439" s="15" t="s">
        <v>33</v>
      </c>
      <c r="C439" s="16" t="s">
        <v>39</v>
      </c>
      <c r="D439" s="16" t="s">
        <v>985</v>
      </c>
      <c r="E439" s="16" t="s">
        <v>18</v>
      </c>
      <c r="F439" s="17">
        <v>42094</v>
      </c>
      <c r="G439" s="18" t="s">
        <v>991</v>
      </c>
      <c r="H439" s="19">
        <v>514825.64</v>
      </c>
      <c r="I439" s="21">
        <v>60784.42</v>
      </c>
      <c r="J439" s="21"/>
      <c r="K439" s="21">
        <f t="shared" si="6"/>
        <v>575610.06000000006</v>
      </c>
    </row>
    <row r="440" spans="1:11" ht="33">
      <c r="A440" s="25">
        <v>31213</v>
      </c>
      <c r="B440" s="15" t="s">
        <v>34</v>
      </c>
      <c r="C440" s="16" t="s">
        <v>299</v>
      </c>
      <c r="D440" s="16" t="s">
        <v>986</v>
      </c>
      <c r="E440" s="16" t="s">
        <v>38</v>
      </c>
      <c r="F440" s="17">
        <v>42094</v>
      </c>
      <c r="G440" s="18" t="s">
        <v>992</v>
      </c>
      <c r="H440" s="19">
        <v>177208.49</v>
      </c>
      <c r="I440" s="21">
        <v>14961.83</v>
      </c>
      <c r="J440" s="21">
        <v>47062.12</v>
      </c>
      <c r="K440" s="21">
        <f t="shared" si="6"/>
        <v>239232.43999999997</v>
      </c>
    </row>
    <row r="441" spans="1:11" ht="33">
      <c r="A441" s="25">
        <v>40846</v>
      </c>
      <c r="B441" s="15" t="s">
        <v>20</v>
      </c>
      <c r="C441" s="16" t="s">
        <v>230</v>
      </c>
      <c r="D441" s="16" t="s">
        <v>289</v>
      </c>
      <c r="E441" s="16" t="s">
        <v>16</v>
      </c>
      <c r="F441" s="17">
        <v>42094</v>
      </c>
      <c r="G441" s="18" t="s">
        <v>993</v>
      </c>
      <c r="H441" s="19">
        <v>1420763.17</v>
      </c>
      <c r="I441" s="21">
        <v>312090.48</v>
      </c>
      <c r="J441" s="21"/>
      <c r="K441" s="21">
        <f t="shared" si="6"/>
        <v>1732853.65</v>
      </c>
    </row>
    <row r="442" spans="1:11" ht="33">
      <c r="A442" s="25">
        <v>21822</v>
      </c>
      <c r="B442" s="15" t="s">
        <v>27</v>
      </c>
      <c r="C442" s="16" t="s">
        <v>39</v>
      </c>
      <c r="D442" s="16" t="s">
        <v>987</v>
      </c>
      <c r="E442" s="16" t="s">
        <v>16</v>
      </c>
      <c r="F442" s="17">
        <v>42094</v>
      </c>
      <c r="G442" s="18" t="s">
        <v>994</v>
      </c>
      <c r="H442" s="19">
        <v>4420</v>
      </c>
      <c r="I442" s="21">
        <v>676</v>
      </c>
      <c r="J442" s="21">
        <v>1248</v>
      </c>
      <c r="K442" s="21">
        <f t="shared" si="6"/>
        <v>6344</v>
      </c>
    </row>
    <row r="443" spans="1:11" ht="115.5">
      <c r="A443" s="25">
        <v>38656</v>
      </c>
      <c r="B443" s="15">
        <v>1.1000000000000001</v>
      </c>
      <c r="C443" s="16" t="s">
        <v>988</v>
      </c>
      <c r="D443" s="16" t="s">
        <v>337</v>
      </c>
      <c r="E443" s="16" t="s">
        <v>182</v>
      </c>
      <c r="F443" s="17">
        <v>42094</v>
      </c>
      <c r="G443" s="18" t="s">
        <v>995</v>
      </c>
      <c r="H443" s="19">
        <v>0</v>
      </c>
      <c r="I443" s="21">
        <v>70759.149999999994</v>
      </c>
      <c r="J443" s="21">
        <v>17328.78</v>
      </c>
      <c r="K443" s="21">
        <f t="shared" si="6"/>
        <v>88087.93</v>
      </c>
    </row>
    <row r="444" spans="1:11" ht="33">
      <c r="A444" s="25">
        <v>53073</v>
      </c>
      <c r="B444" s="15">
        <v>3.4</v>
      </c>
      <c r="C444" s="16" t="s">
        <v>39</v>
      </c>
      <c r="D444" s="16" t="s">
        <v>389</v>
      </c>
      <c r="E444" s="16" t="s">
        <v>16</v>
      </c>
      <c r="F444" s="17">
        <v>42094</v>
      </c>
      <c r="G444" s="18" t="s">
        <v>996</v>
      </c>
      <c r="H444" s="19">
        <v>527407.68999999994</v>
      </c>
      <c r="I444" s="21">
        <v>80662.36</v>
      </c>
      <c r="J444" s="21"/>
      <c r="K444" s="21">
        <f t="shared" si="6"/>
        <v>608070.04999999993</v>
      </c>
    </row>
    <row r="445" spans="1:11" ht="33">
      <c r="A445" s="25">
        <v>12935</v>
      </c>
      <c r="B445" s="15" t="s">
        <v>28</v>
      </c>
      <c r="C445" s="16" t="s">
        <v>230</v>
      </c>
      <c r="D445" s="16" t="s">
        <v>304</v>
      </c>
      <c r="E445" s="16" t="s">
        <v>16</v>
      </c>
      <c r="F445" s="17">
        <v>42094</v>
      </c>
      <c r="G445" s="18" t="s">
        <v>997</v>
      </c>
      <c r="H445" s="19">
        <v>131982.89000000001</v>
      </c>
      <c r="I445" s="21">
        <v>31195.95</v>
      </c>
      <c r="J445" s="21">
        <v>57592.53</v>
      </c>
      <c r="K445" s="21">
        <f t="shared" si="6"/>
        <v>220771.37000000002</v>
      </c>
    </row>
    <row r="446" spans="1:11" ht="33.75" thickBot="1">
      <c r="A446" s="25">
        <v>7325</v>
      </c>
      <c r="B446" s="15">
        <v>1.1000000000000001</v>
      </c>
      <c r="C446" s="16" t="s">
        <v>235</v>
      </c>
      <c r="D446" s="16" t="s">
        <v>238</v>
      </c>
      <c r="E446" s="16" t="s">
        <v>16</v>
      </c>
      <c r="F446" s="17">
        <v>42094</v>
      </c>
      <c r="G446" s="18" t="s">
        <v>998</v>
      </c>
      <c r="H446" s="19">
        <v>45017.74</v>
      </c>
      <c r="I446" s="21">
        <v>15780.81</v>
      </c>
      <c r="J446" s="21">
        <v>21458.31</v>
      </c>
      <c r="K446" s="21">
        <f t="shared" si="6"/>
        <v>82256.86</v>
      </c>
    </row>
    <row r="447" spans="1:11" ht="17.25" thickBot="1">
      <c r="A447" s="46" t="s">
        <v>19</v>
      </c>
      <c r="B447" s="47"/>
      <c r="C447" s="47"/>
      <c r="D447" s="47"/>
      <c r="E447" s="48"/>
      <c r="F447" s="28"/>
      <c r="G447" s="28"/>
      <c r="H447" s="26">
        <f>SUM(H5:H446)</f>
        <v>148780956.08000001</v>
      </c>
      <c r="I447" s="26">
        <f>SUM(I5:I446)</f>
        <v>30625982.189999998</v>
      </c>
      <c r="J447" s="26">
        <f>SUM(J5:J446)</f>
        <v>24461880.099999994</v>
      </c>
      <c r="K447" s="27">
        <f>SUM(K5:K446)</f>
        <v>203868818.36999997</v>
      </c>
    </row>
  </sheetData>
  <protectedRanges>
    <protectedRange password="83D5" sqref="A18" name="borcea_16_1_1" securityDescriptor="O:WDG:WDD:(A;;CC;;;S-1-5-21-2784544311-199262477-2526794783-14925)"/>
    <protectedRange password="83D5" sqref="A19:A20" name="borcea_17_1" securityDescriptor="O:WDG:WDD:(A;;CC;;;S-1-5-21-2784544311-199262477-2526794783-14925)"/>
    <protectedRange password="83D5" sqref="A21" name="borcea_20_1_1" securityDescriptor="O:WDG:WDD:(A;;CC;;;S-1-5-21-2784544311-199262477-2526794783-14925)"/>
    <protectedRange password="83D5" sqref="A22" name="borcea_24_1" securityDescriptor="O:WDG:WDD:(A;;CC;;;S-1-5-21-2784544311-199262477-2526794783-14925)"/>
    <protectedRange password="83D5" sqref="A23" name="borcea_32_1" securityDescriptor="O:WDG:WDD:(A;;CC;;;S-1-5-21-2784544311-199262477-2526794783-14925)"/>
    <protectedRange password="DE75" sqref="A36" name="borcea_35_1_18" securityDescriptor="O:WDG:WDD:(A;;CC;;;S-1-5-21-2784544311-199262477-2526794783-14925)"/>
    <protectedRange password="83D5" sqref="A43" name="borcea_53" securityDescriptor="O:WDG:WDD:(A;;CC;;;S-1-5-21-2784544311-199262477-2526794783-14925)"/>
    <protectedRange password="83D5" sqref="A44" name="borcea_55" securityDescriptor="O:WDG:WDD:(A;;CC;;;S-1-5-21-2784544311-199262477-2526794783-14925)"/>
    <protectedRange password="DE75" sqref="A57" name="borcea_35_1_19" securityDescriptor="O:WDG:WDD:(A;;CC;;;S-1-5-21-2784544311-199262477-2526794783-14925)"/>
    <protectedRange password="83D5" sqref="A73" name="borcea_14_1" securityDescriptor="O:WDG:WDD:(A;;CC;;;S-1-5-21-2784544311-199262477-2526794783-14925)"/>
    <protectedRange password="83D5" sqref="A74" name="borcea_31_1" securityDescriptor="O:WDG:WDD:(A;;CC;;;S-1-5-21-2784544311-199262477-2526794783-14925)"/>
    <protectedRange password="83D5" sqref="A78" name="borcea_54" securityDescriptor="O:WDG:WDD:(A;;CC;;;S-1-5-21-2784544311-199262477-2526794783-14925)"/>
    <protectedRange password="83D5" sqref="A79" name="borcea_56" securityDescriptor="O:WDG:WDD:(A;;CC;;;S-1-5-21-2784544311-199262477-2526794783-14925)"/>
    <protectedRange password="83D5" sqref="A80" name="borcea_60" securityDescriptor="O:WDG:WDD:(A;;CC;;;S-1-5-21-2784544311-199262477-2526794783-14925)"/>
    <protectedRange password="83D5" sqref="A81" name="borcea_71" securityDescriptor="O:WDG:WDD:(A;;CC;;;S-1-5-21-2784544311-199262477-2526794783-14925)"/>
    <protectedRange password="83D5" sqref="A82" name="borcea_74" securityDescriptor="O:WDG:WDD:(A;;CC;;;S-1-5-21-2784544311-199262477-2526794783-14925)"/>
    <protectedRange password="83D5" sqref="A83" name="borcea_89" securityDescriptor="O:WDG:WDD:(A;;CC;;;S-1-5-21-2784544311-199262477-2526794783-14925)"/>
    <protectedRange password="83D5" sqref="A84" name="borcea_93" securityDescriptor="O:WDG:WDD:(A;;CC;;;S-1-5-21-2784544311-199262477-2526794783-14925)"/>
    <protectedRange password="83D5" sqref="A88" name="borcea_56_1" securityDescriptor="O:WDG:WDD:(A;;CC;;;S-1-5-21-2784544311-199262477-2526794783-14925)"/>
    <protectedRange password="83D5" sqref="A94" name="borcea_13_1" securityDescriptor="O:WDG:WDD:(A;;CC;;;S-1-5-21-2784544311-199262477-2526794783-14925)"/>
    <protectedRange password="83D5" sqref="A95" name="borcea_21_1" securityDescriptor="O:WDG:WDD:(A;;CC;;;S-1-5-21-2784544311-199262477-2526794783-14925)"/>
    <protectedRange password="83D5" sqref="A96" name="borcea_22_1" securityDescriptor="O:WDG:WDD:(A;;CC;;;S-1-5-21-2784544311-199262477-2526794783-14925)"/>
    <protectedRange password="83D5" sqref="A97" name="borcea_25_1" securityDescriptor="O:WDG:WDD:(A;;CC;;;S-1-5-21-2784544311-199262477-2526794783-14925)"/>
    <protectedRange password="83D5" sqref="A98" name="borcea_26_1" securityDescriptor="O:WDG:WDD:(A;;CC;;;S-1-5-21-2784544311-199262477-2526794783-14925)"/>
    <protectedRange password="83D5" sqref="A99" name="borcea_30_1" securityDescriptor="O:WDG:WDD:(A;;CC;;;S-1-5-21-2784544311-199262477-2526794783-14925)"/>
    <protectedRange password="83D5" sqref="A102" name="borcea_58" securityDescriptor="O:WDG:WDD:(A;;CC;;;S-1-5-21-2784544311-199262477-2526794783-14925)"/>
    <protectedRange password="83D5" sqref="A103" name="borcea_83" securityDescriptor="O:WDG:WDD:(A;;CC;;;S-1-5-21-2784544311-199262477-2526794783-14925)"/>
    <protectedRange password="83D5" sqref="A104" name="borcea_90" securityDescriptor="O:WDG:WDD:(A;;CC;;;S-1-5-21-2784544311-199262477-2526794783-14925)"/>
    <protectedRange password="83D5" sqref="A114" name="borcea_80" securityDescriptor="O:WDG:WDD:(A;;CC;;;S-1-5-21-2784544311-199262477-2526794783-14925)"/>
    <protectedRange password="83D5" sqref="A128" name="borcea_13_1_1" securityDescriptor="O:WDG:WDD:(A;;CC;;;S-1-5-21-2784544311-199262477-2526794783-14925)"/>
    <protectedRange password="83D5" sqref="A129" name="borcea_14_1_1" securityDescriptor="O:WDG:WDD:(A;;CC;;;S-1-5-21-2784544311-199262477-2526794783-14925)"/>
    <protectedRange password="83D5" sqref="A130" name="borcea_18_1" securityDescriptor="O:WDG:WDD:(A;;CC;;;S-1-5-21-2784544311-199262477-2526794783-14925)"/>
    <protectedRange password="83D5" sqref="A131" name="borcea_30_1_1" securityDescriptor="O:WDG:WDD:(A;;CC;;;S-1-5-21-2784544311-199262477-2526794783-14925)"/>
    <protectedRange password="83D5" sqref="A132" name="borcea_31_1_1" securityDescriptor="O:WDG:WDD:(A;;CC;;;S-1-5-21-2784544311-199262477-2526794783-14925)"/>
    <protectedRange password="83D5" sqref="A133" name="borcea_33_1" securityDescriptor="O:WDG:WDD:(A;;CC;;;S-1-5-21-2784544311-199262477-2526794783-14925)"/>
    <protectedRange password="83D5" sqref="A134" name="borcea_58_1" securityDescriptor="O:WDG:WDD:(A;;CC;;;S-1-5-21-2784544311-199262477-2526794783-14925)"/>
    <protectedRange password="83D5" sqref="A135" name="borcea_73" securityDescriptor="O:WDG:WDD:(A;;CC;;;S-1-5-21-2784544311-199262477-2526794783-14925)"/>
    <protectedRange password="83D5" sqref="A136" name="borcea_78" securityDescriptor="O:WDG:WDD:(A;;CC;;;S-1-5-21-2784544311-199262477-2526794783-14925)"/>
    <protectedRange password="83D5" sqref="A137" name="borcea_92" securityDescriptor="O:WDG:WDD:(A;;CC;;;S-1-5-21-2784544311-199262477-2526794783-14925)"/>
    <protectedRange password="83D5" sqref="A138" name="borcea_97" securityDescriptor="O:WDG:WDD:(A;;CC;;;S-1-5-21-2784544311-199262477-2526794783-14925)"/>
    <protectedRange password="83D5" sqref="A161" name="borcea_27_1" securityDescriptor="O:WDG:WDD:(A;;CC;;;S-1-5-21-2784544311-199262477-2526794783-14925)"/>
    <protectedRange password="83D5" sqref="A162" name="borcea_53_1" securityDescriptor="O:WDG:WDD:(A;;CC;;;S-1-5-21-2784544311-199262477-2526794783-14925)"/>
    <protectedRange password="83D5" sqref="A163" name="borcea_62" securityDescriptor="O:WDG:WDD:(A;;CC;;;S-1-5-21-2784544311-199262477-2526794783-14925)"/>
    <protectedRange password="83D5" sqref="A164" name="borcea_64" securityDescriptor="O:WDG:WDD:(A;;CC;;;S-1-5-21-2784544311-199262477-2526794783-14925)"/>
    <protectedRange password="83D5" sqref="A165" name="borcea_79" securityDescriptor="O:WDG:WDD:(A;;CC;;;S-1-5-21-2784544311-199262477-2526794783-14925)"/>
    <protectedRange password="83D5" sqref="A166" name="borcea" securityDescriptor="O:WDG:WDD:(A;;CC;;;S-1-5-21-2784544311-199262477-2526794783-14925)"/>
    <protectedRange password="83D5" sqref="A178" name="borcea_12_1" securityDescriptor="O:WDG:WDD:(A;;CC;;;S-1-5-21-2784544311-199262477-2526794783-14925)"/>
    <protectedRange password="83D5" sqref="A179" name="borcea_16_1" securityDescriptor="O:WDG:WDD:(A;;CC;;;S-1-5-21-2784544311-199262477-2526794783-14925)"/>
    <protectedRange password="83D5" sqref="A180" name="borcea_24_1_1" securityDescriptor="O:WDG:WDD:(A;;CC;;;S-1-5-21-2784544311-199262477-2526794783-14925)"/>
    <protectedRange password="83D5" sqref="A181" name="borcea_27_1_1" securityDescriptor="O:WDG:WDD:(A;;CC;;;S-1-5-21-2784544311-199262477-2526794783-14925)"/>
    <protectedRange password="83D5" sqref="A182" name="borcea_69" securityDescriptor="O:WDG:WDD:(A;;CC;;;S-1-5-21-2784544311-199262477-2526794783-14925)"/>
    <protectedRange password="83D5" sqref="A183" name="borcea_75" securityDescriptor="O:WDG:WDD:(A;;CC;;;S-1-5-21-2784544311-199262477-2526794783-14925)"/>
    <protectedRange password="83D5" sqref="A184" name="borcea_75_1" securityDescriptor="O:WDG:WDD:(A;;CC;;;S-1-5-21-2784544311-199262477-2526794783-14925)"/>
    <protectedRange password="83D5" sqref="A185" name="borcea_82" securityDescriptor="O:WDG:WDD:(A;;CC;;;S-1-5-21-2784544311-199262477-2526794783-14925)"/>
    <protectedRange password="83D5" sqref="A186" name="borcea_84" securityDescriptor="O:WDG:WDD:(A;;CC;;;S-1-5-21-2784544311-199262477-2526794783-14925)"/>
    <protectedRange password="83D5" sqref="A187" name="borcea_1" securityDescriptor="O:WDG:WDD:(A;;CC;;;S-1-5-21-2784544311-199262477-2526794783-14925)"/>
    <protectedRange password="83D5" sqref="A197" name="borcea_15_1" securityDescriptor="O:WDG:WDD:(A;;CC;;;S-1-5-21-2784544311-199262477-2526794783-14925)"/>
    <protectedRange password="83D5" sqref="A201:A202" name="borcea_17_1_1" securityDescriptor="O:WDG:WDD:(A;;CC;;;S-1-5-21-2784544311-199262477-2526794783-14925)"/>
    <protectedRange password="83D5" sqref="A203" name="borcea_31_1_2" securityDescriptor="O:WDG:WDD:(A;;CC;;;S-1-5-21-2784544311-199262477-2526794783-14925)"/>
    <protectedRange password="DE75" sqref="A217" name="borcea_35_1" securityDescriptor="O:WDG:WDD:(A;;CC;;;S-1-5-21-2784544311-199262477-2526794783-14925)"/>
    <protectedRange password="83D5" sqref="A225:A227" name="borcea_32_1_1" securityDescriptor="O:WDG:WDD:(A;;CC;;;S-1-5-21-2784544311-199262477-2526794783-14925)"/>
    <protectedRange password="83D5" sqref="A228" name="borcea_58_2" securityDescriptor="O:WDG:WDD:(A;;CC;;;S-1-5-21-2784544311-199262477-2526794783-14925)"/>
    <protectedRange password="83D5" sqref="A229" name="borcea_75_2" securityDescriptor="O:WDG:WDD:(A;;CC;;;S-1-5-21-2784544311-199262477-2526794783-14925)"/>
    <protectedRange password="83D5" sqref="A230" name="borcea_81" securityDescriptor="O:WDG:WDD:(A;;CC;;;S-1-5-21-2784544311-199262477-2526794783-14925)"/>
    <protectedRange password="83D5" sqref="A231" name="borcea_90_1" securityDescriptor="O:WDG:WDD:(A;;CC;;;S-1-5-21-2784544311-199262477-2526794783-14925)"/>
    <protectedRange password="83D5" sqref="A232" name="borcea_98" securityDescriptor="O:WDG:WDD:(A;;CC;;;S-1-5-21-2784544311-199262477-2526794783-14925)"/>
    <protectedRange password="83D5" sqref="A237" name="borcea_21_1_1" securityDescriptor="O:WDG:WDD:(A;;CC;;;S-1-5-21-2784544311-199262477-2526794783-14925)"/>
    <protectedRange password="83D5" sqref="A238" name="borcea_27_1_2" securityDescriptor="O:WDG:WDD:(A;;CC;;;S-1-5-21-2784544311-199262477-2526794783-14925)"/>
    <protectedRange password="83D5" sqref="A239" name="borcea_61" securityDescriptor="O:WDG:WDD:(A;;CC;;;S-1-5-21-2784544311-199262477-2526794783-14925)"/>
    <protectedRange password="83D5" sqref="A240" name="borcea_72" securityDescriptor="O:WDG:WDD:(A;;CC;;;S-1-5-21-2784544311-199262477-2526794783-14925)"/>
    <protectedRange password="DE75" sqref="A244" name="borcea_35_1_1" securityDescriptor="O:WDG:WDD:(A;;CC;;;S-1-5-21-2784544311-199262477-2526794783-14925)"/>
    <protectedRange password="83D5" sqref="A247" name="borcea_15_1_1" securityDescriptor="O:WDG:WDD:(A;;CC;;;S-1-5-21-2784544311-199262477-2526794783-14925)"/>
    <protectedRange password="83D5" sqref="A248" name="borcea_30_1_2" securityDescriptor="O:WDG:WDD:(A;;CC;;;S-1-5-21-2784544311-199262477-2526794783-14925)"/>
    <protectedRange password="83D5" sqref="A249:A250" name="borcea_32_1_2" securityDescriptor="O:WDG:WDD:(A;;CC;;;S-1-5-21-2784544311-199262477-2526794783-14925)"/>
    <protectedRange password="83D5" sqref="A251" name="borcea_34_1" securityDescriptor="O:WDG:WDD:(A;;CC;;;S-1-5-21-2784544311-199262477-2526794783-14925)"/>
    <protectedRange password="83D5" sqref="A252" name="borcea_66" securityDescriptor="O:WDG:WDD:(A;;CC;;;S-1-5-21-2784544311-199262477-2526794783-14925)"/>
    <protectedRange password="83D5" sqref="A253" name="borcea_76" securityDescriptor="O:WDG:WDD:(A;;CC;;;S-1-5-21-2784544311-199262477-2526794783-14925)"/>
    <protectedRange password="83D5" sqref="A254" name="borcea_81_1" securityDescriptor="O:WDG:WDD:(A;;CC;;;S-1-5-21-2784544311-199262477-2526794783-14925)"/>
    <protectedRange password="83D5" sqref="A255:A256" name="borcea_83_1" securityDescriptor="O:WDG:WDD:(A;;CC;;;S-1-5-21-2784544311-199262477-2526794783-14925)"/>
    <protectedRange password="83D5" sqref="A257" name="borcea_90_2" securityDescriptor="O:WDG:WDD:(A;;CC;;;S-1-5-21-2784544311-199262477-2526794783-14925)"/>
    <protectedRange password="83D5" sqref="A258" name="borcea_96" securityDescriptor="O:WDG:WDD:(A;;CC;;;S-1-5-21-2784544311-199262477-2526794783-14925)"/>
    <protectedRange password="83D5" sqref="A259" name="borcea_99" securityDescriptor="O:WDG:WDD:(A;;CC;;;S-1-5-21-2784544311-199262477-2526794783-14925)"/>
    <protectedRange password="83D5" sqref="A286" name="borcea_34_1_1" securityDescriptor="O:WDG:WDD:(A;;CC;;;S-1-5-21-2784544311-199262477-2526794783-14925)"/>
    <protectedRange password="83D5" sqref="A294" name="borcea_27_1_3" securityDescriptor="O:WDG:WDD:(A;;CC;;;S-1-5-21-2784544311-199262477-2526794783-14925)"/>
    <protectedRange password="83D5" sqref="A295" name="borcea_32_1_3" securityDescriptor="O:WDG:WDD:(A;;CC;;;S-1-5-21-2784544311-199262477-2526794783-14925)"/>
    <protectedRange password="83D5" sqref="A296" name="borcea_63" securityDescriptor="O:WDG:WDD:(A;;CC;;;S-1-5-21-2784544311-199262477-2526794783-14925)"/>
    <protectedRange password="83D5" sqref="A297" name="borcea_67" securityDescriptor="O:WDG:WDD:(A;;CC;;;S-1-5-21-2784544311-199262477-2526794783-14925)"/>
    <protectedRange password="83D5" sqref="A298" name="borcea_74_1" securityDescriptor="O:WDG:WDD:(A;;CC;;;S-1-5-21-2784544311-199262477-2526794783-14925)"/>
    <protectedRange password="83D5" sqref="A299" name="borcea_81_2" securityDescriptor="O:WDG:WDD:(A;;CC;;;S-1-5-21-2784544311-199262477-2526794783-14925)"/>
    <protectedRange password="83D5" sqref="A300" name="borcea_2" securityDescriptor="O:WDG:WDD:(A;;CC;;;S-1-5-21-2784544311-199262477-2526794783-14925)"/>
    <protectedRange password="DE75" sqref="A311" name="borcea_35_1_2" securityDescriptor="O:WDG:WDD:(A;;CC;;;S-1-5-21-2784544311-199262477-2526794783-14925)"/>
    <protectedRange password="DE75" sqref="A317" name="borcea_35_1_3" securityDescriptor="O:WDG:WDD:(A;;CC;;;S-1-5-21-2784544311-199262477-2526794783-14925)"/>
    <protectedRange password="83D5" sqref="A348" name="borcea_92_1" securityDescriptor="O:WDG:WDD:(A;;CC;;;S-1-5-21-2784544311-199262477-2526794783-14925)"/>
    <protectedRange password="83D5" sqref="A349:A350" name="borcea_34_1_2" securityDescriptor="O:WDG:WDD:(A;;CC;;;S-1-5-21-2784544311-199262477-2526794783-14925)"/>
    <protectedRange password="83D5" sqref="A353" name="borcea_27_1_4" securityDescriptor="O:WDG:WDD:(A;;CC;;;S-1-5-21-2784544311-199262477-2526794783-14925)"/>
    <protectedRange password="83D5" sqref="A373" name="borcea_58_4" securityDescriptor="O:WDG:WDD:(A;;CC;;;S-1-5-21-2784544311-199262477-2526794783-14925)"/>
    <protectedRange password="83D5" sqref="A381" name="borcea_56_1_2" securityDescriptor="O:WDG:WDD:(A;;CC;;;S-1-5-21-2784544311-199262477-2526794783-14925)"/>
    <protectedRange password="83D5" sqref="A382" name="borcea_19_1_1" securityDescriptor="O:WDG:WDD:(A;;CC;;;S-1-5-21-2784544311-199262477-2526794783-14925)"/>
    <protectedRange password="83D5" sqref="A384" name="borcea_76_2" securityDescriptor="O:WDG:WDD:(A;;CC;;;S-1-5-21-2784544311-199262477-2526794783-14925)"/>
    <protectedRange password="83D5" sqref="A385" name="borcea_81_4" securityDescriptor="O:WDG:WDD:(A;;CC;;;S-1-5-21-2784544311-199262477-2526794783-14925)"/>
    <protectedRange password="DE75" sqref="A404" name="borcea_35_1_4" securityDescriptor="O:WDG:WDD:(A;;CC;;;S-1-5-21-2784544311-199262477-2526794783-14925)"/>
    <protectedRange password="83D5" sqref="A390 A392 A394:A398" name="borcea_92_2" securityDescriptor="O:WDG:WDD:(A;;CC;;;S-1-5-21-2784544311-199262477-2526794783-14925)"/>
  </protectedRanges>
  <autoFilter ref="A4:K436"/>
  <mergeCells count="2">
    <mergeCell ref="A3:K3"/>
    <mergeCell ref="A447:E447"/>
  </mergeCells>
  <conditionalFormatting sqref="G58:G88">
    <cfRule type="duplicateValues" dxfId="103" priority="2590"/>
  </conditionalFormatting>
  <conditionalFormatting sqref="G447:G1048576 G1:G57">
    <cfRule type="duplicateValues" dxfId="102" priority="2618"/>
  </conditionalFormatting>
  <conditionalFormatting sqref="G447:G1048576 G5:G57">
    <cfRule type="duplicateValues" dxfId="101" priority="2620"/>
  </conditionalFormatting>
  <conditionalFormatting sqref="G89:G119">
    <cfRule type="duplicateValues" dxfId="100" priority="64"/>
  </conditionalFormatting>
  <conditionalFormatting sqref="G120:G160">
    <cfRule type="duplicateValues" dxfId="99" priority="59"/>
  </conditionalFormatting>
  <conditionalFormatting sqref="G161:G176">
    <cfRule type="duplicateValues" dxfId="98" priority="54"/>
  </conditionalFormatting>
  <conditionalFormatting sqref="G177:G196">
    <cfRule type="duplicateValues" dxfId="97" priority="49"/>
  </conditionalFormatting>
  <conditionalFormatting sqref="G197:G198">
    <cfRule type="duplicateValues" dxfId="96" priority="44"/>
  </conditionalFormatting>
  <conditionalFormatting sqref="G199:G223">
    <cfRule type="duplicateValues" dxfId="95" priority="39"/>
  </conditionalFormatting>
  <conditionalFormatting sqref="G224:G235">
    <cfRule type="duplicateValues" dxfId="94" priority="34"/>
  </conditionalFormatting>
  <conditionalFormatting sqref="G236:G244">
    <cfRule type="duplicateValues" dxfId="93" priority="29"/>
  </conditionalFormatting>
  <conditionalFormatting sqref="G245:G290">
    <cfRule type="duplicateValues" dxfId="92" priority="24"/>
  </conditionalFormatting>
  <conditionalFormatting sqref="G291:G326">
    <cfRule type="duplicateValues" dxfId="91" priority="19"/>
  </conditionalFormatting>
  <conditionalFormatting sqref="G327:G328">
    <cfRule type="duplicateValues" dxfId="90" priority="14"/>
  </conditionalFormatting>
  <conditionalFormatting sqref="G329:G348">
    <cfRule type="duplicateValues" dxfId="89" priority="9"/>
  </conditionalFormatting>
  <conditionalFormatting sqref="G349:G389">
    <cfRule type="duplicateValues" dxfId="88" priority="6"/>
  </conditionalFormatting>
  <conditionalFormatting sqref="G390:G408">
    <cfRule type="duplicateValues" dxfId="87" priority="5"/>
  </conditionalFormatting>
  <conditionalFormatting sqref="G409:G422">
    <cfRule type="duplicateValues" dxfId="86" priority="3"/>
  </conditionalFormatting>
  <conditionalFormatting sqref="G423:G436">
    <cfRule type="duplicateValues" dxfId="85" priority="2"/>
  </conditionalFormatting>
  <conditionalFormatting sqref="G437:G446">
    <cfRule type="duplicateValues" dxfId="1" priority="1"/>
  </conditionalFormatting>
  <pageMargins left="0" right="0" top="0" bottom="0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80"/>
  <sheetViews>
    <sheetView topLeftCell="A76" workbookViewId="0">
      <selection activeCell="E82" sqref="E82"/>
    </sheetView>
  </sheetViews>
  <sheetFormatPr defaultRowHeight="15"/>
  <cols>
    <col min="1" max="1" width="7.85546875" customWidth="1"/>
    <col min="2" max="2" width="12.140625" customWidth="1"/>
    <col min="3" max="3" width="18.7109375" customWidth="1"/>
    <col min="4" max="4" width="16.85546875" customWidth="1"/>
    <col min="5" max="5" width="11.7109375" customWidth="1"/>
    <col min="6" max="6" width="14.7109375" customWidth="1"/>
    <col min="8" max="8" width="19.85546875" customWidth="1"/>
    <col min="9" max="9" width="14.42578125" customWidth="1"/>
    <col min="10" max="10" width="15.5703125" customWidth="1"/>
    <col min="11" max="11" width="16" customWidth="1"/>
    <col min="14" max="14" width="14.5703125" customWidth="1"/>
    <col min="15" max="15" width="18.28515625" customWidth="1"/>
  </cols>
  <sheetData>
    <row r="3" spans="1:15" ht="15.75" thickBot="1"/>
    <row r="4" spans="1:15" ht="66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5" t="s">
        <v>14</v>
      </c>
    </row>
    <row r="5" spans="1:15" ht="49.5">
      <c r="A5" s="24">
        <v>52782</v>
      </c>
      <c r="B5" s="6" t="s">
        <v>33</v>
      </c>
      <c r="C5" s="7" t="s">
        <v>45</v>
      </c>
      <c r="D5" s="7" t="s">
        <v>70</v>
      </c>
      <c r="E5" s="7" t="s">
        <v>18</v>
      </c>
      <c r="F5" s="8">
        <v>42066</v>
      </c>
      <c r="G5" s="9" t="s">
        <v>114</v>
      </c>
      <c r="H5" s="10">
        <v>339969.7</v>
      </c>
      <c r="I5" s="8">
        <v>42066</v>
      </c>
      <c r="J5" s="11">
        <v>2236</v>
      </c>
      <c r="K5" s="12">
        <v>40139.54</v>
      </c>
      <c r="L5" s="13"/>
      <c r="M5" s="14"/>
      <c r="N5" s="12"/>
      <c r="O5" s="12">
        <v>380109.24</v>
      </c>
    </row>
    <row r="6" spans="1:15" ht="66">
      <c r="A6" s="24">
        <v>7282</v>
      </c>
      <c r="B6" s="6" t="s">
        <v>34</v>
      </c>
      <c r="C6" s="7" t="s">
        <v>71</v>
      </c>
      <c r="D6" s="7" t="s">
        <v>72</v>
      </c>
      <c r="E6" s="7" t="s">
        <v>38</v>
      </c>
      <c r="F6" s="8">
        <v>42066</v>
      </c>
      <c r="G6" s="9" t="s">
        <v>115</v>
      </c>
      <c r="H6" s="10">
        <v>327299.61</v>
      </c>
      <c r="I6" s="8">
        <v>42066</v>
      </c>
      <c r="J6" s="11">
        <v>2275</v>
      </c>
      <c r="K6" s="12">
        <v>27636.67</v>
      </c>
      <c r="L6" s="13">
        <v>42066</v>
      </c>
      <c r="M6" s="14">
        <v>2276</v>
      </c>
      <c r="N6" s="12">
        <v>78606.19</v>
      </c>
      <c r="O6" s="12">
        <v>433542.47</v>
      </c>
    </row>
    <row r="7" spans="1:15" ht="82.5">
      <c r="A7" s="24">
        <v>52785</v>
      </c>
      <c r="B7" s="6" t="s">
        <v>33</v>
      </c>
      <c r="C7" s="7" t="s">
        <v>45</v>
      </c>
      <c r="D7" s="7" t="s">
        <v>74</v>
      </c>
      <c r="E7" s="7" t="s">
        <v>18</v>
      </c>
      <c r="F7" s="8">
        <v>42066</v>
      </c>
      <c r="G7" s="9" t="s">
        <v>116</v>
      </c>
      <c r="H7" s="10">
        <v>65112.32</v>
      </c>
      <c r="I7" s="8">
        <v>42066</v>
      </c>
      <c r="J7" s="11">
        <v>2195</v>
      </c>
      <c r="K7" s="12">
        <v>7687.68</v>
      </c>
      <c r="L7" s="13"/>
      <c r="M7" s="14"/>
      <c r="N7" s="12"/>
      <c r="O7" s="12">
        <v>72800</v>
      </c>
    </row>
    <row r="8" spans="1:15" ht="49.5">
      <c r="A8" s="24">
        <v>39517</v>
      </c>
      <c r="B8" s="6" t="s">
        <v>20</v>
      </c>
      <c r="C8" s="7" t="s">
        <v>40</v>
      </c>
      <c r="D8" s="7" t="s">
        <v>49</v>
      </c>
      <c r="E8" s="7" t="s">
        <v>16</v>
      </c>
      <c r="F8" s="8">
        <v>42066</v>
      </c>
      <c r="G8" s="9" t="s">
        <v>117</v>
      </c>
      <c r="H8" s="10">
        <v>165058.75</v>
      </c>
      <c r="I8" s="8">
        <v>42066</v>
      </c>
      <c r="J8" s="11">
        <v>2225</v>
      </c>
      <c r="K8" s="12">
        <v>36257.46</v>
      </c>
      <c r="L8" s="13">
        <v>42066</v>
      </c>
      <c r="M8" s="14">
        <v>2226</v>
      </c>
      <c r="N8" s="12">
        <v>46312.84</v>
      </c>
      <c r="O8" s="12">
        <v>247629.05</v>
      </c>
    </row>
    <row r="9" spans="1:15" ht="49.5">
      <c r="A9" s="24">
        <v>3393</v>
      </c>
      <c r="B9" s="6" t="s">
        <v>35</v>
      </c>
      <c r="C9" s="7" t="s">
        <v>55</v>
      </c>
      <c r="D9" s="7" t="s">
        <v>75</v>
      </c>
      <c r="E9" s="7" t="s">
        <v>16</v>
      </c>
      <c r="F9" s="8">
        <v>42066</v>
      </c>
      <c r="G9" s="9" t="s">
        <v>118</v>
      </c>
      <c r="H9" s="10">
        <v>43353.61</v>
      </c>
      <c r="I9" s="8"/>
      <c r="J9" s="11"/>
      <c r="K9" s="12"/>
      <c r="L9" s="13">
        <v>42066</v>
      </c>
      <c r="M9" s="14">
        <v>2270</v>
      </c>
      <c r="N9" s="12">
        <v>20809.73</v>
      </c>
      <c r="O9" s="12">
        <v>64163.34</v>
      </c>
    </row>
    <row r="10" spans="1:15" ht="49.5">
      <c r="A10" s="24">
        <v>11348</v>
      </c>
      <c r="B10" s="6" t="s">
        <v>28</v>
      </c>
      <c r="C10" s="7" t="s">
        <v>76</v>
      </c>
      <c r="D10" s="7" t="s">
        <v>77</v>
      </c>
      <c r="E10" s="7" t="s">
        <v>16</v>
      </c>
      <c r="F10" s="8">
        <v>42066</v>
      </c>
      <c r="G10" s="9" t="s">
        <v>119</v>
      </c>
      <c r="H10" s="10">
        <v>132312.32999999999</v>
      </c>
      <c r="I10" s="8">
        <v>42066</v>
      </c>
      <c r="J10" s="11">
        <v>2272</v>
      </c>
      <c r="K10" s="12">
        <v>20236</v>
      </c>
      <c r="L10" s="13">
        <v>42066</v>
      </c>
      <c r="M10" s="14">
        <v>2273</v>
      </c>
      <c r="N10" s="12">
        <v>37358.769999999997</v>
      </c>
      <c r="O10" s="12">
        <v>189907.09999999998</v>
      </c>
    </row>
    <row r="11" spans="1:15" ht="49.5">
      <c r="A11" s="24">
        <v>31415</v>
      </c>
      <c r="B11" s="6" t="s">
        <v>33</v>
      </c>
      <c r="C11" s="7" t="s">
        <v>54</v>
      </c>
      <c r="D11" s="7" t="s">
        <v>78</v>
      </c>
      <c r="E11" s="7" t="s">
        <v>18</v>
      </c>
      <c r="F11" s="8">
        <v>42066</v>
      </c>
      <c r="G11" s="9" t="s">
        <v>120</v>
      </c>
      <c r="H11" s="10">
        <v>58092.17</v>
      </c>
      <c r="I11" s="8">
        <v>42066</v>
      </c>
      <c r="J11" s="11">
        <v>2211</v>
      </c>
      <c r="K11" s="12">
        <v>6858.83</v>
      </c>
      <c r="L11" s="13"/>
      <c r="M11" s="14"/>
      <c r="N11" s="12"/>
      <c r="O11" s="12">
        <v>64951</v>
      </c>
    </row>
    <row r="12" spans="1:15" ht="49.5">
      <c r="A12" s="24">
        <v>16532</v>
      </c>
      <c r="B12" s="6">
        <v>4.0999999999999996</v>
      </c>
      <c r="C12" s="7" t="s">
        <v>71</v>
      </c>
      <c r="D12" s="7" t="s">
        <v>84</v>
      </c>
      <c r="E12" s="7" t="s">
        <v>18</v>
      </c>
      <c r="F12" s="8">
        <v>42066</v>
      </c>
      <c r="G12" s="9" t="s">
        <v>121</v>
      </c>
      <c r="H12" s="10">
        <v>707234.41</v>
      </c>
      <c r="I12" s="8">
        <v>42066</v>
      </c>
      <c r="J12" s="11">
        <v>2200</v>
      </c>
      <c r="K12" s="12">
        <v>108209.39</v>
      </c>
      <c r="L12" s="13"/>
      <c r="M12" s="14"/>
      <c r="N12" s="12"/>
      <c r="O12" s="12">
        <v>815443.8</v>
      </c>
    </row>
    <row r="13" spans="1:15" ht="49.5">
      <c r="A13" s="25">
        <v>27703</v>
      </c>
      <c r="B13" s="15" t="s">
        <v>123</v>
      </c>
      <c r="C13" s="16" t="s">
        <v>45</v>
      </c>
      <c r="D13" s="16" t="s">
        <v>130</v>
      </c>
      <c r="E13" s="16" t="s">
        <v>38</v>
      </c>
      <c r="F13" s="17">
        <v>42067</v>
      </c>
      <c r="G13" s="18" t="s">
        <v>166</v>
      </c>
      <c r="H13" s="19">
        <v>226695.65</v>
      </c>
      <c r="I13" s="17">
        <v>42067</v>
      </c>
      <c r="J13" s="20">
        <v>2393</v>
      </c>
      <c r="K13" s="21">
        <v>34671.54</v>
      </c>
      <c r="L13" s="22">
        <v>42067</v>
      </c>
      <c r="M13" s="23">
        <v>2394</v>
      </c>
      <c r="N13" s="21">
        <v>54481</v>
      </c>
      <c r="O13" s="21">
        <v>315848.19</v>
      </c>
    </row>
    <row r="14" spans="1:15" ht="82.5">
      <c r="A14" s="25">
        <v>52778</v>
      </c>
      <c r="B14" s="15" t="s">
        <v>33</v>
      </c>
      <c r="C14" s="16" t="s">
        <v>45</v>
      </c>
      <c r="D14" s="16" t="s">
        <v>131</v>
      </c>
      <c r="E14" s="16" t="s">
        <v>18</v>
      </c>
      <c r="F14" s="17">
        <v>42067</v>
      </c>
      <c r="G14" s="18" t="s">
        <v>167</v>
      </c>
      <c r="H14" s="19">
        <v>85303.4</v>
      </c>
      <c r="I14" s="17">
        <v>42067</v>
      </c>
      <c r="J14" s="20">
        <v>2342</v>
      </c>
      <c r="K14" s="21">
        <v>10071.6</v>
      </c>
      <c r="L14" s="22"/>
      <c r="M14" s="23"/>
      <c r="N14" s="21"/>
      <c r="O14" s="21">
        <v>95375</v>
      </c>
    </row>
    <row r="15" spans="1:15" ht="49.5">
      <c r="A15" s="25">
        <v>26994</v>
      </c>
      <c r="B15" s="15" t="s">
        <v>33</v>
      </c>
      <c r="C15" s="16" t="s">
        <v>135</v>
      </c>
      <c r="D15" s="16" t="s">
        <v>136</v>
      </c>
      <c r="E15" s="16" t="s">
        <v>18</v>
      </c>
      <c r="F15" s="17">
        <v>42067</v>
      </c>
      <c r="G15" s="18" t="s">
        <v>168</v>
      </c>
      <c r="H15" s="19">
        <v>6498.83</v>
      </c>
      <c r="I15" s="17">
        <v>42067</v>
      </c>
      <c r="J15" s="20">
        <v>2396</v>
      </c>
      <c r="K15" s="21">
        <v>767.3</v>
      </c>
      <c r="L15" s="22"/>
      <c r="M15" s="23"/>
      <c r="N15" s="21"/>
      <c r="O15" s="21">
        <v>7266.13</v>
      </c>
    </row>
    <row r="16" spans="1:15" ht="66">
      <c r="A16" s="25">
        <v>53410</v>
      </c>
      <c r="B16" s="15" t="s">
        <v>33</v>
      </c>
      <c r="C16" s="16" t="s">
        <v>45</v>
      </c>
      <c r="D16" s="16" t="s">
        <v>140</v>
      </c>
      <c r="E16" s="16" t="s">
        <v>18</v>
      </c>
      <c r="F16" s="17">
        <v>42067</v>
      </c>
      <c r="G16" s="18" t="s">
        <v>169</v>
      </c>
      <c r="H16" s="19">
        <v>15428.4</v>
      </c>
      <c r="I16" s="17">
        <v>42067</v>
      </c>
      <c r="J16" s="20">
        <v>2382</v>
      </c>
      <c r="K16" s="21">
        <v>1821.6</v>
      </c>
      <c r="L16" s="22"/>
      <c r="M16" s="23"/>
      <c r="N16" s="21"/>
      <c r="O16" s="21">
        <v>17250</v>
      </c>
    </row>
    <row r="17" spans="1:15" ht="49.5">
      <c r="A17" s="25">
        <v>15184</v>
      </c>
      <c r="B17" s="15">
        <v>3.2</v>
      </c>
      <c r="C17" s="16" t="s">
        <v>144</v>
      </c>
      <c r="D17" s="16" t="s">
        <v>145</v>
      </c>
      <c r="E17" s="16" t="s">
        <v>16</v>
      </c>
      <c r="F17" s="17">
        <v>42067</v>
      </c>
      <c r="G17" s="18" t="s">
        <v>170</v>
      </c>
      <c r="H17" s="19">
        <v>77984.179999999993</v>
      </c>
      <c r="I17" s="17">
        <v>42067</v>
      </c>
      <c r="J17" s="20">
        <v>2332</v>
      </c>
      <c r="K17" s="21">
        <v>11927</v>
      </c>
      <c r="L17" s="22">
        <v>42067</v>
      </c>
      <c r="M17" s="23">
        <v>2333</v>
      </c>
      <c r="N17" s="21">
        <v>19072.900000000001</v>
      </c>
      <c r="O17" s="21">
        <v>108984.07999999999</v>
      </c>
    </row>
    <row r="18" spans="1:15" ht="82.5">
      <c r="A18" s="25">
        <v>5946</v>
      </c>
      <c r="B18" s="15">
        <v>3.4</v>
      </c>
      <c r="C18" s="16" t="s">
        <v>159</v>
      </c>
      <c r="D18" s="16" t="s">
        <v>160</v>
      </c>
      <c r="E18" s="16" t="s">
        <v>16</v>
      </c>
      <c r="F18" s="17">
        <v>42067</v>
      </c>
      <c r="G18" s="18"/>
      <c r="H18" s="19"/>
      <c r="I18" s="17">
        <v>42067</v>
      </c>
      <c r="J18" s="20">
        <v>2353</v>
      </c>
      <c r="K18" s="21">
        <v>145937.09</v>
      </c>
      <c r="L18" s="22">
        <v>42067</v>
      </c>
      <c r="M18" s="23">
        <v>2354</v>
      </c>
      <c r="N18" s="21">
        <v>34602.25</v>
      </c>
      <c r="O18" s="21">
        <v>180539.34</v>
      </c>
    </row>
    <row r="19" spans="1:15" ht="99">
      <c r="A19" s="25">
        <v>4372</v>
      </c>
      <c r="B19" s="15" t="s">
        <v>34</v>
      </c>
      <c r="C19" s="16" t="s">
        <v>172</v>
      </c>
      <c r="D19" s="16" t="s">
        <v>173</v>
      </c>
      <c r="E19" s="16" t="s">
        <v>38</v>
      </c>
      <c r="F19" s="17">
        <v>42068</v>
      </c>
      <c r="G19" s="18" t="s">
        <v>204</v>
      </c>
      <c r="H19" s="19">
        <v>412107.06</v>
      </c>
      <c r="I19" s="17">
        <v>42068</v>
      </c>
      <c r="J19" s="20">
        <v>2441</v>
      </c>
      <c r="K19" s="21">
        <v>63239.64</v>
      </c>
      <c r="L19" s="22">
        <v>42068</v>
      </c>
      <c r="M19" s="23">
        <v>2442</v>
      </c>
      <c r="N19" s="21">
        <v>80903.039999999994</v>
      </c>
      <c r="O19" s="21">
        <v>556249.74</v>
      </c>
    </row>
    <row r="20" spans="1:15" ht="115.5">
      <c r="A20" s="25">
        <v>24603</v>
      </c>
      <c r="B20" s="15" t="s">
        <v>27</v>
      </c>
      <c r="C20" s="16" t="s">
        <v>71</v>
      </c>
      <c r="D20" s="16" t="s">
        <v>177</v>
      </c>
      <c r="E20" s="16" t="s">
        <v>16</v>
      </c>
      <c r="F20" s="17">
        <v>42068</v>
      </c>
      <c r="G20" s="18" t="s">
        <v>205</v>
      </c>
      <c r="H20" s="19">
        <v>77081.86</v>
      </c>
      <c r="I20" s="17">
        <v>42068</v>
      </c>
      <c r="J20" s="20">
        <v>2450</v>
      </c>
      <c r="K20" s="21">
        <v>11788.99</v>
      </c>
      <c r="L20" s="22">
        <v>42068</v>
      </c>
      <c r="M20" s="23">
        <v>2451</v>
      </c>
      <c r="N20" s="21">
        <v>20905</v>
      </c>
      <c r="O20" s="21">
        <v>109775.85</v>
      </c>
    </row>
    <row r="21" spans="1:15" ht="49.5">
      <c r="A21" s="25">
        <v>15524</v>
      </c>
      <c r="B21" s="15" t="s">
        <v>27</v>
      </c>
      <c r="C21" s="16" t="s">
        <v>76</v>
      </c>
      <c r="D21" s="16" t="s">
        <v>183</v>
      </c>
      <c r="E21" s="16" t="s">
        <v>16</v>
      </c>
      <c r="F21" s="17">
        <v>42068</v>
      </c>
      <c r="G21" s="18" t="s">
        <v>206</v>
      </c>
      <c r="H21" s="19">
        <v>120579.22</v>
      </c>
      <c r="I21" s="17">
        <v>42068</v>
      </c>
      <c r="J21" s="20">
        <v>2444</v>
      </c>
      <c r="K21" s="21">
        <v>18441.53</v>
      </c>
      <c r="L21" s="22">
        <v>42068</v>
      </c>
      <c r="M21" s="23">
        <v>2445</v>
      </c>
      <c r="N21" s="21">
        <v>33227.839999999997</v>
      </c>
      <c r="O21" s="21">
        <v>172248.59</v>
      </c>
    </row>
    <row r="22" spans="1:15" ht="49.5">
      <c r="A22" s="25">
        <v>22285</v>
      </c>
      <c r="B22" s="15" t="s">
        <v>123</v>
      </c>
      <c r="C22" s="16" t="s">
        <v>135</v>
      </c>
      <c r="D22" s="16" t="s">
        <v>211</v>
      </c>
      <c r="E22" s="16" t="s">
        <v>16</v>
      </c>
      <c r="F22" s="17">
        <v>42072</v>
      </c>
      <c r="G22" s="18" t="s">
        <v>258</v>
      </c>
      <c r="H22" s="19">
        <v>166860.29</v>
      </c>
      <c r="I22" s="17">
        <v>42072</v>
      </c>
      <c r="J22" s="20">
        <v>2527</v>
      </c>
      <c r="K22" s="21">
        <v>25519.81</v>
      </c>
      <c r="L22" s="22">
        <v>42072</v>
      </c>
      <c r="M22" s="23">
        <v>2528</v>
      </c>
      <c r="N22" s="21">
        <v>47119.39</v>
      </c>
      <c r="O22" s="21">
        <v>239499.49</v>
      </c>
    </row>
    <row r="23" spans="1:15" ht="49.5">
      <c r="A23" s="25">
        <v>1479</v>
      </c>
      <c r="B23" s="15" t="s">
        <v>29</v>
      </c>
      <c r="C23" s="16" t="s">
        <v>40</v>
      </c>
      <c r="D23" s="16" t="s">
        <v>212</v>
      </c>
      <c r="E23" s="16" t="s">
        <v>16</v>
      </c>
      <c r="F23" s="17">
        <v>42072</v>
      </c>
      <c r="G23" s="18" t="s">
        <v>259</v>
      </c>
      <c r="H23" s="19">
        <v>863.71</v>
      </c>
      <c r="I23" s="17">
        <v>42072</v>
      </c>
      <c r="J23" s="20">
        <v>2602</v>
      </c>
      <c r="K23" s="21">
        <v>34396.61</v>
      </c>
      <c r="L23" s="22">
        <v>42072</v>
      </c>
      <c r="M23" s="23">
        <v>2603</v>
      </c>
      <c r="N23" s="21">
        <v>72954.89</v>
      </c>
      <c r="O23" s="21">
        <v>108215.20999999999</v>
      </c>
    </row>
    <row r="24" spans="1:15" ht="49.5">
      <c r="A24" s="25">
        <v>52377</v>
      </c>
      <c r="B24" s="15" t="s">
        <v>33</v>
      </c>
      <c r="C24" s="16" t="s">
        <v>40</v>
      </c>
      <c r="D24" s="16" t="s">
        <v>215</v>
      </c>
      <c r="E24" s="16" t="s">
        <v>18</v>
      </c>
      <c r="F24" s="17">
        <v>42072</v>
      </c>
      <c r="G24" s="18" t="s">
        <v>260</v>
      </c>
      <c r="H24" s="19">
        <v>439256.52</v>
      </c>
      <c r="I24" s="17">
        <v>42072</v>
      </c>
      <c r="J24" s="20">
        <v>2599</v>
      </c>
      <c r="K24" s="21">
        <v>51862.13</v>
      </c>
      <c r="L24" s="22"/>
      <c r="M24" s="23"/>
      <c r="N24" s="21"/>
      <c r="O24" s="21">
        <v>491118.65</v>
      </c>
    </row>
    <row r="25" spans="1:15" ht="49.5">
      <c r="A25" s="25">
        <v>39814</v>
      </c>
      <c r="B25" s="15" t="s">
        <v>33</v>
      </c>
      <c r="C25" s="16" t="s">
        <v>45</v>
      </c>
      <c r="D25" s="16" t="s">
        <v>216</v>
      </c>
      <c r="E25" s="16" t="s">
        <v>18</v>
      </c>
      <c r="F25" s="17">
        <v>42072</v>
      </c>
      <c r="G25" s="18" t="s">
        <v>261</v>
      </c>
      <c r="H25" s="19">
        <v>453266.09</v>
      </c>
      <c r="I25" s="17">
        <v>42072</v>
      </c>
      <c r="J25" s="20">
        <v>2596</v>
      </c>
      <c r="K25" s="21">
        <v>53516.21</v>
      </c>
      <c r="L25" s="22"/>
      <c r="M25" s="23"/>
      <c r="N25" s="21"/>
      <c r="O25" s="21">
        <v>506782.30000000005</v>
      </c>
    </row>
    <row r="26" spans="1:15" ht="49.5">
      <c r="A26" s="25">
        <v>7849</v>
      </c>
      <c r="B26" s="15">
        <v>1.1000000000000001</v>
      </c>
      <c r="C26" s="16" t="s">
        <v>71</v>
      </c>
      <c r="D26" s="16" t="s">
        <v>244</v>
      </c>
      <c r="E26" s="16" t="s">
        <v>16</v>
      </c>
      <c r="F26" s="17">
        <v>42072</v>
      </c>
      <c r="G26" s="18" t="s">
        <v>262</v>
      </c>
      <c r="H26" s="19">
        <v>28122.5</v>
      </c>
      <c r="I26" s="17">
        <v>42072</v>
      </c>
      <c r="J26" s="20">
        <v>2563</v>
      </c>
      <c r="K26" s="21">
        <v>6174</v>
      </c>
      <c r="L26" s="22">
        <v>42072</v>
      </c>
      <c r="M26" s="23">
        <v>2564</v>
      </c>
      <c r="N26" s="21">
        <v>6480</v>
      </c>
      <c r="O26" s="21">
        <v>40776.5</v>
      </c>
    </row>
    <row r="27" spans="1:15" ht="49.5">
      <c r="A27" s="24">
        <v>52470</v>
      </c>
      <c r="B27" s="6">
        <v>4.3</v>
      </c>
      <c r="C27" s="7" t="s">
        <v>252</v>
      </c>
      <c r="D27" s="7" t="s">
        <v>253</v>
      </c>
      <c r="E27" s="7" t="s">
        <v>18</v>
      </c>
      <c r="F27" s="8">
        <v>42072</v>
      </c>
      <c r="G27" s="9" t="s">
        <v>263</v>
      </c>
      <c r="H27" s="10">
        <v>99763.93</v>
      </c>
      <c r="I27" s="8">
        <v>42072</v>
      </c>
      <c r="J27" s="11">
        <v>2638</v>
      </c>
      <c r="K27" s="12">
        <v>11778.93</v>
      </c>
      <c r="L27" s="13"/>
      <c r="M27" s="14"/>
      <c r="N27" s="12"/>
      <c r="O27" s="12">
        <v>111542.85999999999</v>
      </c>
    </row>
    <row r="28" spans="1:15" ht="49.5">
      <c r="A28" s="25">
        <v>52582</v>
      </c>
      <c r="B28" s="15" t="s">
        <v>33</v>
      </c>
      <c r="C28" s="16" t="s">
        <v>266</v>
      </c>
      <c r="D28" s="16" t="s">
        <v>267</v>
      </c>
      <c r="E28" s="16" t="s">
        <v>18</v>
      </c>
      <c r="F28" s="17">
        <v>42073</v>
      </c>
      <c r="G28" s="18" t="s">
        <v>280</v>
      </c>
      <c r="H28" s="19">
        <v>553107.82999999996</v>
      </c>
      <c r="I28" s="17">
        <v>42073</v>
      </c>
      <c r="J28" s="20">
        <v>2679</v>
      </c>
      <c r="K28" s="21">
        <v>65304.32</v>
      </c>
      <c r="L28" s="22"/>
      <c r="M28" s="23"/>
      <c r="N28" s="21"/>
      <c r="O28" s="21">
        <v>618412.14999999991</v>
      </c>
    </row>
    <row r="29" spans="1:15" ht="49.5">
      <c r="A29" s="25">
        <v>21458</v>
      </c>
      <c r="B29" s="15">
        <v>4.3</v>
      </c>
      <c r="C29" s="16" t="s">
        <v>135</v>
      </c>
      <c r="D29" s="16" t="s">
        <v>273</v>
      </c>
      <c r="E29" s="16" t="s">
        <v>18</v>
      </c>
      <c r="F29" s="17">
        <v>42073</v>
      </c>
      <c r="G29" s="18" t="s">
        <v>281</v>
      </c>
      <c r="H29" s="19">
        <v>17457.34</v>
      </c>
      <c r="I29" s="17"/>
      <c r="J29" s="20"/>
      <c r="K29" s="21"/>
      <c r="L29" s="22"/>
      <c r="M29" s="23"/>
      <c r="N29" s="21"/>
      <c r="O29" s="21">
        <v>17457.34</v>
      </c>
    </row>
    <row r="30" spans="1:15" ht="49.5">
      <c r="A30" s="24">
        <v>21140</v>
      </c>
      <c r="B30" s="6">
        <v>5.3</v>
      </c>
      <c r="C30" s="7" t="s">
        <v>278</v>
      </c>
      <c r="D30" s="7" t="s">
        <v>279</v>
      </c>
      <c r="E30" s="7" t="s">
        <v>16</v>
      </c>
      <c r="F30" s="8">
        <v>42073</v>
      </c>
      <c r="G30" s="9" t="s">
        <v>282</v>
      </c>
      <c r="H30" s="10">
        <v>20825</v>
      </c>
      <c r="I30" s="8">
        <v>42073</v>
      </c>
      <c r="J30" s="11">
        <v>2671</v>
      </c>
      <c r="K30" s="12">
        <v>3185</v>
      </c>
      <c r="L30" s="13">
        <v>42073</v>
      </c>
      <c r="M30" s="14">
        <v>2672</v>
      </c>
      <c r="N30" s="12">
        <v>5880</v>
      </c>
      <c r="O30" s="12">
        <v>29890</v>
      </c>
    </row>
    <row r="31" spans="1:15" ht="49.5">
      <c r="A31" s="25">
        <v>4614</v>
      </c>
      <c r="B31" s="15" t="s">
        <v>34</v>
      </c>
      <c r="C31" s="16" t="s">
        <v>284</v>
      </c>
      <c r="D31" s="16" t="s">
        <v>285</v>
      </c>
      <c r="E31" s="16" t="s">
        <v>16</v>
      </c>
      <c r="F31" s="17">
        <v>42074</v>
      </c>
      <c r="G31" s="18" t="s">
        <v>306</v>
      </c>
      <c r="H31" s="19">
        <v>44725.83</v>
      </c>
      <c r="I31" s="17">
        <v>42074</v>
      </c>
      <c r="J31" s="20">
        <v>2720</v>
      </c>
      <c r="K31" s="21">
        <v>3776.23</v>
      </c>
      <c r="L31" s="22">
        <v>42074</v>
      </c>
      <c r="M31" s="23">
        <v>2721</v>
      </c>
      <c r="N31" s="21">
        <v>9645.6</v>
      </c>
      <c r="O31" s="21">
        <v>58147.66</v>
      </c>
    </row>
    <row r="32" spans="1:15" ht="49.5">
      <c r="A32" s="25">
        <v>52594</v>
      </c>
      <c r="B32" s="15" t="s">
        <v>33</v>
      </c>
      <c r="C32" s="16" t="s">
        <v>45</v>
      </c>
      <c r="D32" s="16" t="s">
        <v>288</v>
      </c>
      <c r="E32" s="16" t="s">
        <v>18</v>
      </c>
      <c r="F32" s="17">
        <v>42074</v>
      </c>
      <c r="G32" s="18" t="s">
        <v>307</v>
      </c>
      <c r="H32" s="19">
        <v>221550.75</v>
      </c>
      <c r="I32" s="17">
        <v>42074</v>
      </c>
      <c r="J32" s="20">
        <v>2744</v>
      </c>
      <c r="K32" s="21">
        <v>26158.05</v>
      </c>
      <c r="L32" s="22"/>
      <c r="M32" s="23"/>
      <c r="N32" s="21"/>
      <c r="O32" s="21">
        <v>247708.79999999999</v>
      </c>
    </row>
    <row r="33" spans="1:15" ht="66">
      <c r="A33" s="25">
        <v>52636</v>
      </c>
      <c r="B33" s="15" t="s">
        <v>33</v>
      </c>
      <c r="C33" s="16" t="s">
        <v>292</v>
      </c>
      <c r="D33" s="16" t="s">
        <v>293</v>
      </c>
      <c r="E33" s="16" t="s">
        <v>18</v>
      </c>
      <c r="F33" s="17">
        <v>42074</v>
      </c>
      <c r="G33" s="18" t="s">
        <v>308</v>
      </c>
      <c r="H33" s="19">
        <v>12101.05</v>
      </c>
      <c r="I33" s="17">
        <v>42074</v>
      </c>
      <c r="J33" s="20">
        <v>2746</v>
      </c>
      <c r="K33" s="21">
        <v>1428.75</v>
      </c>
      <c r="L33" s="22"/>
      <c r="M33" s="23"/>
      <c r="N33" s="21"/>
      <c r="O33" s="21">
        <v>13529.8</v>
      </c>
    </row>
    <row r="34" spans="1:15" ht="49.5">
      <c r="A34" s="24">
        <v>26629</v>
      </c>
      <c r="B34" s="6">
        <v>5.3</v>
      </c>
      <c r="C34" s="7" t="s">
        <v>54</v>
      </c>
      <c r="D34" s="7" t="s">
        <v>305</v>
      </c>
      <c r="E34" s="7" t="s">
        <v>16</v>
      </c>
      <c r="F34" s="8">
        <v>42074</v>
      </c>
      <c r="G34" s="9" t="s">
        <v>309</v>
      </c>
      <c r="H34" s="10">
        <v>5525</v>
      </c>
      <c r="I34" s="8">
        <v>42074</v>
      </c>
      <c r="J34" s="11">
        <v>2730</v>
      </c>
      <c r="K34" s="12">
        <v>845</v>
      </c>
      <c r="L34" s="13">
        <v>42074</v>
      </c>
      <c r="M34" s="14">
        <v>2731</v>
      </c>
      <c r="N34" s="12">
        <v>1560</v>
      </c>
      <c r="O34" s="12">
        <v>7930</v>
      </c>
    </row>
    <row r="35" spans="1:15" ht="49.5">
      <c r="A35" s="24">
        <v>33323</v>
      </c>
      <c r="B35" s="6" t="s">
        <v>33</v>
      </c>
      <c r="C35" s="7" t="s">
        <v>40</v>
      </c>
      <c r="D35" s="7" t="s">
        <v>310</v>
      </c>
      <c r="E35" s="7" t="s">
        <v>18</v>
      </c>
      <c r="F35" s="8">
        <v>42075</v>
      </c>
      <c r="G35" s="9" t="s">
        <v>312</v>
      </c>
      <c r="H35" s="10">
        <v>31011.8</v>
      </c>
      <c r="I35" s="8">
        <v>42075</v>
      </c>
      <c r="J35" s="11">
        <v>2764</v>
      </c>
      <c r="K35" s="12">
        <v>3661.5</v>
      </c>
      <c r="L35" s="13"/>
      <c r="M35" s="14"/>
      <c r="N35" s="12"/>
      <c r="O35" s="12">
        <f t="shared" ref="O35:O39" si="0">H35+K35+N35</f>
        <v>34673.300000000003</v>
      </c>
    </row>
    <row r="36" spans="1:15" ht="66">
      <c r="A36" s="25">
        <v>52757</v>
      </c>
      <c r="B36" s="15" t="s">
        <v>33</v>
      </c>
      <c r="C36" s="16" t="s">
        <v>45</v>
      </c>
      <c r="D36" s="16" t="s">
        <v>314</v>
      </c>
      <c r="E36" s="16" t="s">
        <v>18</v>
      </c>
      <c r="F36" s="17">
        <v>42076</v>
      </c>
      <c r="G36" s="18" t="s">
        <v>340</v>
      </c>
      <c r="H36" s="19">
        <v>447.2</v>
      </c>
      <c r="I36" s="17">
        <v>42076</v>
      </c>
      <c r="J36" s="20">
        <v>2828</v>
      </c>
      <c r="K36" s="21">
        <v>52.8</v>
      </c>
      <c r="L36" s="22"/>
      <c r="M36" s="23"/>
      <c r="N36" s="21"/>
      <c r="O36" s="21">
        <f t="shared" si="0"/>
        <v>500</v>
      </c>
    </row>
    <row r="37" spans="1:15" ht="66">
      <c r="A37" s="25">
        <v>53413</v>
      </c>
      <c r="B37" s="15" t="s">
        <v>33</v>
      </c>
      <c r="C37" s="16" t="s">
        <v>315</v>
      </c>
      <c r="D37" s="16" t="s">
        <v>316</v>
      </c>
      <c r="E37" s="16" t="s">
        <v>18</v>
      </c>
      <c r="F37" s="17">
        <v>42076</v>
      </c>
      <c r="G37" s="18" t="s">
        <v>341</v>
      </c>
      <c r="H37" s="19">
        <v>790773.85</v>
      </c>
      <c r="I37" s="17">
        <v>42076</v>
      </c>
      <c r="J37" s="20">
        <v>2826</v>
      </c>
      <c r="K37" s="21">
        <v>93365.07</v>
      </c>
      <c r="L37" s="22"/>
      <c r="M37" s="23"/>
      <c r="N37" s="21"/>
      <c r="O37" s="21">
        <f t="shared" si="0"/>
        <v>884138.91999999993</v>
      </c>
    </row>
    <row r="38" spans="1:15" ht="49.5">
      <c r="A38" s="25">
        <v>52885</v>
      </c>
      <c r="B38" s="15" t="s">
        <v>33</v>
      </c>
      <c r="C38" s="16" t="s">
        <v>315</v>
      </c>
      <c r="D38" s="16" t="s">
        <v>317</v>
      </c>
      <c r="E38" s="16" t="s">
        <v>18</v>
      </c>
      <c r="F38" s="17">
        <v>42076</v>
      </c>
      <c r="G38" s="18" t="s">
        <v>342</v>
      </c>
      <c r="H38" s="19">
        <v>508469.35</v>
      </c>
      <c r="I38" s="17">
        <v>42076</v>
      </c>
      <c r="J38" s="20">
        <v>2822</v>
      </c>
      <c r="K38" s="21">
        <v>60033.94</v>
      </c>
      <c r="L38" s="22"/>
      <c r="M38" s="23"/>
      <c r="N38" s="21"/>
      <c r="O38" s="21">
        <f t="shared" si="0"/>
        <v>568503.29</v>
      </c>
    </row>
    <row r="39" spans="1:15" ht="66">
      <c r="A39" s="25">
        <v>52777</v>
      </c>
      <c r="B39" s="15" t="s">
        <v>33</v>
      </c>
      <c r="C39" s="16" t="s">
        <v>45</v>
      </c>
      <c r="D39" s="16" t="s">
        <v>318</v>
      </c>
      <c r="E39" s="16" t="s">
        <v>18</v>
      </c>
      <c r="F39" s="17">
        <v>42076</v>
      </c>
      <c r="G39" s="18" t="s">
        <v>343</v>
      </c>
      <c r="H39" s="19">
        <v>79891.960000000006</v>
      </c>
      <c r="I39" s="17">
        <v>42076</v>
      </c>
      <c r="J39" s="20">
        <v>2824</v>
      </c>
      <c r="K39" s="21">
        <v>9432.68</v>
      </c>
      <c r="L39" s="22"/>
      <c r="M39" s="23"/>
      <c r="N39" s="21"/>
      <c r="O39" s="21">
        <f t="shared" si="0"/>
        <v>89324.640000000014</v>
      </c>
    </row>
    <row r="40" spans="1:15" ht="49.5">
      <c r="A40" s="25">
        <v>33330</v>
      </c>
      <c r="B40" s="15" t="s">
        <v>33</v>
      </c>
      <c r="C40" s="16" t="s">
        <v>45</v>
      </c>
      <c r="D40" s="16" t="s">
        <v>344</v>
      </c>
      <c r="E40" s="16" t="s">
        <v>18</v>
      </c>
      <c r="F40" s="17">
        <v>42079</v>
      </c>
      <c r="G40" s="18" t="s">
        <v>353</v>
      </c>
      <c r="H40" s="19">
        <v>3227</v>
      </c>
      <c r="I40" s="17">
        <v>42079</v>
      </c>
      <c r="J40" s="20">
        <v>2846</v>
      </c>
      <c r="K40" s="21">
        <v>381</v>
      </c>
      <c r="L40" s="22"/>
      <c r="M40" s="23"/>
      <c r="N40" s="21"/>
      <c r="O40" s="21">
        <v>3608</v>
      </c>
    </row>
    <row r="41" spans="1:15" ht="66">
      <c r="A41" s="25">
        <v>53846</v>
      </c>
      <c r="B41" s="15" t="s">
        <v>33</v>
      </c>
      <c r="C41" s="16" t="s">
        <v>315</v>
      </c>
      <c r="D41" s="16" t="s">
        <v>345</v>
      </c>
      <c r="E41" s="16" t="s">
        <v>18</v>
      </c>
      <c r="F41" s="17">
        <v>42079</v>
      </c>
      <c r="G41" s="18" t="s">
        <v>354</v>
      </c>
      <c r="H41" s="19">
        <v>414609.85</v>
      </c>
      <c r="I41" s="17">
        <v>42079</v>
      </c>
      <c r="J41" s="20">
        <v>2861</v>
      </c>
      <c r="K41" s="21">
        <v>48952.15</v>
      </c>
      <c r="L41" s="22"/>
      <c r="M41" s="23"/>
      <c r="N41" s="21"/>
      <c r="O41" s="21">
        <v>463562</v>
      </c>
    </row>
    <row r="42" spans="1:15" ht="49.5">
      <c r="A42" s="25">
        <v>52774</v>
      </c>
      <c r="B42" s="15" t="s">
        <v>33</v>
      </c>
      <c r="C42" s="16" t="s">
        <v>45</v>
      </c>
      <c r="D42" s="16" t="s">
        <v>346</v>
      </c>
      <c r="E42" s="16" t="s">
        <v>18</v>
      </c>
      <c r="F42" s="17">
        <v>42079</v>
      </c>
      <c r="G42" s="18" t="s">
        <v>355</v>
      </c>
      <c r="H42" s="19">
        <v>11284.35</v>
      </c>
      <c r="I42" s="17">
        <v>42079</v>
      </c>
      <c r="J42" s="20">
        <v>2859</v>
      </c>
      <c r="K42" s="21">
        <v>1332.32</v>
      </c>
      <c r="L42" s="22"/>
      <c r="M42" s="23"/>
      <c r="N42" s="21"/>
      <c r="O42" s="21">
        <v>12616.67</v>
      </c>
    </row>
    <row r="43" spans="1:15" ht="49.5">
      <c r="A43" s="25">
        <v>53866</v>
      </c>
      <c r="B43" s="15" t="s">
        <v>33</v>
      </c>
      <c r="C43" s="16" t="s">
        <v>315</v>
      </c>
      <c r="D43" s="16" t="s">
        <v>347</v>
      </c>
      <c r="E43" s="16" t="s">
        <v>18</v>
      </c>
      <c r="F43" s="17">
        <v>42079</v>
      </c>
      <c r="G43" s="18" t="s">
        <v>356</v>
      </c>
      <c r="H43" s="19">
        <v>770547.32</v>
      </c>
      <c r="I43" s="17">
        <v>42079</v>
      </c>
      <c r="J43" s="20">
        <v>2844</v>
      </c>
      <c r="K43" s="21">
        <v>90976.960000000006</v>
      </c>
      <c r="L43" s="22"/>
      <c r="M43" s="23"/>
      <c r="N43" s="21"/>
      <c r="O43" s="21">
        <v>861524.27999999991</v>
      </c>
    </row>
    <row r="44" spans="1:15" ht="66">
      <c r="A44" s="25">
        <v>52733</v>
      </c>
      <c r="B44" s="15" t="s">
        <v>33</v>
      </c>
      <c r="C44" s="16" t="s">
        <v>45</v>
      </c>
      <c r="D44" s="16" t="s">
        <v>348</v>
      </c>
      <c r="E44" s="16" t="s">
        <v>18</v>
      </c>
      <c r="F44" s="17">
        <v>42079</v>
      </c>
      <c r="G44" s="18" t="s">
        <v>357</v>
      </c>
      <c r="H44" s="19">
        <v>18886.330000000002</v>
      </c>
      <c r="I44" s="17">
        <v>42079</v>
      </c>
      <c r="J44" s="20">
        <v>2842</v>
      </c>
      <c r="K44" s="21">
        <v>2229.87</v>
      </c>
      <c r="L44" s="22"/>
      <c r="M44" s="23"/>
      <c r="N44" s="21"/>
      <c r="O44" s="21">
        <v>21116.2</v>
      </c>
    </row>
    <row r="45" spans="1:15" ht="49.5">
      <c r="A45" s="25">
        <v>53444</v>
      </c>
      <c r="B45" s="15" t="s">
        <v>33</v>
      </c>
      <c r="C45" s="16" t="s">
        <v>292</v>
      </c>
      <c r="D45" s="16" t="s">
        <v>349</v>
      </c>
      <c r="E45" s="16" t="s">
        <v>18</v>
      </c>
      <c r="F45" s="17">
        <v>42079</v>
      </c>
      <c r="G45" s="18" t="s">
        <v>358</v>
      </c>
      <c r="H45" s="19">
        <v>90257.48</v>
      </c>
      <c r="I45" s="17">
        <v>42079</v>
      </c>
      <c r="J45" s="20">
        <v>2863</v>
      </c>
      <c r="K45" s="21">
        <v>10656.52</v>
      </c>
      <c r="L45" s="22"/>
      <c r="M45" s="23"/>
      <c r="N45" s="21"/>
      <c r="O45" s="21">
        <v>100914</v>
      </c>
    </row>
    <row r="46" spans="1:15" ht="49.5">
      <c r="A46" s="24">
        <v>53859</v>
      </c>
      <c r="B46" s="6" t="s">
        <v>33</v>
      </c>
      <c r="C46" s="7" t="s">
        <v>350</v>
      </c>
      <c r="D46" s="7" t="s">
        <v>351</v>
      </c>
      <c r="E46" s="7" t="s">
        <v>18</v>
      </c>
      <c r="F46" s="8">
        <v>42079</v>
      </c>
      <c r="G46" s="9" t="s">
        <v>359</v>
      </c>
      <c r="H46" s="10">
        <v>14645.8</v>
      </c>
      <c r="I46" s="8">
        <v>42079</v>
      </c>
      <c r="J46" s="11">
        <v>2848</v>
      </c>
      <c r="K46" s="12">
        <v>1729.2</v>
      </c>
      <c r="L46" s="13"/>
      <c r="M46" s="14"/>
      <c r="N46" s="12"/>
      <c r="O46" s="12">
        <v>16375</v>
      </c>
    </row>
    <row r="47" spans="1:15" ht="49.5">
      <c r="A47" s="24">
        <v>3863</v>
      </c>
      <c r="B47" s="6" t="s">
        <v>29</v>
      </c>
      <c r="C47" s="7" t="s">
        <v>266</v>
      </c>
      <c r="D47" s="7" t="s">
        <v>362</v>
      </c>
      <c r="E47" s="7" t="s">
        <v>16</v>
      </c>
      <c r="F47" s="8">
        <v>42080</v>
      </c>
      <c r="G47" s="9" t="s">
        <v>368</v>
      </c>
      <c r="H47" s="10">
        <v>623701.17000000004</v>
      </c>
      <c r="I47" s="8">
        <v>42080</v>
      </c>
      <c r="J47" s="11">
        <v>2929</v>
      </c>
      <c r="K47" s="12">
        <v>82919.81</v>
      </c>
      <c r="L47" s="13">
        <v>42080</v>
      </c>
      <c r="M47" s="14">
        <v>2930</v>
      </c>
      <c r="N47" s="12">
        <v>173050.04</v>
      </c>
      <c r="O47" s="12">
        <f t="shared" ref="O47" si="1">H47+K47+N47</f>
        <v>879671.02</v>
      </c>
    </row>
    <row r="48" spans="1:15" ht="49.5">
      <c r="A48" s="25">
        <v>2347</v>
      </c>
      <c r="B48" s="15" t="s">
        <v>29</v>
      </c>
      <c r="C48" s="16" t="s">
        <v>369</v>
      </c>
      <c r="D48" s="16" t="s">
        <v>370</v>
      </c>
      <c r="E48" s="16" t="s">
        <v>16</v>
      </c>
      <c r="F48" s="17">
        <v>42081</v>
      </c>
      <c r="G48" s="18"/>
      <c r="H48" s="19"/>
      <c r="I48" s="17">
        <v>42081</v>
      </c>
      <c r="J48" s="20">
        <v>3037</v>
      </c>
      <c r="K48" s="21">
        <v>12911.63</v>
      </c>
      <c r="L48" s="22">
        <v>42081</v>
      </c>
      <c r="M48" s="23">
        <v>3038</v>
      </c>
      <c r="N48" s="21">
        <v>5732.02</v>
      </c>
      <c r="O48" s="21">
        <v>18643.650000000001</v>
      </c>
    </row>
    <row r="49" spans="1:15" ht="49.5">
      <c r="A49" s="25">
        <v>52602</v>
      </c>
      <c r="B49" s="15" t="s">
        <v>33</v>
      </c>
      <c r="C49" s="16" t="s">
        <v>315</v>
      </c>
      <c r="D49" s="16" t="s">
        <v>372</v>
      </c>
      <c r="E49" s="16" t="s">
        <v>18</v>
      </c>
      <c r="F49" s="17">
        <v>42081</v>
      </c>
      <c r="G49" s="18" t="s">
        <v>412</v>
      </c>
      <c r="H49" s="19">
        <v>775617.99</v>
      </c>
      <c r="I49" s="17">
        <v>42081</v>
      </c>
      <c r="J49" s="20">
        <v>3000</v>
      </c>
      <c r="K49" s="21">
        <v>91575.65</v>
      </c>
      <c r="L49" s="22"/>
      <c r="M49" s="23"/>
      <c r="N49" s="21"/>
      <c r="O49" s="21">
        <v>867193.64</v>
      </c>
    </row>
    <row r="50" spans="1:15" ht="49.5">
      <c r="A50" s="25">
        <v>23425</v>
      </c>
      <c r="B50" s="15" t="s">
        <v>33</v>
      </c>
      <c r="C50" s="16" t="s">
        <v>376</v>
      </c>
      <c r="D50" s="16" t="s">
        <v>377</v>
      </c>
      <c r="E50" s="16" t="s">
        <v>18</v>
      </c>
      <c r="F50" s="17">
        <v>42081</v>
      </c>
      <c r="G50" s="18" t="s">
        <v>413</v>
      </c>
      <c r="H50" s="19">
        <v>217148.69</v>
      </c>
      <c r="I50" s="17">
        <v>42081</v>
      </c>
      <c r="J50" s="20">
        <v>3026</v>
      </c>
      <c r="K50" s="21">
        <v>25638.31</v>
      </c>
      <c r="L50" s="22"/>
      <c r="M50" s="23"/>
      <c r="N50" s="21"/>
      <c r="O50" s="21">
        <v>242787</v>
      </c>
    </row>
    <row r="51" spans="1:15" ht="66">
      <c r="A51" s="25">
        <v>53291</v>
      </c>
      <c r="B51" s="15" t="s">
        <v>33</v>
      </c>
      <c r="C51" s="16" t="s">
        <v>266</v>
      </c>
      <c r="D51" s="16" t="s">
        <v>378</v>
      </c>
      <c r="E51" s="16" t="s">
        <v>18</v>
      </c>
      <c r="F51" s="17">
        <v>42081</v>
      </c>
      <c r="G51" s="18" t="s">
        <v>414</v>
      </c>
      <c r="H51" s="19">
        <v>2057.12</v>
      </c>
      <c r="I51" s="17">
        <v>42081</v>
      </c>
      <c r="J51" s="20">
        <v>3002</v>
      </c>
      <c r="K51" s="21">
        <v>242.88</v>
      </c>
      <c r="L51" s="22"/>
      <c r="M51" s="23"/>
      <c r="N51" s="21"/>
      <c r="O51" s="21">
        <v>2300</v>
      </c>
    </row>
    <row r="52" spans="1:15" ht="49.5">
      <c r="A52" s="25">
        <v>19298</v>
      </c>
      <c r="B52" s="15" t="s">
        <v>36</v>
      </c>
      <c r="C52" s="16" t="s">
        <v>380</v>
      </c>
      <c r="D52" s="16" t="s">
        <v>381</v>
      </c>
      <c r="E52" s="16" t="s">
        <v>18</v>
      </c>
      <c r="F52" s="17">
        <v>42081</v>
      </c>
      <c r="G52" s="18" t="s">
        <v>415</v>
      </c>
      <c r="H52" s="19">
        <v>350483.58</v>
      </c>
      <c r="I52" s="17">
        <v>42081</v>
      </c>
      <c r="J52" s="20">
        <v>3031</v>
      </c>
      <c r="K52" s="21">
        <v>41380.89</v>
      </c>
      <c r="L52" s="22"/>
      <c r="M52" s="23"/>
      <c r="N52" s="21"/>
      <c r="O52" s="21">
        <v>391864.47000000003</v>
      </c>
    </row>
    <row r="53" spans="1:15" ht="49.5">
      <c r="A53" s="25">
        <v>53504</v>
      </c>
      <c r="B53" s="15" t="s">
        <v>33</v>
      </c>
      <c r="C53" s="16" t="s">
        <v>266</v>
      </c>
      <c r="D53" s="16" t="s">
        <v>382</v>
      </c>
      <c r="E53" s="16" t="s">
        <v>18</v>
      </c>
      <c r="F53" s="17">
        <v>42081</v>
      </c>
      <c r="G53" s="18" t="s">
        <v>416</v>
      </c>
      <c r="H53" s="19">
        <v>332191.95</v>
      </c>
      <c r="I53" s="17">
        <v>42081</v>
      </c>
      <c r="J53" s="20">
        <v>3049</v>
      </c>
      <c r="K53" s="21">
        <v>39221.230000000003</v>
      </c>
      <c r="L53" s="22"/>
      <c r="M53" s="23"/>
      <c r="N53" s="21"/>
      <c r="O53" s="21">
        <v>371413.18</v>
      </c>
    </row>
    <row r="54" spans="1:15" ht="49.5">
      <c r="A54" s="25">
        <v>17402</v>
      </c>
      <c r="B54" s="15">
        <v>4.3</v>
      </c>
      <c r="C54" s="16" t="s">
        <v>400</v>
      </c>
      <c r="D54" s="16" t="s">
        <v>401</v>
      </c>
      <c r="E54" s="16" t="s">
        <v>18</v>
      </c>
      <c r="F54" s="17">
        <v>42081</v>
      </c>
      <c r="G54" s="18" t="s">
        <v>417</v>
      </c>
      <c r="H54" s="19">
        <v>173141.24</v>
      </c>
      <c r="I54" s="17"/>
      <c r="J54" s="20"/>
      <c r="K54" s="21"/>
      <c r="L54" s="22"/>
      <c r="M54" s="23"/>
      <c r="N54" s="21"/>
      <c r="O54" s="21">
        <v>173141.24</v>
      </c>
    </row>
    <row r="55" spans="1:15" ht="49.5">
      <c r="A55" s="25">
        <v>10811</v>
      </c>
      <c r="B55" s="15">
        <v>1.1000000000000001</v>
      </c>
      <c r="C55" s="16" t="s">
        <v>402</v>
      </c>
      <c r="D55" s="16" t="s">
        <v>403</v>
      </c>
      <c r="E55" s="16" t="s">
        <v>16</v>
      </c>
      <c r="F55" s="17">
        <v>42081</v>
      </c>
      <c r="G55" s="18" t="s">
        <v>418</v>
      </c>
      <c r="H55" s="19">
        <v>4376.1400000000003</v>
      </c>
      <c r="I55" s="17">
        <v>42081</v>
      </c>
      <c r="J55" s="20">
        <v>3028</v>
      </c>
      <c r="K55" s="21">
        <v>961.28</v>
      </c>
      <c r="L55" s="22">
        <v>42081</v>
      </c>
      <c r="M55" s="23">
        <v>3029</v>
      </c>
      <c r="N55" s="21">
        <v>1127.98</v>
      </c>
      <c r="O55" s="21">
        <v>6465.4</v>
      </c>
    </row>
    <row r="56" spans="1:15" ht="49.5">
      <c r="A56" s="24">
        <v>20307</v>
      </c>
      <c r="B56" s="6">
        <v>5.3</v>
      </c>
      <c r="C56" s="7" t="s">
        <v>45</v>
      </c>
      <c r="D56" s="7" t="s">
        <v>406</v>
      </c>
      <c r="E56" s="7" t="s">
        <v>16</v>
      </c>
      <c r="F56" s="8">
        <v>42081</v>
      </c>
      <c r="G56" s="9" t="s">
        <v>419</v>
      </c>
      <c r="H56" s="10">
        <v>119340.46</v>
      </c>
      <c r="I56" s="8">
        <v>42081</v>
      </c>
      <c r="J56" s="11">
        <v>3007</v>
      </c>
      <c r="K56" s="12">
        <v>18252.07</v>
      </c>
      <c r="L56" s="13">
        <v>42081</v>
      </c>
      <c r="M56" s="14">
        <v>3008</v>
      </c>
      <c r="N56" s="12">
        <v>31584.080000000002</v>
      </c>
      <c r="O56" s="12">
        <v>169176.61</v>
      </c>
    </row>
    <row r="57" spans="1:15" ht="49.5">
      <c r="A57" s="25">
        <v>35282</v>
      </c>
      <c r="B57" s="15" t="s">
        <v>20</v>
      </c>
      <c r="C57" s="16" t="s">
        <v>420</v>
      </c>
      <c r="D57" s="16" t="s">
        <v>421</v>
      </c>
      <c r="E57" s="16" t="s">
        <v>16</v>
      </c>
      <c r="F57" s="17">
        <v>42082</v>
      </c>
      <c r="G57" s="18" t="s">
        <v>454</v>
      </c>
      <c r="H57" s="19">
        <v>131938.18</v>
      </c>
      <c r="I57" s="17">
        <v>42082</v>
      </c>
      <c r="J57" s="20">
        <v>3092</v>
      </c>
      <c r="K57" s="21">
        <v>28982.07</v>
      </c>
      <c r="L57" s="22">
        <v>42082</v>
      </c>
      <c r="M57" s="23">
        <v>3093</v>
      </c>
      <c r="N57" s="21">
        <v>27227.69</v>
      </c>
      <c r="O57" s="21">
        <v>188147.94</v>
      </c>
    </row>
    <row r="58" spans="1:15" ht="49.5">
      <c r="A58" s="25">
        <v>37557</v>
      </c>
      <c r="B58" s="15" t="s">
        <v>27</v>
      </c>
      <c r="C58" s="16" t="s">
        <v>284</v>
      </c>
      <c r="D58" s="16" t="s">
        <v>105</v>
      </c>
      <c r="E58" s="16" t="s">
        <v>38</v>
      </c>
      <c r="F58" s="17">
        <v>42082</v>
      </c>
      <c r="G58" s="18" t="s">
        <v>455</v>
      </c>
      <c r="H58" s="19">
        <v>247385.66</v>
      </c>
      <c r="I58" s="17">
        <v>42082</v>
      </c>
      <c r="J58" s="20">
        <v>3140</v>
      </c>
      <c r="K58" s="21">
        <v>37848.69</v>
      </c>
      <c r="L58" s="22">
        <v>42082</v>
      </c>
      <c r="M58" s="23">
        <v>3141</v>
      </c>
      <c r="N58" s="21">
        <v>68732.259999999995</v>
      </c>
      <c r="O58" s="21">
        <v>353966.61</v>
      </c>
    </row>
    <row r="59" spans="1:15" ht="49.5">
      <c r="A59" s="25">
        <v>48012</v>
      </c>
      <c r="B59" s="15" t="s">
        <v>124</v>
      </c>
      <c r="C59" s="16" t="s">
        <v>292</v>
      </c>
      <c r="D59" s="16" t="s">
        <v>221</v>
      </c>
      <c r="E59" s="16" t="s">
        <v>16</v>
      </c>
      <c r="F59" s="17">
        <v>42082</v>
      </c>
      <c r="G59" s="18" t="s">
        <v>456</v>
      </c>
      <c r="H59" s="19">
        <v>39519.86</v>
      </c>
      <c r="I59" s="17">
        <v>42082</v>
      </c>
      <c r="J59" s="20">
        <v>3143</v>
      </c>
      <c r="K59" s="21">
        <v>8675.09</v>
      </c>
      <c r="L59" s="22"/>
      <c r="M59" s="23"/>
      <c r="N59" s="21"/>
      <c r="O59" s="21">
        <v>48194.95</v>
      </c>
    </row>
    <row r="60" spans="1:15" ht="49.5">
      <c r="A60" s="25">
        <v>38390</v>
      </c>
      <c r="B60" s="15">
        <v>1.1000000000000001</v>
      </c>
      <c r="C60" s="16" t="s">
        <v>427</v>
      </c>
      <c r="D60" s="16" t="s">
        <v>428</v>
      </c>
      <c r="E60" s="16" t="s">
        <v>16</v>
      </c>
      <c r="F60" s="17">
        <v>42082</v>
      </c>
      <c r="G60" s="18" t="s">
        <v>457</v>
      </c>
      <c r="H60" s="19">
        <v>24484.080000000002</v>
      </c>
      <c r="I60" s="17">
        <v>42082</v>
      </c>
      <c r="J60" s="20">
        <v>3085</v>
      </c>
      <c r="K60" s="21">
        <v>5378.27</v>
      </c>
      <c r="L60" s="22">
        <v>42082</v>
      </c>
      <c r="M60" s="23">
        <v>3086</v>
      </c>
      <c r="N60" s="21">
        <v>7313.22</v>
      </c>
      <c r="O60" s="21">
        <v>37175.57</v>
      </c>
    </row>
    <row r="61" spans="1:15" ht="49.5">
      <c r="A61" s="25">
        <v>15343</v>
      </c>
      <c r="B61" s="15">
        <v>5.0999999999999996</v>
      </c>
      <c r="C61" s="16" t="s">
        <v>447</v>
      </c>
      <c r="D61" s="16" t="s">
        <v>448</v>
      </c>
      <c r="E61" s="16" t="s">
        <v>38</v>
      </c>
      <c r="F61" s="17">
        <v>42082</v>
      </c>
      <c r="G61" s="18" t="s">
        <v>458</v>
      </c>
      <c r="H61" s="19">
        <v>106804.63</v>
      </c>
      <c r="I61" s="17">
        <v>42082</v>
      </c>
      <c r="J61" s="20">
        <v>3100</v>
      </c>
      <c r="K61" s="21">
        <v>9048.19</v>
      </c>
      <c r="L61" s="22">
        <v>42082</v>
      </c>
      <c r="M61" s="23">
        <v>3101</v>
      </c>
      <c r="N61" s="21">
        <v>22740</v>
      </c>
      <c r="O61" s="21">
        <v>138592.82</v>
      </c>
    </row>
    <row r="62" spans="1:15" ht="49.5">
      <c r="A62" s="25">
        <v>37675</v>
      </c>
      <c r="B62" s="15">
        <v>1.1000000000000001</v>
      </c>
      <c r="C62" s="16" t="s">
        <v>284</v>
      </c>
      <c r="D62" s="16" t="s">
        <v>428</v>
      </c>
      <c r="E62" s="16" t="s">
        <v>16</v>
      </c>
      <c r="F62" s="17">
        <v>42082</v>
      </c>
      <c r="G62" s="18" t="s">
        <v>459</v>
      </c>
      <c r="H62" s="19">
        <v>708335.16</v>
      </c>
      <c r="I62" s="17">
        <v>42082</v>
      </c>
      <c r="J62" s="20">
        <v>3111</v>
      </c>
      <c r="K62" s="21">
        <v>155595.71</v>
      </c>
      <c r="L62" s="22">
        <v>42082</v>
      </c>
      <c r="M62" s="23">
        <v>3112</v>
      </c>
      <c r="N62" s="21">
        <v>210451.01</v>
      </c>
      <c r="O62" s="21">
        <v>1074381.8799999999</v>
      </c>
    </row>
    <row r="63" spans="1:15" ht="49.5">
      <c r="A63" s="24">
        <v>52657</v>
      </c>
      <c r="B63" s="6">
        <v>4.3</v>
      </c>
      <c r="C63" s="7" t="s">
        <v>54</v>
      </c>
      <c r="D63" s="7" t="s">
        <v>452</v>
      </c>
      <c r="E63" s="7" t="s">
        <v>18</v>
      </c>
      <c r="F63" s="8">
        <v>42082</v>
      </c>
      <c r="G63" s="9" t="s">
        <v>460</v>
      </c>
      <c r="H63" s="10">
        <v>804.96</v>
      </c>
      <c r="I63" s="8">
        <v>42082</v>
      </c>
      <c r="J63" s="11">
        <v>3118</v>
      </c>
      <c r="K63" s="12">
        <v>95.04</v>
      </c>
      <c r="L63" s="13"/>
      <c r="M63" s="14"/>
      <c r="N63" s="12"/>
      <c r="O63" s="12">
        <v>900</v>
      </c>
    </row>
    <row r="64" spans="1:15" ht="49.5">
      <c r="A64" s="24">
        <v>7610</v>
      </c>
      <c r="B64" s="6" t="s">
        <v>20</v>
      </c>
      <c r="C64" s="7" t="s">
        <v>477</v>
      </c>
      <c r="D64" s="7" t="s">
        <v>249</v>
      </c>
      <c r="E64" s="7" t="s">
        <v>16</v>
      </c>
      <c r="F64" s="8">
        <v>42086</v>
      </c>
      <c r="G64" s="9" t="s">
        <v>478</v>
      </c>
      <c r="H64" s="10">
        <v>93353.62</v>
      </c>
      <c r="I64" s="8">
        <v>42086</v>
      </c>
      <c r="J64" s="11">
        <v>3228</v>
      </c>
      <c r="K64" s="12">
        <v>20506.43</v>
      </c>
      <c r="L64" s="13">
        <v>42086</v>
      </c>
      <c r="M64" s="14">
        <v>3229</v>
      </c>
      <c r="N64" s="12">
        <v>27155.29</v>
      </c>
      <c r="O64" s="12">
        <f t="shared" ref="O64" si="2">H64+K64+N64</f>
        <v>141015.34</v>
      </c>
    </row>
    <row r="65" spans="1:11" ht="15.75" thickBot="1"/>
    <row r="66" spans="1:11" ht="82.5">
      <c r="A66" s="2" t="s">
        <v>0</v>
      </c>
      <c r="B66" s="3" t="s">
        <v>1</v>
      </c>
      <c r="C66" s="3" t="s">
        <v>2</v>
      </c>
      <c r="D66" s="3" t="s">
        <v>3</v>
      </c>
      <c r="E66" s="3" t="s">
        <v>4</v>
      </c>
      <c r="F66" s="3" t="s">
        <v>479</v>
      </c>
      <c r="G66" s="3" t="s">
        <v>480</v>
      </c>
      <c r="H66" s="4" t="s">
        <v>7</v>
      </c>
      <c r="I66" s="4" t="s">
        <v>10</v>
      </c>
      <c r="J66" s="4" t="s">
        <v>13</v>
      </c>
      <c r="K66" s="5" t="s">
        <v>14</v>
      </c>
    </row>
    <row r="67" spans="1:11" ht="82.5">
      <c r="A67" s="25">
        <v>39082</v>
      </c>
      <c r="B67" s="15">
        <v>1.1000000000000001</v>
      </c>
      <c r="C67" s="16" t="s">
        <v>858</v>
      </c>
      <c r="D67" s="16" t="s">
        <v>859</v>
      </c>
      <c r="E67" s="16" t="s">
        <v>16</v>
      </c>
      <c r="F67" s="17">
        <v>42088</v>
      </c>
      <c r="G67" s="18" t="s">
        <v>876</v>
      </c>
      <c r="H67" s="19">
        <v>13540.35</v>
      </c>
      <c r="I67" s="21">
        <v>2974.33</v>
      </c>
      <c r="J67" s="21">
        <v>2758.77</v>
      </c>
      <c r="K67" s="21">
        <v>19273.45</v>
      </c>
    </row>
    <row r="68" spans="1:11" ht="49.5">
      <c r="A68" s="25">
        <v>16881</v>
      </c>
      <c r="B68" s="15">
        <v>4.3</v>
      </c>
      <c r="C68" s="16" t="s">
        <v>861</v>
      </c>
      <c r="D68" s="16" t="s">
        <v>862</v>
      </c>
      <c r="E68" s="16" t="s">
        <v>18</v>
      </c>
      <c r="F68" s="17">
        <v>42088</v>
      </c>
      <c r="G68" s="18" t="s">
        <v>879</v>
      </c>
      <c r="H68" s="19">
        <v>2000</v>
      </c>
      <c r="I68" s="21">
        <v>0</v>
      </c>
      <c r="J68" s="21"/>
      <c r="K68" s="21">
        <v>2000</v>
      </c>
    </row>
    <row r="69" spans="1:11" ht="49.5">
      <c r="A69" s="25">
        <v>33310</v>
      </c>
      <c r="B69" s="15">
        <v>4.3</v>
      </c>
      <c r="C69" s="16" t="s">
        <v>45</v>
      </c>
      <c r="D69" s="16" t="s">
        <v>863</v>
      </c>
      <c r="E69" s="16" t="s">
        <v>18</v>
      </c>
      <c r="F69" s="17">
        <v>42088</v>
      </c>
      <c r="G69" s="18" t="s">
        <v>881</v>
      </c>
      <c r="H69" s="19">
        <v>35708.92</v>
      </c>
      <c r="I69" s="21">
        <v>4216.08</v>
      </c>
      <c r="J69" s="21"/>
      <c r="K69" s="21">
        <v>39925</v>
      </c>
    </row>
    <row r="70" spans="1:11" ht="49.5">
      <c r="A70" s="25">
        <v>33203</v>
      </c>
      <c r="B70" s="15">
        <v>3.1</v>
      </c>
      <c r="C70" s="16" t="s">
        <v>71</v>
      </c>
      <c r="D70" s="16" t="s">
        <v>867</v>
      </c>
      <c r="E70" s="16" t="s">
        <v>16</v>
      </c>
      <c r="F70" s="17">
        <v>42088</v>
      </c>
      <c r="G70" s="18" t="s">
        <v>887</v>
      </c>
      <c r="H70" s="19">
        <v>4838.99</v>
      </c>
      <c r="I70" s="21">
        <v>740.08</v>
      </c>
      <c r="J70" s="21"/>
      <c r="K70" s="21">
        <v>5579.07</v>
      </c>
    </row>
    <row r="71" spans="1:11" ht="49.5">
      <c r="A71" s="24">
        <v>27297</v>
      </c>
      <c r="B71" s="6" t="s">
        <v>33</v>
      </c>
      <c r="C71" s="7" t="s">
        <v>858</v>
      </c>
      <c r="D71" s="7" t="s">
        <v>870</v>
      </c>
      <c r="E71" s="7" t="s">
        <v>18</v>
      </c>
      <c r="F71" s="8">
        <v>42088</v>
      </c>
      <c r="G71" s="9" t="s">
        <v>890</v>
      </c>
      <c r="H71" s="10">
        <v>163881</v>
      </c>
      <c r="I71" s="12">
        <v>19349.099999999999</v>
      </c>
      <c r="J71" s="12">
        <v>0</v>
      </c>
      <c r="K71" s="12">
        <v>183230.1</v>
      </c>
    </row>
    <row r="72" spans="1:11" ht="49.5">
      <c r="A72" s="25">
        <v>53101</v>
      </c>
      <c r="B72" s="15">
        <v>4.3</v>
      </c>
      <c r="C72" s="16" t="s">
        <v>135</v>
      </c>
      <c r="D72" s="16" t="s">
        <v>931</v>
      </c>
      <c r="E72" s="16" t="s">
        <v>18</v>
      </c>
      <c r="F72" s="17">
        <v>42090</v>
      </c>
      <c r="G72" s="18" t="s">
        <v>943</v>
      </c>
      <c r="H72" s="19">
        <v>12149.61</v>
      </c>
      <c r="I72" s="21">
        <v>1434.48</v>
      </c>
      <c r="J72" s="21">
        <v>0</v>
      </c>
      <c r="K72" s="21">
        <f t="shared" ref="K72:K78" si="3">H72+I72+J72</f>
        <v>13584.09</v>
      </c>
    </row>
    <row r="73" spans="1:11" ht="49.5">
      <c r="A73" s="25">
        <v>4746</v>
      </c>
      <c r="B73" s="15">
        <v>2.1</v>
      </c>
      <c r="C73" s="16" t="s">
        <v>45</v>
      </c>
      <c r="D73" s="16" t="s">
        <v>933</v>
      </c>
      <c r="E73" s="16" t="s">
        <v>16</v>
      </c>
      <c r="F73" s="17">
        <v>42090</v>
      </c>
      <c r="G73" s="18" t="s">
        <v>945</v>
      </c>
      <c r="H73" s="19">
        <v>343631.92</v>
      </c>
      <c r="I73" s="21">
        <v>45685.17</v>
      </c>
      <c r="J73" s="21">
        <v>75118.070000000007</v>
      </c>
      <c r="K73" s="21">
        <f t="shared" si="3"/>
        <v>464435.16</v>
      </c>
    </row>
    <row r="74" spans="1:11" ht="49.5">
      <c r="A74" s="25">
        <v>31705</v>
      </c>
      <c r="B74" s="15">
        <v>4.3</v>
      </c>
      <c r="C74" s="16" t="s">
        <v>54</v>
      </c>
      <c r="D74" s="16" t="s">
        <v>934</v>
      </c>
      <c r="E74" s="16" t="s">
        <v>18</v>
      </c>
      <c r="F74" s="17">
        <v>42090</v>
      </c>
      <c r="G74" s="18" t="s">
        <v>948</v>
      </c>
      <c r="H74" s="19">
        <v>1240.3800000000001</v>
      </c>
      <c r="I74" s="21">
        <v>146.44999999999999</v>
      </c>
      <c r="J74" s="21">
        <v>0</v>
      </c>
      <c r="K74" s="21">
        <f t="shared" si="3"/>
        <v>1386.8300000000002</v>
      </c>
    </row>
    <row r="75" spans="1:11" ht="49.5">
      <c r="A75" s="25">
        <v>14302</v>
      </c>
      <c r="B75" s="15">
        <v>3.2</v>
      </c>
      <c r="C75" s="16" t="s">
        <v>858</v>
      </c>
      <c r="D75" s="16" t="s">
        <v>935</v>
      </c>
      <c r="E75" s="16" t="s">
        <v>16</v>
      </c>
      <c r="F75" s="17">
        <v>42090</v>
      </c>
      <c r="G75" s="18" t="s">
        <v>949</v>
      </c>
      <c r="H75" s="19">
        <v>323810.43</v>
      </c>
      <c r="I75" s="21">
        <v>49523.95</v>
      </c>
      <c r="J75" s="21">
        <v>82959.94</v>
      </c>
      <c r="K75" s="21">
        <f t="shared" si="3"/>
        <v>456294.32</v>
      </c>
    </row>
    <row r="76" spans="1:11" ht="49.5">
      <c r="A76" s="25">
        <v>24739</v>
      </c>
      <c r="B76" s="15">
        <v>4.3</v>
      </c>
      <c r="C76" s="16" t="s">
        <v>45</v>
      </c>
      <c r="D76" s="16" t="s">
        <v>936</v>
      </c>
      <c r="E76" s="16" t="s">
        <v>18</v>
      </c>
      <c r="F76" s="17">
        <v>42090</v>
      </c>
      <c r="G76" s="18" t="s">
        <v>950</v>
      </c>
      <c r="H76" s="19">
        <v>338716.11</v>
      </c>
      <c r="I76" s="21">
        <v>39991.53</v>
      </c>
      <c r="J76" s="21"/>
      <c r="K76" s="21">
        <f t="shared" si="3"/>
        <v>378707.64</v>
      </c>
    </row>
    <row r="77" spans="1:11" ht="49.5">
      <c r="A77" s="25">
        <v>27097</v>
      </c>
      <c r="B77" s="15">
        <v>5.3</v>
      </c>
      <c r="C77" s="16" t="s">
        <v>55</v>
      </c>
      <c r="D77" s="16" t="s">
        <v>937</v>
      </c>
      <c r="E77" s="16" t="s">
        <v>16</v>
      </c>
      <c r="F77" s="17">
        <v>42090</v>
      </c>
      <c r="G77" s="18" t="s">
        <v>951</v>
      </c>
      <c r="H77" s="19">
        <v>132712.23000000001</v>
      </c>
      <c r="I77" s="21">
        <v>20297.169999999998</v>
      </c>
      <c r="J77" s="21">
        <v>20080.7</v>
      </c>
      <c r="K77" s="21">
        <f t="shared" si="3"/>
        <v>173090.10000000003</v>
      </c>
    </row>
    <row r="78" spans="1:11" ht="66">
      <c r="A78" s="24">
        <v>962</v>
      </c>
      <c r="B78" s="6">
        <v>2.1</v>
      </c>
      <c r="C78" s="7" t="s">
        <v>940</v>
      </c>
      <c r="D78" s="7" t="s">
        <v>148</v>
      </c>
      <c r="E78" s="7" t="s">
        <v>16</v>
      </c>
      <c r="F78" s="8">
        <v>42090</v>
      </c>
      <c r="G78" s="9" t="s">
        <v>954</v>
      </c>
      <c r="H78" s="10">
        <v>74291.710000000006</v>
      </c>
      <c r="I78" s="12">
        <v>9876.93</v>
      </c>
      <c r="J78" s="12">
        <v>12607.5</v>
      </c>
      <c r="K78" s="12">
        <f t="shared" si="3"/>
        <v>96776.140000000014</v>
      </c>
    </row>
    <row r="79" spans="1:11" ht="49.5">
      <c r="A79" s="29">
        <v>27664</v>
      </c>
      <c r="B79" s="30" t="s">
        <v>33</v>
      </c>
      <c r="C79" s="31" t="s">
        <v>54</v>
      </c>
      <c r="D79" s="31" t="s">
        <v>956</v>
      </c>
      <c r="E79" s="31" t="s">
        <v>18</v>
      </c>
      <c r="F79" s="32">
        <v>42093</v>
      </c>
      <c r="G79" s="33" t="s">
        <v>969</v>
      </c>
      <c r="H79" s="34">
        <v>4910.26</v>
      </c>
      <c r="I79" s="35">
        <v>579.74</v>
      </c>
      <c r="J79" s="35">
        <v>0</v>
      </c>
      <c r="K79" s="35">
        <v>5490</v>
      </c>
    </row>
    <row r="80" spans="1:11" ht="49.5">
      <c r="A80" s="36">
        <v>52727</v>
      </c>
      <c r="B80" s="37" t="s">
        <v>33</v>
      </c>
      <c r="C80" s="38" t="s">
        <v>45</v>
      </c>
      <c r="D80" s="38" t="s">
        <v>958</v>
      </c>
      <c r="E80" s="38" t="s">
        <v>18</v>
      </c>
      <c r="F80" s="39">
        <v>42093</v>
      </c>
      <c r="G80" s="40" t="s">
        <v>971</v>
      </c>
      <c r="H80" s="41">
        <v>12314.44</v>
      </c>
      <c r="I80" s="42">
        <v>1453.94</v>
      </c>
      <c r="J80" s="42">
        <v>0</v>
      </c>
      <c r="K80" s="42">
        <v>13768.380000000001</v>
      </c>
    </row>
  </sheetData>
  <protectedRanges>
    <protectedRange password="83D5" sqref="A21" name="borcea_26_1" securityDescriptor="O:WDG:WDD:(A;;CC;;;S-1-5-21-2784544311-199262477-2526794783-14925)"/>
    <protectedRange password="83D5" sqref="A25" name="borcea_14_1_1" securityDescriptor="O:WDG:WDD:(A;;CC;;;S-1-5-21-2784544311-199262477-2526794783-14925)"/>
    <protectedRange password="83D5" sqref="A28" name="borcea_79" securityDescriptor="O:WDG:WDD:(A;;CC;;;S-1-5-21-2784544311-199262477-2526794783-14925)"/>
    <protectedRange password="83D5" sqref="A32" name="borcea_24_1_1" securityDescriptor="O:WDG:WDD:(A;;CC;;;S-1-5-21-2784544311-199262477-2526794783-14925)"/>
    <protectedRange password="83D5" sqref="A33" name="borcea_75" securityDescriptor="O:WDG:WDD:(A;;CC;;;S-1-5-21-2784544311-199262477-2526794783-14925)"/>
    <protectedRange password="83D5" sqref="A35" name="borcea_15_1" securityDescriptor="O:WDG:WDD:(A;;CC;;;S-1-5-21-2784544311-199262477-2526794783-14925)"/>
    <protectedRange password="83D5" sqref="A37:A38" name="borcea_17_1_1" securityDescriptor="O:WDG:WDD:(A;;CC;;;S-1-5-21-2784544311-199262477-2526794783-14925)"/>
    <protectedRange password="83D5" sqref="A39" name="borcea_31_1_2" securityDescriptor="O:WDG:WDD:(A;;CC;;;S-1-5-21-2784544311-199262477-2526794783-14925)"/>
    <protectedRange password="83D5" sqref="A41:A43" name="borcea_32_1_1" securityDescriptor="O:WDG:WDD:(A;;CC;;;S-1-5-21-2784544311-199262477-2526794783-14925)"/>
    <protectedRange password="83D5" sqref="A44" name="borcea_75_2" securityDescriptor="O:WDG:WDD:(A;;CC;;;S-1-5-21-2784544311-199262477-2526794783-14925)"/>
    <protectedRange password="83D5" sqref="A45" name="borcea_81" securityDescriptor="O:WDG:WDD:(A;;CC;;;S-1-5-21-2784544311-199262477-2526794783-14925)"/>
    <protectedRange password="83D5" sqref="A46" name="borcea_90_1" securityDescriptor="O:WDG:WDD:(A;;CC;;;S-1-5-21-2784544311-199262477-2526794783-14925)"/>
    <protectedRange password="83D5" sqref="A47" name="borcea_61" securityDescriptor="O:WDG:WDD:(A;;CC;;;S-1-5-21-2784544311-199262477-2526794783-14925)"/>
    <protectedRange password="83D5" sqref="A49" name="borcea_15_1_1" securityDescriptor="O:WDG:WDD:(A;;CC;;;S-1-5-21-2784544311-199262477-2526794783-14925)"/>
    <protectedRange password="83D5" sqref="A50" name="borcea_66" securityDescriptor="O:WDG:WDD:(A;;CC;;;S-1-5-21-2784544311-199262477-2526794783-14925)"/>
    <protectedRange password="83D5" sqref="A51" name="borcea_81_1" securityDescriptor="O:WDG:WDD:(A;;CC;;;S-1-5-21-2784544311-199262477-2526794783-14925)"/>
    <protectedRange password="83D5" sqref="A52" name="borcea_83_1" securityDescriptor="O:WDG:WDD:(A;;CC;;;S-1-5-21-2784544311-199262477-2526794783-14925)"/>
    <protectedRange password="83D5" sqref="A53" name="borcea_90_2" securityDescriptor="O:WDG:WDD:(A;;CC;;;S-1-5-21-2784544311-199262477-2526794783-14925)"/>
    <protectedRange password="83D5" sqref="A59" name="borcea_2" securityDescriptor="O:WDG:WDD:(A;;CC;;;S-1-5-21-2784544311-199262477-2526794783-14925)"/>
    <protectedRange password="83D5" sqref="A64" name="borcea_92_1_1" securityDescriptor="O:WDG:WDD:(A;;CC;;;S-1-5-21-2784544311-199262477-2526794783-14925)"/>
  </protectedRanges>
  <autoFilter ref="A4:O4"/>
  <conditionalFormatting sqref="G4">
    <cfRule type="duplicateValues" dxfId="84" priority="454"/>
  </conditionalFormatting>
  <conditionalFormatting sqref="J4">
    <cfRule type="duplicateValues" dxfId="83" priority="453"/>
  </conditionalFormatting>
  <conditionalFormatting sqref="M4">
    <cfRule type="duplicateValues" dxfId="82" priority="452"/>
  </conditionalFormatting>
  <conditionalFormatting sqref="J4">
    <cfRule type="duplicateValues" dxfId="81" priority="455"/>
    <cfRule type="duplicateValues" dxfId="80" priority="456"/>
  </conditionalFormatting>
  <conditionalFormatting sqref="G4">
    <cfRule type="duplicateValues" dxfId="79" priority="457"/>
  </conditionalFormatting>
  <conditionalFormatting sqref="J4">
    <cfRule type="duplicateValues" dxfId="78" priority="458"/>
  </conditionalFormatting>
  <conditionalFormatting sqref="M4">
    <cfRule type="duplicateValues" dxfId="77" priority="459"/>
  </conditionalFormatting>
  <conditionalFormatting sqref="J5:J12">
    <cfRule type="duplicateValues" dxfId="76" priority="76"/>
  </conditionalFormatting>
  <conditionalFormatting sqref="M5:M12">
    <cfRule type="duplicateValues" dxfId="75" priority="77"/>
  </conditionalFormatting>
  <conditionalFormatting sqref="J5:J12">
    <cfRule type="duplicateValues" dxfId="74" priority="78"/>
  </conditionalFormatting>
  <conditionalFormatting sqref="M5:M12">
    <cfRule type="duplicateValues" dxfId="73" priority="79"/>
  </conditionalFormatting>
  <conditionalFormatting sqref="G5:G12">
    <cfRule type="duplicateValues" dxfId="72" priority="80"/>
  </conditionalFormatting>
  <conditionalFormatting sqref="G5:G12">
    <cfRule type="duplicateValues" dxfId="71" priority="81"/>
  </conditionalFormatting>
  <conditionalFormatting sqref="J5:J12">
    <cfRule type="duplicateValues" dxfId="70" priority="82"/>
    <cfRule type="duplicateValues" dxfId="69" priority="83"/>
  </conditionalFormatting>
  <conditionalFormatting sqref="J13:J18">
    <cfRule type="duplicateValues" dxfId="68" priority="2597"/>
  </conditionalFormatting>
  <conditionalFormatting sqref="M13:M18">
    <cfRule type="duplicateValues" dxfId="67" priority="2599"/>
  </conditionalFormatting>
  <conditionalFormatting sqref="G13:G18">
    <cfRule type="duplicateValues" dxfId="66" priority="2605"/>
  </conditionalFormatting>
  <conditionalFormatting sqref="J13:J18">
    <cfRule type="duplicateValues" dxfId="65" priority="2609"/>
    <cfRule type="duplicateValues" dxfId="64" priority="2610"/>
  </conditionalFormatting>
  <conditionalFormatting sqref="J19:J21">
    <cfRule type="duplicateValues" dxfId="63" priority="63"/>
  </conditionalFormatting>
  <conditionalFormatting sqref="M19:M21">
    <cfRule type="duplicateValues" dxfId="62" priority="64"/>
  </conditionalFormatting>
  <conditionalFormatting sqref="G19:G21">
    <cfRule type="duplicateValues" dxfId="61" priority="65"/>
  </conditionalFormatting>
  <conditionalFormatting sqref="J19:J21">
    <cfRule type="duplicateValues" dxfId="60" priority="66"/>
    <cfRule type="duplicateValues" dxfId="59" priority="67"/>
  </conditionalFormatting>
  <conditionalFormatting sqref="J22:J27">
    <cfRule type="duplicateValues" dxfId="58" priority="58"/>
  </conditionalFormatting>
  <conditionalFormatting sqref="M22:M27">
    <cfRule type="duplicateValues" dxfId="57" priority="59"/>
  </conditionalFormatting>
  <conditionalFormatting sqref="G22:G27">
    <cfRule type="duplicateValues" dxfId="56" priority="60"/>
  </conditionalFormatting>
  <conditionalFormatting sqref="J22:J27">
    <cfRule type="duplicateValues" dxfId="55" priority="61"/>
    <cfRule type="duplicateValues" dxfId="54" priority="62"/>
  </conditionalFormatting>
  <conditionalFormatting sqref="J28:J30">
    <cfRule type="duplicateValues" dxfId="53" priority="53"/>
  </conditionalFormatting>
  <conditionalFormatting sqref="M28:M30">
    <cfRule type="duplicateValues" dxfId="52" priority="54"/>
  </conditionalFormatting>
  <conditionalFormatting sqref="G28:G30">
    <cfRule type="duplicateValues" dxfId="51" priority="55"/>
  </conditionalFormatting>
  <conditionalFormatting sqref="J28:J30">
    <cfRule type="duplicateValues" dxfId="50" priority="56"/>
    <cfRule type="duplicateValues" dxfId="49" priority="57"/>
  </conditionalFormatting>
  <conditionalFormatting sqref="J31:J34">
    <cfRule type="duplicateValues" dxfId="48" priority="48"/>
  </conditionalFormatting>
  <conditionalFormatting sqref="M31:M34">
    <cfRule type="duplicateValues" dxfId="47" priority="49"/>
  </conditionalFormatting>
  <conditionalFormatting sqref="G31:G34">
    <cfRule type="duplicateValues" dxfId="46" priority="50"/>
  </conditionalFormatting>
  <conditionalFormatting sqref="J31:J34">
    <cfRule type="duplicateValues" dxfId="45" priority="51"/>
    <cfRule type="duplicateValues" dxfId="44" priority="52"/>
  </conditionalFormatting>
  <conditionalFormatting sqref="J35">
    <cfRule type="duplicateValues" dxfId="43" priority="43"/>
  </conditionalFormatting>
  <conditionalFormatting sqref="M35">
    <cfRule type="duplicateValues" dxfId="42" priority="44"/>
  </conditionalFormatting>
  <conditionalFormatting sqref="G35">
    <cfRule type="duplicateValues" dxfId="41" priority="45"/>
  </conditionalFormatting>
  <conditionalFormatting sqref="J35">
    <cfRule type="duplicateValues" dxfId="40" priority="46"/>
    <cfRule type="duplicateValues" dxfId="39" priority="47"/>
  </conditionalFormatting>
  <conditionalFormatting sqref="J36:J39">
    <cfRule type="duplicateValues" dxfId="38" priority="38"/>
  </conditionalFormatting>
  <conditionalFormatting sqref="M36:M39">
    <cfRule type="duplicateValues" dxfId="37" priority="39"/>
  </conditionalFormatting>
  <conditionalFormatting sqref="G36:G39">
    <cfRule type="duplicateValues" dxfId="36" priority="40"/>
  </conditionalFormatting>
  <conditionalFormatting sqref="J36:J39">
    <cfRule type="duplicateValues" dxfId="35" priority="41"/>
    <cfRule type="duplicateValues" dxfId="34" priority="42"/>
  </conditionalFormatting>
  <conditionalFormatting sqref="J40:J46">
    <cfRule type="duplicateValues" dxfId="33" priority="33"/>
  </conditionalFormatting>
  <conditionalFormatting sqref="M40:M46">
    <cfRule type="duplicateValues" dxfId="32" priority="34"/>
  </conditionalFormatting>
  <conditionalFormatting sqref="G40:G46">
    <cfRule type="duplicateValues" dxfId="31" priority="35"/>
  </conditionalFormatting>
  <conditionalFormatting sqref="J40:J46">
    <cfRule type="duplicateValues" dxfId="30" priority="36"/>
    <cfRule type="duplicateValues" dxfId="29" priority="37"/>
  </conditionalFormatting>
  <conditionalFormatting sqref="J47">
    <cfRule type="duplicateValues" dxfId="28" priority="28"/>
  </conditionalFormatting>
  <conditionalFormatting sqref="M47">
    <cfRule type="duplicateValues" dxfId="27" priority="29"/>
  </conditionalFormatting>
  <conditionalFormatting sqref="G47">
    <cfRule type="duplicateValues" dxfId="26" priority="30"/>
  </conditionalFormatting>
  <conditionalFormatting sqref="J47">
    <cfRule type="duplicateValues" dxfId="25" priority="31"/>
    <cfRule type="duplicateValues" dxfId="24" priority="32"/>
  </conditionalFormatting>
  <conditionalFormatting sqref="J48:J56">
    <cfRule type="duplicateValues" dxfId="23" priority="23"/>
  </conditionalFormatting>
  <conditionalFormatting sqref="M48:M56">
    <cfRule type="duplicateValues" dxfId="22" priority="24"/>
  </conditionalFormatting>
  <conditionalFormatting sqref="G48:G56">
    <cfRule type="duplicateValues" dxfId="21" priority="25"/>
  </conditionalFormatting>
  <conditionalFormatting sqref="J48:J56">
    <cfRule type="duplicateValues" dxfId="20" priority="26"/>
    <cfRule type="duplicateValues" dxfId="19" priority="27"/>
  </conditionalFormatting>
  <conditionalFormatting sqref="J57:J63">
    <cfRule type="duplicateValues" dxfId="18" priority="18"/>
  </conditionalFormatting>
  <conditionalFormatting sqref="M57:M63">
    <cfRule type="duplicateValues" dxfId="17" priority="19"/>
  </conditionalFormatting>
  <conditionalFormatting sqref="G57:G63">
    <cfRule type="duplicateValues" dxfId="16" priority="20"/>
  </conditionalFormatting>
  <conditionalFormatting sqref="J57:J63">
    <cfRule type="duplicateValues" dxfId="15" priority="21"/>
    <cfRule type="duplicateValues" dxfId="14" priority="22"/>
  </conditionalFormatting>
  <conditionalFormatting sqref="J64">
    <cfRule type="duplicateValues" dxfId="13" priority="8"/>
  </conditionalFormatting>
  <conditionalFormatting sqref="M64">
    <cfRule type="duplicateValues" dxfId="12" priority="9"/>
  </conditionalFormatting>
  <conditionalFormatting sqref="G64">
    <cfRule type="duplicateValues" dxfId="11" priority="10"/>
  </conditionalFormatting>
  <conditionalFormatting sqref="J64">
    <cfRule type="duplicateValues" dxfId="10" priority="11"/>
    <cfRule type="duplicateValues" dxfId="9" priority="12"/>
  </conditionalFormatting>
  <conditionalFormatting sqref="G66">
    <cfRule type="duplicateValues" dxfId="8" priority="7"/>
  </conditionalFormatting>
  <conditionalFormatting sqref="G67:G71">
    <cfRule type="duplicateValues" dxfId="7" priority="6"/>
  </conditionalFormatting>
  <conditionalFormatting sqref="G72">
    <cfRule type="duplicateValues" dxfId="6" priority="5"/>
  </conditionalFormatting>
  <conditionalFormatting sqref="G73">
    <cfRule type="duplicateValues" dxfId="5" priority="4"/>
  </conditionalFormatting>
  <conditionalFormatting sqref="G74:G77">
    <cfRule type="duplicateValues" dxfId="4" priority="3"/>
  </conditionalFormatting>
  <conditionalFormatting sqref="G78">
    <cfRule type="duplicateValues" dxfId="3" priority="2"/>
  </conditionalFormatting>
  <conditionalFormatting sqref="G79:G80">
    <cfRule type="duplicateValues" dxfId="2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SITE 31 MAR. 2015</vt:lpstr>
      <vt:lpstr>CR FINALE MAR.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Dorina Navruc</dc:creator>
  <cp:lastModifiedBy>Dorina Navruc</cp:lastModifiedBy>
  <cp:lastPrinted>2015-03-25T15:15:07Z</cp:lastPrinted>
  <dcterms:created xsi:type="dcterms:W3CDTF">2013-09-30T12:20:38Z</dcterms:created>
  <dcterms:modified xsi:type="dcterms:W3CDTF">2015-03-31T09:55:24Z</dcterms:modified>
</cp:coreProperties>
</file>