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B115" i="1" l="1"/>
  <c r="Z115" i="1"/>
  <c r="AD115" i="1"/>
  <c r="AB114" i="1"/>
  <c r="Z114" i="1"/>
  <c r="AB113" i="1"/>
  <c r="Z113" i="1"/>
  <c r="AB112" i="1"/>
  <c r="Z112" i="1"/>
  <c r="AD112" i="1"/>
  <c r="AB111" i="1"/>
  <c r="Z111" i="1"/>
  <c r="AD111" i="1"/>
  <c r="AB110" i="1"/>
  <c r="Z110" i="1"/>
  <c r="AB109" i="1"/>
  <c r="Z109" i="1"/>
  <c r="AB108" i="1"/>
  <c r="Z108" i="1"/>
  <c r="AD108" i="1"/>
  <c r="AB107" i="1"/>
  <c r="Z107" i="1"/>
  <c r="AD107" i="1"/>
  <c r="AB106" i="1"/>
  <c r="Z106" i="1"/>
  <c r="AB105" i="1"/>
  <c r="Z105" i="1"/>
  <c r="AD105" i="1"/>
  <c r="AB104" i="1"/>
  <c r="Z104" i="1"/>
  <c r="AD104" i="1"/>
  <c r="AB103" i="1"/>
  <c r="Z103" i="1"/>
  <c r="AD103" i="1"/>
  <c r="AB102" i="1"/>
  <c r="Z102" i="1"/>
  <c r="AB101" i="1"/>
  <c r="Z101" i="1"/>
  <c r="AD101" i="1"/>
  <c r="AD100" i="1"/>
  <c r="AB100" i="1"/>
  <c r="Z100" i="1"/>
  <c r="AB99" i="1"/>
  <c r="Z99" i="1"/>
  <c r="AB98" i="1"/>
  <c r="Z98" i="1"/>
  <c r="AB97" i="1"/>
  <c r="Z97" i="1"/>
  <c r="AD97" i="1"/>
  <c r="AD96" i="1"/>
  <c r="AB96" i="1"/>
  <c r="Z96" i="1"/>
  <c r="AB95" i="1"/>
  <c r="Z95" i="1"/>
  <c r="AB94" i="1"/>
  <c r="Z94" i="1"/>
  <c r="AB93" i="1"/>
  <c r="Z93" i="1"/>
  <c r="AB92" i="1"/>
  <c r="Z92" i="1"/>
  <c r="AB91" i="1"/>
  <c r="Z91" i="1"/>
  <c r="AB90" i="1"/>
  <c r="Z90" i="1"/>
  <c r="AB89" i="1"/>
  <c r="Z89" i="1"/>
  <c r="AB88" i="1"/>
  <c r="Z88" i="1"/>
  <c r="AD88" i="1"/>
  <c r="AB87" i="1"/>
  <c r="Z87" i="1"/>
  <c r="AB86" i="1"/>
  <c r="Z86" i="1"/>
  <c r="AB85" i="1"/>
  <c r="Z85" i="1"/>
  <c r="AB84" i="1"/>
  <c r="Z84" i="1"/>
  <c r="AB83" i="1"/>
  <c r="Z83" i="1"/>
  <c r="AB82" i="1"/>
  <c r="Z82" i="1"/>
  <c r="AB81" i="1"/>
  <c r="Z81" i="1"/>
  <c r="AB80" i="1"/>
  <c r="Z80" i="1"/>
  <c r="AB79" i="1"/>
  <c r="Z79" i="1"/>
  <c r="AB78" i="1"/>
  <c r="Z78" i="1"/>
  <c r="AD79" i="1" l="1"/>
  <c r="AD81" i="1"/>
  <c r="AD83" i="1"/>
  <c r="AD85" i="1"/>
  <c r="AD87" i="1"/>
  <c r="AD89" i="1"/>
  <c r="AD93" i="1"/>
  <c r="AD91" i="1"/>
  <c r="AD95" i="1"/>
  <c r="AD99" i="1"/>
  <c r="AD80" i="1"/>
  <c r="AD82" i="1"/>
  <c r="AD84" i="1"/>
  <c r="AD86" i="1"/>
  <c r="AD90" i="1"/>
  <c r="AD92" i="1"/>
  <c r="AD109" i="1"/>
  <c r="AD113" i="1"/>
  <c r="AD106" i="1"/>
  <c r="AD110" i="1"/>
  <c r="AD114" i="1"/>
  <c r="AD98" i="1" l="1"/>
  <c r="AD94" i="1"/>
  <c r="AD102" i="1"/>
  <c r="AD78" i="1" l="1"/>
</calcChain>
</file>

<file path=xl/sharedStrings.xml><?xml version="1.0" encoding="utf-8"?>
<sst xmlns="http://schemas.openxmlformats.org/spreadsheetml/2006/main" count="336" uniqueCount="311">
  <si>
    <t xml:space="preserve">MINISTERUL JUSTIŢIEI </t>
  </si>
  <si>
    <t>DIRECŢIA ECONOMICO ADMINISTRATIVĂ</t>
  </si>
  <si>
    <t>Nr.32262/25.04.2017</t>
  </si>
  <si>
    <t>BUGETUL SISTEMULUI ADMINISTRAŢIEI NAŢIONALE A PENITENCIARELOR</t>
  </si>
  <si>
    <t>finanţat parţial din venituri proprii pe capitole, subcapitole, paragrafe, titluri de cheltuieli,  articole şi alineate</t>
  </si>
  <si>
    <t>aprobat prin Legea nr.6/2017 privind bugetul de stat pe anul 2017</t>
  </si>
  <si>
    <t xml:space="preserve"> lei </t>
  </si>
  <si>
    <t>Denumire indicator</t>
  </si>
  <si>
    <t>Cod</t>
  </si>
  <si>
    <t xml:space="preserve"> Buget 2017</t>
  </si>
  <si>
    <t>Subvenţie</t>
  </si>
  <si>
    <t>Reținere 10% din subvenție</t>
  </si>
  <si>
    <t>Venituri proprii</t>
  </si>
  <si>
    <t>Reținere 10% din  venituri proprii</t>
  </si>
  <si>
    <t>Subvenție</t>
  </si>
  <si>
    <t xml:space="preserve">TRIM I </t>
  </si>
  <si>
    <t>TRIM II</t>
  </si>
  <si>
    <t>TRIM III</t>
  </si>
  <si>
    <t>TRIM IV</t>
  </si>
  <si>
    <t>TOTAL SURSE  DIN CARE:</t>
  </si>
  <si>
    <t>00.01.10</t>
  </si>
  <si>
    <t xml:space="preserve"> I.  Venituri curente</t>
  </si>
  <si>
    <t>00.02.10</t>
  </si>
  <si>
    <t>C. Venituri nefiscale</t>
  </si>
  <si>
    <t>29.00</t>
  </si>
  <si>
    <t>C1. Venituri din proprietate</t>
  </si>
  <si>
    <t>30.00</t>
  </si>
  <si>
    <t xml:space="preserve"> Venituri din proprietate</t>
  </si>
  <si>
    <t>30.10</t>
  </si>
  <si>
    <t>Venituri din concesiuni si inchirieri din care:(paragraf)</t>
  </si>
  <si>
    <t>30.10.05</t>
  </si>
  <si>
    <t>Alte venituri din concesiuni şi închirieri de catre institutiile publice</t>
  </si>
  <si>
    <t>30.10.05.30</t>
  </si>
  <si>
    <t>Venituri din dobânzi</t>
  </si>
  <si>
    <t>31.10</t>
  </si>
  <si>
    <t>Alte venituri din dobânzi</t>
  </si>
  <si>
    <t>31.10.03</t>
  </si>
  <si>
    <t>C2. Vânzări de bunuri şi servicii</t>
  </si>
  <si>
    <t>33.00.10</t>
  </si>
  <si>
    <t>Venituri din prestări de servicii şi alte activităţi</t>
  </si>
  <si>
    <t>33.10</t>
  </si>
  <si>
    <t xml:space="preserve">Venituri din prestări de servicii </t>
  </si>
  <si>
    <t>33.10.08</t>
  </si>
  <si>
    <t>Venituri din valorificarea produselor obţinute din activitatea proprie</t>
  </si>
  <si>
    <t>33.10.16</t>
  </si>
  <si>
    <t>Diverse venituri</t>
  </si>
  <si>
    <t>36.10</t>
  </si>
  <si>
    <t>Alte venituri</t>
  </si>
  <si>
    <t>36.10.50</t>
  </si>
  <si>
    <t>Transferuri voluntare, altele decât subvenţiile</t>
  </si>
  <si>
    <t>37.10</t>
  </si>
  <si>
    <t>Donaţii şi sponsorizări</t>
  </si>
  <si>
    <t>37.10.01</t>
  </si>
  <si>
    <t>Alte transferuri voluntare</t>
  </si>
  <si>
    <t>37.10.50</t>
  </si>
  <si>
    <t>III.</t>
  </si>
  <si>
    <t xml:space="preserve">OPERATIUNI FINANCIARE </t>
  </si>
  <si>
    <t>40.10</t>
  </si>
  <si>
    <t>Sume utilizate din excedentul anului precedent pentru efectuarea de cheltuieli</t>
  </si>
  <si>
    <t>40.10.15</t>
  </si>
  <si>
    <t>Sume utilizate de alte instituţii din excedentul anului precedent</t>
  </si>
  <si>
    <t>40.10.15.03</t>
  </si>
  <si>
    <t>IV. Subvenţii</t>
  </si>
  <si>
    <t>41.00.10</t>
  </si>
  <si>
    <t>SUBVENŢII DE LA BUGETUL DE STAT</t>
  </si>
  <si>
    <t>42.10</t>
  </si>
  <si>
    <t xml:space="preserve">Subventii de la bugetul de stat catre institutii publice finantate partial sau integral din venituri proprii pentru proiecte finantate din FEN postaderare </t>
  </si>
  <si>
    <t>42.10.39</t>
  </si>
  <si>
    <t>SUBVENŢII DE LA ALTE ADMINISTRAŢII</t>
  </si>
  <si>
    <t>43.10</t>
  </si>
  <si>
    <t>Subvenţii pentru instituţii publice</t>
  </si>
  <si>
    <t>43.10.09</t>
  </si>
  <si>
    <t>SUME PRIMITE DE LA UE / ALŢI DONATORI ÎN CONTUL PLĂŢILOR EFECTUATE ŞI PREFINANŢĂRI</t>
  </si>
  <si>
    <t>45.10</t>
  </si>
  <si>
    <t xml:space="preserve">Fondul European de Dezvoltare Regională       </t>
  </si>
  <si>
    <t>45.10.01</t>
  </si>
  <si>
    <t xml:space="preserve">Fondul Social European                                  </t>
  </si>
  <si>
    <t>45.10.02</t>
  </si>
  <si>
    <t>TOTAL CHELTUIELI</t>
  </si>
  <si>
    <t>CAP 61.10 şi 68.10</t>
  </si>
  <si>
    <t>50.10</t>
  </si>
  <si>
    <t>CHELTUIELI CURENTE</t>
  </si>
  <si>
    <t xml:space="preserve"> 01</t>
  </si>
  <si>
    <r>
      <rPr>
        <b/>
        <sz val="10"/>
        <rFont val="Arial"/>
        <family val="2"/>
      </rPr>
      <t>Titlul I</t>
    </r>
    <r>
      <rPr>
        <sz val="10"/>
        <rFont val="Arial"/>
        <family val="2"/>
        <charset val="238"/>
      </rPr>
      <t xml:space="preserve"> CHELTUIELI DE PERSONAL</t>
    </r>
  </si>
  <si>
    <r>
      <rPr>
        <b/>
        <sz val="10"/>
        <rFont val="Arial"/>
        <family val="2"/>
      </rPr>
      <t>Titlul II</t>
    </r>
    <r>
      <rPr>
        <sz val="10"/>
        <rFont val="Arial"/>
        <family val="2"/>
        <charset val="238"/>
      </rPr>
      <t xml:space="preserve"> BUNURI SI SERVICII</t>
    </r>
  </si>
  <si>
    <r>
      <rPr>
        <b/>
        <sz val="10"/>
        <rFont val="Arial"/>
        <family val="2"/>
      </rPr>
      <t>Titlul VI</t>
    </r>
    <r>
      <rPr>
        <sz val="10"/>
        <rFont val="Arial"/>
        <family val="2"/>
        <charset val="238"/>
      </rPr>
      <t xml:space="preserve"> TRANSFERURI INTRE UNITATI ALE ADMINISTRATIEI PUBLICE</t>
    </r>
  </si>
  <si>
    <r>
      <rPr>
        <b/>
        <sz val="10"/>
        <rFont val="Arial"/>
        <family val="2"/>
      </rPr>
      <t>Titlul VII</t>
    </r>
    <r>
      <rPr>
        <sz val="10"/>
        <rFont val="Arial"/>
        <family val="2"/>
        <charset val="238"/>
      </rPr>
      <t xml:space="preserve"> ALTE TRANSFERURI</t>
    </r>
  </si>
  <si>
    <r>
      <rPr>
        <b/>
        <sz val="10"/>
        <rFont val="Arial"/>
        <family val="2"/>
      </rPr>
      <t>Titlul VIII</t>
    </r>
    <r>
      <rPr>
        <sz val="10"/>
        <rFont val="Arial"/>
        <family val="2"/>
        <charset val="238"/>
      </rPr>
      <t xml:space="preserve"> PROIECTE CU FINANŢARE DIN FONDURI EXTERNE NERAMBURSABILE (FEN) POSTADERARE</t>
    </r>
  </si>
  <si>
    <r>
      <rPr>
        <b/>
        <sz val="10"/>
        <rFont val="Arial"/>
        <family val="2"/>
      </rPr>
      <t>Titlul IX</t>
    </r>
    <r>
      <rPr>
        <sz val="10"/>
        <rFont val="Arial"/>
        <family val="2"/>
        <charset val="238"/>
      </rPr>
      <t xml:space="preserve"> ASISTENŢĂ SOCIALĂ</t>
    </r>
  </si>
  <si>
    <r>
      <rPr>
        <b/>
        <sz val="10"/>
        <rFont val="Arial"/>
        <family val="2"/>
      </rPr>
      <t>Titlul X</t>
    </r>
    <r>
      <rPr>
        <sz val="10"/>
        <rFont val="Arial"/>
        <family val="2"/>
        <charset val="238"/>
      </rPr>
      <t xml:space="preserve"> PROIECTE CU FINANŢARE DIN FONDURI EXTERNE NERAMBURSABILE  2014-2020</t>
    </r>
  </si>
  <si>
    <r>
      <rPr>
        <b/>
        <sz val="10"/>
        <rFont val="Arial"/>
        <family val="2"/>
      </rPr>
      <t>Titlul XI</t>
    </r>
    <r>
      <rPr>
        <sz val="10"/>
        <rFont val="Arial"/>
        <family val="2"/>
      </rPr>
      <t xml:space="preserve">  ALTE CHELTUIELI</t>
    </r>
  </si>
  <si>
    <t>CHELTUIELI DE CAPITAL</t>
  </si>
  <si>
    <r>
      <rPr>
        <b/>
        <sz val="10"/>
        <rFont val="Arial"/>
        <family val="2"/>
      </rPr>
      <t>Titlul XIII</t>
    </r>
    <r>
      <rPr>
        <sz val="10"/>
        <rFont val="Arial"/>
        <family val="2"/>
      </rPr>
      <t xml:space="preserve"> ACTIVE NEFINANCIARE</t>
    </r>
  </si>
  <si>
    <t xml:space="preserve"> TOTAL CHELTUIELI  CAP. 61.10 Ordine publică şi siguranţă naţională - Penitenciare</t>
  </si>
  <si>
    <t>61.10</t>
  </si>
  <si>
    <t xml:space="preserve">CHELTUIELI CURENTE </t>
  </si>
  <si>
    <t>01</t>
  </si>
  <si>
    <t>TITLUL I CHELTUIELI DE PERSONAL</t>
  </si>
  <si>
    <t>Cheltuieli salariale in bani</t>
  </si>
  <si>
    <t>10.01</t>
  </si>
  <si>
    <t>Salarii de bază</t>
  </si>
  <si>
    <t>10.01.01</t>
  </si>
  <si>
    <t>Sporuri pentru condiţii de muncă</t>
  </si>
  <si>
    <t>10.01.05</t>
  </si>
  <si>
    <t>Fond aferent plăţii cu ora</t>
  </si>
  <si>
    <t>10.01.11</t>
  </si>
  <si>
    <t>Indemnizatii plătite unor persoane din afara unității</t>
  </si>
  <si>
    <t>10.01.12</t>
  </si>
  <si>
    <t>Indemnizaţii de delegare</t>
  </si>
  <si>
    <t>10.01.13</t>
  </si>
  <si>
    <t>Indemnizaţii de detasare</t>
  </si>
  <si>
    <t>10.01.14</t>
  </si>
  <si>
    <t>Alocatii pentru locuinte</t>
  </si>
  <si>
    <t>10.01.16</t>
  </si>
  <si>
    <t>Alte drepturi salariale in bani</t>
  </si>
  <si>
    <t>10.01.30</t>
  </si>
  <si>
    <t>Cheltuieli salariale in natura</t>
  </si>
  <si>
    <t>10.02</t>
  </si>
  <si>
    <t>Norma de hrana</t>
  </si>
  <si>
    <t>10.02.02</t>
  </si>
  <si>
    <t>Uniforme si echipament obligatoriu</t>
  </si>
  <si>
    <t>10.02.03</t>
  </si>
  <si>
    <t>Transport la si de locul de munca</t>
  </si>
  <si>
    <t>10.02.05</t>
  </si>
  <si>
    <t>Alte drepturi salariale in natura</t>
  </si>
  <si>
    <t>10.02.30</t>
  </si>
  <si>
    <t>Contributii</t>
  </si>
  <si>
    <t>10.03</t>
  </si>
  <si>
    <t>Contributii de asigurari sociale de stat</t>
  </si>
  <si>
    <t>10.03.01</t>
  </si>
  <si>
    <t>Contributii de asigurari de somaj</t>
  </si>
  <si>
    <t>10.03.02</t>
  </si>
  <si>
    <t>Contributii de asigurari sociale de sanatate</t>
  </si>
  <si>
    <t>10.03.03</t>
  </si>
  <si>
    <t>Contribuţii pentru concedii,îndemnizaţii creştere copil</t>
  </si>
  <si>
    <t>10.03.06</t>
  </si>
  <si>
    <t>TITLUL II BUNURI SI SERVICII</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</si>
  <si>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</si>
  <si>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</si>
  <si>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</si>
  <si>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</si>
  <si>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</si>
  <si>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</si>
  <si>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</si>
  <si>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</si>
  <si>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</si>
  <si>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</si>
  <si>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</si>
  <si>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</si>
  <si>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</si>
  <si>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</si>
  <si>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 xml:space="preserve">Transport </t>
  </si>
  <si>
    <t>20.01.07</t>
  </si>
  <si>
    <t>Posta, telecomunicatii, radio, tv, internet</t>
  </si>
  <si>
    <t>20.01.08</t>
  </si>
  <si>
    <t>Materiale si prestari de servicii cu caracter functional</t>
  </si>
  <si>
    <t>20.01.09</t>
  </si>
  <si>
    <t xml:space="preserve">Alte bunuri si servicii pentru intretinere si functionare </t>
  </si>
  <si>
    <t>20.01.30</t>
  </si>
  <si>
    <t>Reparatii curente</t>
  </si>
  <si>
    <t>20.02</t>
  </si>
  <si>
    <t>Hrana</t>
  </si>
  <si>
    <t>20.03</t>
  </si>
  <si>
    <t>Hrana pentru oameni</t>
  </si>
  <si>
    <t>20.03.01</t>
  </si>
  <si>
    <t>Hrana pentru animale</t>
  </si>
  <si>
    <t>20.03.02</t>
  </si>
  <si>
    <t>Medicamente si materiale sanitare</t>
  </si>
  <si>
    <t>20.04</t>
  </si>
  <si>
    <t>Medicamente</t>
  </si>
  <si>
    <t>20.04.01</t>
  </si>
  <si>
    <t>Materiale sanitare</t>
  </si>
  <si>
    <t>20.04.02</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</si>
  <si>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</si>
  <si>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</si>
  <si>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</si>
  <si>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</si>
  <si>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</si>
  <si>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</si>
  <si>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</si>
  <si>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</si>
  <si>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</si>
  <si>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</si>
  <si>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</si>
  <si>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</si>
  <si>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detasari,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</si>
  <si>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</si>
  <si>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</si>
  <si>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</si>
  <si>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</si>
  <si>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</si>
  <si>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</si>
  <si>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</si>
  <si>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</si>
  <si>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</si>
  <si>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</si>
  <si>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</si>
  <si>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Muniţie, furnituri şi armament de natura activelor fixe pentru armată</t>
  </si>
  <si>
    <t>20.15</t>
  </si>
  <si>
    <t>Alte cheltuieli</t>
  </si>
  <si>
    <t>20.30</t>
  </si>
  <si>
    <t>Reclama si publicitate</t>
  </si>
  <si>
    <t>20.30.01</t>
  </si>
  <si>
    <t>Protocol si reprezentare</t>
  </si>
  <si>
    <t>20.30.02</t>
  </si>
  <si>
    <t>Prime de asigurare non-viața</t>
  </si>
  <si>
    <t>20.30.03</t>
  </si>
  <si>
    <t>Chirii</t>
  </si>
  <si>
    <t>20.30.04</t>
  </si>
  <si>
    <t>Alte cheltuieli cu bunuri si servicii</t>
  </si>
  <si>
    <t>20.30.30</t>
  </si>
  <si>
    <t>TITLUL VI TRANSFERURI INTRE UNITATI ALE ADMINISTRATIEI PUBLICE</t>
  </si>
  <si>
    <t>Transferuri curente</t>
  </si>
  <si>
    <t>51.01</t>
  </si>
  <si>
    <t>Actiuni de sănătate</t>
  </si>
  <si>
    <t>51.01.03</t>
  </si>
  <si>
    <t xml:space="preserve">Transferuri privind contributii de sănătate pentru persoane care execută pedepse privative de libertate sau arest preventiv </t>
  </si>
  <si>
    <t>51.01.10</t>
  </si>
  <si>
    <t>Transferuri din bugetul de stat către fondul de asigurări sociale de sănătate pentru persoanele care se află în executarea măsurilor prevăzute la art.105,113 şi 114 din Codul Penal precum şi pentru persoane care se află în perioada de amânare sau întrerupere</t>
  </si>
  <si>
    <t>51.01.51</t>
  </si>
  <si>
    <t>Tansferuri de capital</t>
  </si>
  <si>
    <t>51.02</t>
  </si>
  <si>
    <t>Aparatura medicala si echipamente de comunicatii in urgenta</t>
  </si>
  <si>
    <t>51.02.08</t>
  </si>
  <si>
    <t>Transferuri pentru reparaţii capitale la spitale</t>
  </si>
  <si>
    <t>51.02.11</t>
  </si>
  <si>
    <t>Transferuri pentru finantarea investitiilor la spitale</t>
  </si>
  <si>
    <t>51.02.12</t>
  </si>
  <si>
    <t>Titlul VII ALTE TRANSFERURI</t>
  </si>
  <si>
    <t>Transferuri curente in strainatate (catre organizatii internationale)</t>
  </si>
  <si>
    <t>55.02</t>
  </si>
  <si>
    <t>Contributii si cotizatii la organisme internationale</t>
  </si>
  <si>
    <t>55.02.01</t>
  </si>
  <si>
    <t>TITLUL VIII PROIECTE CU FINANŢARE DIN FONDURI EXTERNE NERAMBURSABILE (FEN) POSTADERARE</t>
  </si>
  <si>
    <t>Programe din Fondul European de Dezvoltare Regională (FEDR)</t>
  </si>
  <si>
    <t>56.01</t>
  </si>
  <si>
    <t>Finantarea nationala</t>
  </si>
  <si>
    <t>56.01.01</t>
  </si>
  <si>
    <t>Finantarea externa nerambursabila</t>
  </si>
  <si>
    <t>56.01.02</t>
  </si>
  <si>
    <t>Cheltuieli neeligibile</t>
  </si>
  <si>
    <t>56.01.03</t>
  </si>
  <si>
    <t>Programe din Fondul Social European (FSE)</t>
  </si>
  <si>
    <t>56.02</t>
  </si>
  <si>
    <t>Finanţare naţională</t>
  </si>
  <si>
    <t>56.02.01</t>
  </si>
  <si>
    <t>Finanţare externă nerambursabilă</t>
  </si>
  <si>
    <t>56.02.02</t>
  </si>
  <si>
    <t>56.02.03</t>
  </si>
  <si>
    <t>Alte programe comunitare finanţate în perioada 2007-2013</t>
  </si>
  <si>
    <t>56.15</t>
  </si>
  <si>
    <t>56.15.01</t>
  </si>
  <si>
    <t>Finanţarea de la Uniunea Europeana</t>
  </si>
  <si>
    <t>56.15.02</t>
  </si>
  <si>
    <t>56.15.03</t>
  </si>
  <si>
    <t>Mecanismul financiar SEE (cod 56.17.01 la 56.17.03)</t>
  </si>
  <si>
    <t>56.17</t>
  </si>
  <si>
    <t>Finanţarea naţională</t>
  </si>
  <si>
    <t>56.17.01</t>
  </si>
  <si>
    <t>56.17.02</t>
  </si>
  <si>
    <t>56.17.03</t>
  </si>
  <si>
    <t>Titlul X PROIECTE CU FINANŢARE DIN FONDURI EXTERNE NERAMBURSABILE  2014-2020</t>
  </si>
  <si>
    <t>Alte programe comunitare finanţate în perioada 2014-2020</t>
  </si>
  <si>
    <t>58.15</t>
  </si>
  <si>
    <t>58.15.01</t>
  </si>
  <si>
    <t>58.15.02</t>
  </si>
  <si>
    <t>58.15.03</t>
  </si>
  <si>
    <t>TITLUL XI- ALTE CHELTUIELI</t>
  </si>
  <si>
    <t>Burse</t>
  </si>
  <si>
    <t>59.01</t>
  </si>
  <si>
    <t>Despăgubiri civile</t>
  </si>
  <si>
    <t>59.17</t>
  </si>
  <si>
    <t>TITLUL XIII ACTIVE NEFINANCIARE</t>
  </si>
  <si>
    <t xml:space="preserve">  Active fixe </t>
  </si>
  <si>
    <t>71.01</t>
  </si>
  <si>
    <t>Constructii</t>
  </si>
  <si>
    <t>71.01.01</t>
  </si>
  <si>
    <t>Maşini, echipamente si mijloace de transport</t>
  </si>
  <si>
    <t>71.01.02</t>
  </si>
  <si>
    <t>Mobilier, aparatura birotica si alte active corporale</t>
  </si>
  <si>
    <t>71.01.03</t>
  </si>
  <si>
    <t xml:space="preserve">Alte active fixe </t>
  </si>
  <si>
    <t>71.01.30</t>
  </si>
  <si>
    <t>Reparatii capitale</t>
  </si>
  <si>
    <t>71.03</t>
  </si>
  <si>
    <t>din care pe subcapitole</t>
  </si>
  <si>
    <t>Penitenciare</t>
  </si>
  <si>
    <t>61.10.07</t>
  </si>
  <si>
    <t>Alte cheltuieli în domeniul ordinii publice şi siguranţei naţionale</t>
  </si>
  <si>
    <t>61.10.50</t>
  </si>
  <si>
    <t>TOTAL CHELTUIELI Capitolul 68.10 Asigurări şi asistenţă socială</t>
  </si>
  <si>
    <t>68.10</t>
  </si>
  <si>
    <t>Cheltuieli curente</t>
  </si>
  <si>
    <t>Contribuţia de asigurări  sociale de sănătate pentru persoane aflate în concediu de creşterea copilului</t>
  </si>
  <si>
    <t>51.01.26</t>
  </si>
  <si>
    <t>TITLUL IX ASISTENŢĂ SOCIALĂ</t>
  </si>
  <si>
    <t>Ajutoare sociale</t>
  </si>
  <si>
    <t>57.02</t>
  </si>
  <si>
    <t>Ajutoare sociale în numerar</t>
  </si>
  <si>
    <t>57.02.01</t>
  </si>
  <si>
    <t>Ajutoare sociale în natură</t>
  </si>
  <si>
    <t>57.02.02</t>
  </si>
  <si>
    <t>din care, pe subcapitole:</t>
  </si>
  <si>
    <t>Asistenta sociala pentru familie si copii</t>
  </si>
  <si>
    <t>68.10.06</t>
  </si>
  <si>
    <t>Ajutoare la trecerea in rezerva, retragere sau pensionare</t>
  </si>
  <si>
    <t>68.10.08</t>
  </si>
  <si>
    <t>Alte cheltuieli în domeniul asigurărilor şi asistenţei sociale</t>
  </si>
  <si>
    <t>68.10.50</t>
  </si>
  <si>
    <t>Alte cheltuieli în domeniul asistenţei sociale</t>
  </si>
  <si>
    <t>68.10.50.50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</si>
</sst>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9" x14ac:knownFonts="1">
    <font>
      <sz val="11"/>
      <color theme="1"/>
      <name val="Calibri"/>
      <family val="2"/>
      <scheme val="minor"/>
    </font>
    <font>
      <b/>
      <sz val="10"/>
      <name val="Arial"/>
      <family val="2"/>
    </font>
    <font>
      <sz val="10"/>
      <name val="Arial"/>
      <family val="2"/>
      <charset val="238"/>
    </font>
    <font>
      <sz val="8"/>
      <name val="Arial"/>
      <family val="2"/>
      <charset val="238"/>
    </font>
    <font>
      <b/>
      <sz val="10"/>
      <name val="Arial"/>
      <family val="2"/>
      <charset val="238"/>
    </font>
    <font>
      <b/>
      <sz val="9"/>
      <name val="Arial"/>
      <family val="2"/>
    </font>
    <font>
      <sz val="10"/>
      <color theme="8" tint="-0.249977111117893"/>
      <name val="Arial"/>
      <family val="2"/>
      <charset val="238"/>
    </font>
    <font>
      <b/>
      <sz val="10"/>
      <color rgb="FFFF0000"/>
      <name val="Arial"/>
      <family val="2"/>
    </font>
    <font>
      <b/>
      <sz val="11"/>
      <color rgb="FFFF0000"/>
      <name val="Calibri"/>
      <family val="2"/>
    </font>
    <font>
      <b/>
      <sz val="10"/>
      <color rgb="FFFF0000"/>
      <name val="Arial"/>
      <family val="2"/>
      <charset val="238"/>
    </font>
    <font>
      <sz val="11"/>
      <color rgb="FFFF0000"/>
      <name val="Calibri"/>
      <family val="2"/>
    </font>
    <font>
      <sz val="9"/>
      <name val="Arial"/>
      <family val="2"/>
      <charset val="238"/>
    </font>
    <font>
      <sz val="10"/>
      <name val="Arial"/>
      <family val="2"/>
    </font>
    <font>
      <b/>
      <sz val="10"/>
      <color theme="0" tint="-0.34998626667073579"/>
      <name val="Arial"/>
      <family val="2"/>
    </font>
    <font>
      <b/>
      <i/>
      <sz val="10"/>
      <name val="Arial"/>
      <family val="2"/>
    </font>
    <font>
      <i/>
      <sz val="10"/>
      <name val="Arial"/>
      <family val="2"/>
    </font>
    <font>
      <sz val="10"/>
      <color theme="4" tint="-0.249977111117893"/>
      <name val="Arial"/>
      <family val="2"/>
      <charset val="238"/>
    </font>
    <font>
      <b/>
      <sz val="11"/>
      <name val="Calibri"/>
      <family val="2"/>
      <charset val="238"/>
      <scheme val="minor"/>
    </font>
    <font>
      <b/>
      <sz val="10"/>
      <color theme="4" tint="-0.249977111117893"/>
      <name val="Arial"/>
      <family val="2"/>
    </font>
    <font>
      <sz val="9"/>
      <name val="Arial"/>
      <family val="2"/>
    </font>
    <font>
      <sz val="12"/>
      <name val="Arial"/>
      <family val="2"/>
    </font>
    <font>
      <sz val="11"/>
      <name val="Arial"/>
      <family val="2"/>
    </font>
    <font>
      <b/>
      <sz val="10"/>
      <color theme="1"/>
      <name val="Arial"/>
      <family val="2"/>
    </font>
    <font>
      <sz val="10"/>
      <color theme="1"/>
      <name val="Arial"/>
      <family val="2"/>
      <charset val="238"/>
    </font>
    <font>
      <b/>
      <sz val="10"/>
      <color theme="1"/>
      <name val="Arial"/>
      <family val="2"/>
      <charset val="238"/>
    </font>
    <font>
      <sz val="12"/>
      <color theme="1"/>
      <name val="Arial"/>
      <family val="2"/>
      <charset val="238"/>
    </font>
    <font>
      <sz val="12"/>
      <name val="Arial"/>
      <family val="2"/>
      <charset val="238"/>
    </font>
    <font>
      <sz val="11"/>
      <name val="Arial"/>
      <family val="2"/>
      <charset val="238"/>
    </font>
    <font>
      <b/>
      <sz val="10"/>
      <color theme="4" tint="-0.249977111117893"/>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2" fillId="0" borderId="0"/>
  </cellStyleXfs>
  <cellXfs count="248">
    <xf numFmtId="0" fontId="0" fillId="0" borderId="0" xfId="0"/>
    <xf numFmtId="164" fontId="1" fillId="0" borderId="0" xfId="0" applyNumberFormat="1" applyFont="1" applyAlignment="1"/>
    <xf numFmtId="164" fontId="2" fillId="0" borderId="0" xfId="0" applyNumberFormat="1" applyFont="1" applyAlignment="1"/>
    <xf numFmtId="164" fontId="2" fillId="0" borderId="0" xfId="0" applyNumberFormat="1" applyFont="1"/>
    <xf numFmtId="164" fontId="1" fillId="0" borderId="0" xfId="0" applyNumberFormat="1" applyFont="1"/>
    <xf numFmtId="164" fontId="3" fillId="0" borderId="0" xfId="0" applyNumberFormat="1" applyFont="1"/>
    <xf numFmtId="164" fontId="2" fillId="0" borderId="0" xfId="0" applyNumberFormat="1" applyFont="1"/>
    <xf numFmtId="164" fontId="1" fillId="0" borderId="0" xfId="0" applyNumberFormat="1" applyFont="1" applyFill="1" applyAlignment="1">
      <alignment horizontal="center"/>
    </xf>
    <xf numFmtId="164" fontId="2" fillId="0" borderId="0" xfId="0" applyNumberFormat="1" applyFont="1" applyFill="1"/>
    <xf numFmtId="0" fontId="1" fillId="2" borderId="0" xfId="0" applyFont="1" applyFill="1" applyAlignment="1">
      <alignment horizontal="center"/>
    </xf>
    <xf numFmtId="0" fontId="2" fillId="0" borderId="0" xfId="0" applyFont="1" applyFill="1"/>
    <xf numFmtId="0" fontId="1" fillId="0" borderId="0" xfId="0" applyFont="1" applyFill="1"/>
    <xf numFmtId="3" fontId="4" fillId="0" borderId="0" xfId="0" applyNumberFormat="1" applyFont="1" applyFill="1" applyAlignment="1">
      <alignment horizontal="right"/>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5" fillId="2" borderId="5" xfId="0" applyFont="1" applyFill="1" applyBorder="1" applyAlignment="1">
      <alignment horizontal="center" vertical="center" wrapText="1"/>
    </xf>
    <xf numFmtId="3" fontId="4" fillId="0" borderId="4" xfId="0" applyNumberFormat="1" applyFont="1" applyFill="1" applyBorder="1" applyAlignment="1">
      <alignment horizontal="center" vertical="center"/>
    </xf>
    <xf numFmtId="3" fontId="4" fillId="0" borderId="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9" xfId="0" applyNumberFormat="1" applyFont="1" applyFill="1" applyBorder="1" applyAlignment="1">
      <alignment vertical="center"/>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5" fillId="2" borderId="17" xfId="0" applyFont="1" applyFill="1" applyBorder="1" applyAlignment="1">
      <alignment horizontal="center" vertical="center" wrapText="1"/>
    </xf>
    <xf numFmtId="3" fontId="4" fillId="0" borderId="16"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xf>
    <xf numFmtId="0" fontId="5" fillId="2" borderId="22" xfId="0" applyFont="1" applyFill="1" applyBorder="1" applyAlignment="1">
      <alignment horizontal="center" vertical="center" wrapText="1"/>
    </xf>
    <xf numFmtId="3" fontId="4" fillId="0" borderId="21"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25" xfId="0" applyFont="1" applyFill="1" applyBorder="1"/>
    <xf numFmtId="3" fontId="4" fillId="0" borderId="29" xfId="0" applyNumberFormat="1" applyFont="1" applyFill="1" applyBorder="1"/>
    <xf numFmtId="0" fontId="1" fillId="0" borderId="13" xfId="0" applyFont="1" applyFill="1" applyBorder="1"/>
    <xf numFmtId="0" fontId="2" fillId="0" borderId="14" xfId="0" applyFont="1" applyFill="1" applyBorder="1"/>
    <xf numFmtId="0" fontId="2" fillId="0" borderId="15" xfId="0" applyFont="1" applyFill="1" applyBorder="1"/>
    <xf numFmtId="0" fontId="1" fillId="0" borderId="16" xfId="0" quotePrefix="1" applyFont="1" applyBorder="1" applyAlignment="1">
      <alignment horizontal="center"/>
    </xf>
    <xf numFmtId="4" fontId="1" fillId="0" borderId="30" xfId="0" applyNumberFormat="1" applyFont="1" applyFill="1" applyBorder="1" applyAlignment="1">
      <alignment horizontal="right"/>
    </xf>
    <xf numFmtId="4" fontId="1" fillId="0" borderId="14" xfId="0" applyNumberFormat="1" applyFont="1" applyFill="1" applyBorder="1" applyAlignment="1">
      <alignment horizontal="right"/>
    </xf>
    <xf numFmtId="4" fontId="4" fillId="0" borderId="31" xfId="0" applyNumberFormat="1" applyFont="1" applyFill="1" applyBorder="1"/>
    <xf numFmtId="0" fontId="2" fillId="0" borderId="14" xfId="0" applyFont="1" applyFill="1" applyBorder="1" applyAlignment="1">
      <alignment horizontal="left"/>
    </xf>
    <xf numFmtId="0" fontId="2" fillId="0" borderId="15" xfId="0" applyFont="1" applyFill="1" applyBorder="1" applyAlignment="1">
      <alignment horizontal="left"/>
    </xf>
    <xf numFmtId="0" fontId="1" fillId="0" borderId="16" xfId="0" applyFont="1" applyFill="1" applyBorder="1" applyAlignment="1">
      <alignment horizontal="center"/>
    </xf>
    <xf numFmtId="0" fontId="1" fillId="0" borderId="14" xfId="0" applyFont="1" applyFill="1" applyBorder="1"/>
    <xf numFmtId="0" fontId="2" fillId="0" borderId="14" xfId="0" applyFont="1" applyFill="1" applyBorder="1" applyAlignment="1">
      <alignment horizontal="left"/>
    </xf>
    <xf numFmtId="0" fontId="2" fillId="0" borderId="15" xfId="0" applyFont="1" applyFill="1" applyBorder="1" applyAlignment="1">
      <alignment horizontal="left"/>
    </xf>
    <xf numFmtId="4" fontId="4" fillId="0" borderId="31" xfId="0" applyNumberFormat="1" applyFont="1" applyFill="1" applyBorder="1" applyAlignment="1">
      <alignment horizontal="right"/>
    </xf>
    <xf numFmtId="0" fontId="1" fillId="0" borderId="14" xfId="0" applyFont="1" applyFill="1" applyBorder="1" applyAlignment="1"/>
    <xf numFmtId="0" fontId="2" fillId="0" borderId="14" xfId="0" applyFont="1" applyBorder="1" applyAlignment="1"/>
    <xf numFmtId="0" fontId="2" fillId="0" borderId="14" xfId="0" applyFont="1" applyFill="1" applyBorder="1" applyAlignment="1"/>
    <xf numFmtId="0" fontId="2" fillId="0" borderId="15" xfId="0" applyFont="1" applyFill="1" applyBorder="1" applyAlignment="1"/>
    <xf numFmtId="0" fontId="1" fillId="0" borderId="16" xfId="0" quotePrefix="1" applyNumberFormat="1" applyFont="1" applyBorder="1" applyAlignment="1">
      <alignment horizontal="center"/>
    </xf>
    <xf numFmtId="4" fontId="6" fillId="3" borderId="31" xfId="0" applyNumberFormat="1" applyFont="1" applyFill="1" applyBorder="1" applyAlignment="1">
      <alignment horizontal="right"/>
    </xf>
    <xf numFmtId="4" fontId="2" fillId="4" borderId="14" xfId="0" applyNumberFormat="1" applyFont="1" applyFill="1" applyBorder="1"/>
    <xf numFmtId="0" fontId="4" fillId="0" borderId="14" xfId="0" applyFont="1" applyBorder="1" applyAlignment="1"/>
    <xf numFmtId="4" fontId="4" fillId="3" borderId="31" xfId="0" applyNumberFormat="1" applyFont="1" applyFill="1" applyBorder="1" applyAlignment="1">
      <alignment horizontal="right"/>
    </xf>
    <xf numFmtId="0" fontId="4" fillId="0" borderId="14" xfId="0" applyFont="1" applyFill="1" applyBorder="1" applyAlignment="1">
      <alignment horizontal="left"/>
    </xf>
    <xf numFmtId="4" fontId="2" fillId="0" borderId="14" xfId="0" applyNumberFormat="1" applyFont="1" applyFill="1" applyBorder="1"/>
    <xf numFmtId="0" fontId="1" fillId="0" borderId="16" xfId="0" quotePrefix="1" applyFont="1" applyFill="1" applyBorder="1" applyAlignment="1">
      <alignment horizontal="center"/>
    </xf>
    <xf numFmtId="4" fontId="4" fillId="3" borderId="31" xfId="0" applyNumberFormat="1" applyFont="1" applyFill="1" applyBorder="1"/>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4" fillId="0" borderId="16" xfId="0" applyFont="1" applyFill="1" applyBorder="1" applyAlignment="1">
      <alignment horizontal="center" vertical="center"/>
    </xf>
    <xf numFmtId="0" fontId="7" fillId="3" borderId="14" xfId="0" applyFont="1" applyFill="1" applyBorder="1"/>
    <xf numFmtId="0" fontId="7" fillId="5" borderId="14" xfId="0" applyFont="1" applyFill="1" applyBorder="1"/>
    <xf numFmtId="0" fontId="8" fillId="5" borderId="15" xfId="0" applyFont="1" applyFill="1" applyBorder="1"/>
    <xf numFmtId="0" fontId="9" fillId="5" borderId="16" xfId="0" applyFont="1" applyFill="1" applyBorder="1" applyAlignment="1">
      <alignment horizontal="center" vertical="center"/>
    </xf>
    <xf numFmtId="4" fontId="9" fillId="3" borderId="30" xfId="0" applyNumberFormat="1" applyFont="1" applyFill="1" applyBorder="1" applyAlignment="1">
      <alignment horizontal="right" vertical="center"/>
    </xf>
    <xf numFmtId="4" fontId="9" fillId="3" borderId="14" xfId="0" applyNumberFormat="1" applyFont="1" applyFill="1" applyBorder="1" applyAlignment="1">
      <alignment horizontal="right" vertical="center"/>
    </xf>
    <xf numFmtId="4" fontId="4" fillId="3" borderId="14" xfId="0" applyNumberFormat="1" applyFont="1" applyFill="1" applyBorder="1" applyAlignment="1">
      <alignment horizontal="right" vertical="center"/>
    </xf>
    <xf numFmtId="0" fontId="8" fillId="5" borderId="15" xfId="0" applyFont="1" applyFill="1" applyBorder="1" applyAlignment="1">
      <alignment wrapText="1"/>
    </xf>
    <xf numFmtId="0" fontId="10" fillId="5" borderId="15" xfId="0" applyFont="1" applyFill="1" applyBorder="1" applyAlignment="1">
      <alignment wrapText="1"/>
    </xf>
    <xf numFmtId="0" fontId="4" fillId="0" borderId="14" xfId="0" applyFont="1" applyFill="1" applyBorder="1"/>
    <xf numFmtId="4" fontId="4" fillId="0" borderId="14" xfId="0" applyNumberFormat="1" applyFont="1" applyFill="1" applyBorder="1"/>
    <xf numFmtId="2" fontId="11" fillId="0" borderId="14" xfId="0" applyNumberFormat="1" applyFont="1" applyBorder="1" applyAlignment="1">
      <alignment horizontal="left" vertical="center" wrapText="1"/>
    </xf>
    <xf numFmtId="2" fontId="11" fillId="0" borderId="15" xfId="0" applyNumberFormat="1" applyFont="1" applyBorder="1" applyAlignment="1">
      <alignment horizontal="left" vertical="center" wrapText="1"/>
    </xf>
    <xf numFmtId="2" fontId="1" fillId="0" borderId="16" xfId="0" quotePrefix="1" applyNumberFormat="1" applyFont="1" applyBorder="1" applyAlignment="1">
      <alignment horizontal="center"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2" fontId="12" fillId="0" borderId="14" xfId="0" applyNumberFormat="1" applyFont="1" applyFill="1" applyBorder="1" applyAlignment="1">
      <alignment vertical="center"/>
    </xf>
    <xf numFmtId="0" fontId="2" fillId="0" borderId="15" xfId="0" applyFont="1" applyFill="1" applyBorder="1" applyAlignment="1">
      <alignment horizontal="left" vertical="center" wrapText="1"/>
    </xf>
    <xf numFmtId="2" fontId="1" fillId="0" borderId="16" xfId="0" applyNumberFormat="1" applyFont="1" applyBorder="1" applyAlignment="1">
      <alignment horizontal="center" vertical="center" wrapText="1"/>
    </xf>
    <xf numFmtId="4" fontId="13" fillId="0" borderId="30" xfId="0" applyNumberFormat="1" applyFont="1" applyFill="1" applyBorder="1" applyAlignment="1">
      <alignment horizontal="right"/>
    </xf>
    <xf numFmtId="4" fontId="13" fillId="0" borderId="14" xfId="0" applyNumberFormat="1" applyFont="1" applyFill="1" applyBorder="1" applyAlignment="1">
      <alignment horizontal="right"/>
    </xf>
    <xf numFmtId="4" fontId="13" fillId="0" borderId="31" xfId="0" applyNumberFormat="1" applyFont="1" applyFill="1" applyBorder="1" applyAlignment="1">
      <alignment horizontal="right"/>
    </xf>
    <xf numFmtId="4" fontId="1" fillId="0" borderId="31" xfId="0" applyNumberFormat="1" applyFont="1" applyFill="1" applyBorder="1" applyAlignment="1">
      <alignment horizontal="right"/>
    </xf>
    <xf numFmtId="0" fontId="2" fillId="0" borderId="13" xfId="0" applyFont="1" applyFill="1" applyBorder="1"/>
    <xf numFmtId="0" fontId="14" fillId="0" borderId="14" xfId="0" applyFont="1" applyFill="1" applyBorder="1"/>
    <xf numFmtId="0" fontId="4" fillId="0" borderId="16" xfId="0" quotePrefix="1" applyFont="1" applyFill="1" applyBorder="1" applyAlignment="1">
      <alignment horizontal="center"/>
    </xf>
    <xf numFmtId="4" fontId="1" fillId="0" borderId="30" xfId="0" quotePrefix="1" applyNumberFormat="1" applyFont="1" applyFill="1" applyBorder="1" applyAlignment="1">
      <alignment horizontal="right"/>
    </xf>
    <xf numFmtId="4" fontId="1" fillId="0" borderId="14" xfId="0" quotePrefix="1" applyNumberFormat="1" applyFont="1" applyFill="1" applyBorder="1" applyAlignment="1">
      <alignment horizontal="right"/>
    </xf>
    <xf numFmtId="4" fontId="1" fillId="0" borderId="31" xfId="0" quotePrefix="1" applyNumberFormat="1" applyFont="1" applyFill="1" applyBorder="1" applyAlignment="1">
      <alignment horizontal="right"/>
    </xf>
    <xf numFmtId="0" fontId="12" fillId="0" borderId="14" xfId="0" applyFont="1" applyFill="1" applyBorder="1"/>
    <xf numFmtId="0" fontId="4" fillId="0" borderId="16" xfId="0" quotePrefix="1" applyFont="1" applyBorder="1" applyAlignment="1">
      <alignment horizontal="center"/>
    </xf>
    <xf numFmtId="4" fontId="4" fillId="0" borderId="31" xfId="0" quotePrefix="1" applyNumberFormat="1" applyFont="1" applyFill="1" applyBorder="1" applyAlignment="1">
      <alignment horizontal="right"/>
    </xf>
    <xf numFmtId="0" fontId="12" fillId="0" borderId="14" xfId="0" applyFont="1" applyBorder="1"/>
    <xf numFmtId="0" fontId="4" fillId="0" borderId="16" xfId="0" applyFont="1" applyFill="1" applyBorder="1" applyAlignment="1">
      <alignment horizontal="center"/>
    </xf>
    <xf numFmtId="0" fontId="12" fillId="0" borderId="14"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4" fillId="0" borderId="16" xfId="0" applyFont="1" applyBorder="1" applyAlignment="1">
      <alignment horizontal="center"/>
    </xf>
    <xf numFmtId="0" fontId="12" fillId="0" borderId="14"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 fillId="0" borderId="16" xfId="0" applyFont="1" applyBorder="1" applyAlignment="1">
      <alignment horizontal="center" vertical="top" wrapText="1"/>
    </xf>
    <xf numFmtId="4" fontId="2" fillId="0" borderId="30" xfId="0" applyNumberFormat="1" applyFont="1" applyBorder="1" applyAlignment="1">
      <alignment vertical="top" wrapText="1"/>
    </xf>
    <xf numFmtId="4" fontId="2" fillId="0" borderId="14" xfId="0" applyNumberFormat="1" applyFont="1" applyBorder="1" applyAlignment="1">
      <alignment vertical="top" wrapText="1"/>
    </xf>
    <xf numFmtId="4" fontId="2" fillId="0" borderId="31" xfId="0" applyNumberFormat="1" applyFont="1" applyBorder="1" applyAlignment="1">
      <alignment vertical="top" wrapText="1"/>
    </xf>
    <xf numFmtId="0" fontId="12" fillId="0" borderId="14" xfId="0" applyFont="1" applyBorder="1" applyAlignment="1">
      <alignment horizontal="left" vertical="center"/>
    </xf>
    <xf numFmtId="0" fontId="1" fillId="0" borderId="16" xfId="0" applyFont="1" applyBorder="1" applyAlignment="1">
      <alignment horizontal="center" vertical="center"/>
    </xf>
    <xf numFmtId="4" fontId="4" fillId="0" borderId="30" xfId="0" applyNumberFormat="1" applyFont="1" applyFill="1" applyBorder="1" applyAlignment="1">
      <alignment horizontal="right"/>
    </xf>
    <xf numFmtId="4" fontId="4" fillId="0" borderId="14" xfId="0" applyNumberFormat="1" applyFont="1" applyFill="1" applyBorder="1" applyAlignment="1">
      <alignment horizontal="right"/>
    </xf>
    <xf numFmtId="0" fontId="15" fillId="0" borderId="14" xfId="0" applyFont="1" applyFill="1" applyBorder="1"/>
    <xf numFmtId="4" fontId="4" fillId="0" borderId="30" xfId="0" quotePrefix="1" applyNumberFormat="1" applyFont="1" applyFill="1" applyBorder="1" applyAlignment="1">
      <alignment horizontal="right"/>
    </xf>
    <xf numFmtId="4" fontId="4" fillId="0" borderId="14" xfId="0" quotePrefix="1" applyNumberFormat="1" applyFont="1" applyFill="1" applyBorder="1" applyAlignment="1">
      <alignment horizontal="right"/>
    </xf>
    <xf numFmtId="4" fontId="4" fillId="0" borderId="14" xfId="0" applyNumberFormat="1" applyFont="1" applyBorder="1"/>
    <xf numFmtId="4" fontId="1" fillId="0" borderId="14" xfId="0" applyNumberFormat="1" applyFont="1" applyBorder="1" applyAlignment="1" applyProtection="1">
      <alignment horizontal="right" vertical="top" wrapText="1" readingOrder="1"/>
      <protection locked="0"/>
    </xf>
    <xf numFmtId="16" fontId="14" fillId="0" borderId="16" xfId="0" quotePrefix="1" applyNumberFormat="1" applyFont="1" applyFill="1" applyBorder="1" applyAlignment="1">
      <alignment horizontal="center"/>
    </xf>
    <xf numFmtId="0" fontId="2" fillId="0" borderId="14" xfId="0" applyFont="1" applyBorder="1"/>
    <xf numFmtId="16" fontId="2" fillId="0" borderId="16" xfId="0" quotePrefix="1" applyNumberFormat="1" applyFont="1" applyFill="1" applyBorder="1" applyAlignment="1">
      <alignment horizontal="center"/>
    </xf>
    <xf numFmtId="4" fontId="2" fillId="0" borderId="30" xfId="0" applyNumberFormat="1" applyFont="1" applyFill="1" applyBorder="1"/>
    <xf numFmtId="4" fontId="16" fillId="3" borderId="14" xfId="0" applyNumberFormat="1" applyFont="1" applyFill="1" applyBorder="1"/>
    <xf numFmtId="4" fontId="16" fillId="3" borderId="31" xfId="0" applyNumberFormat="1" applyFont="1" applyFill="1" applyBorder="1" applyAlignment="1">
      <alignment horizontal="right"/>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49" fontId="12" fillId="2" borderId="14" xfId="0" applyNumberFormat="1" applyFont="1" applyFill="1" applyBorder="1" applyAlignment="1">
      <alignment horizontal="left" vertical="center" wrapText="1"/>
    </xf>
    <xf numFmtId="49" fontId="12" fillId="2" borderId="15" xfId="0" applyNumberFormat="1" applyFont="1" applyFill="1" applyBorder="1" applyAlignment="1">
      <alignment horizontal="left" vertical="center" wrapText="1"/>
    </xf>
    <xf numFmtId="4" fontId="1" fillId="3" borderId="14" xfId="0" applyNumberFormat="1" applyFont="1" applyFill="1" applyBorder="1" applyAlignment="1" applyProtection="1">
      <alignment horizontal="right" vertical="top" wrapText="1" readingOrder="1"/>
      <protection locked="0"/>
    </xf>
    <xf numFmtId="4" fontId="4" fillId="3" borderId="31" xfId="0" quotePrefix="1" applyNumberFormat="1" applyFont="1" applyFill="1" applyBorder="1" applyAlignment="1">
      <alignment horizontal="right"/>
    </xf>
    <xf numFmtId="4" fontId="1" fillId="3" borderId="31" xfId="0" quotePrefix="1" applyNumberFormat="1" applyFont="1" applyFill="1" applyBorder="1" applyAlignment="1">
      <alignment horizontal="right"/>
    </xf>
    <xf numFmtId="16" fontId="2" fillId="0" borderId="16" xfId="0" quotePrefix="1" applyNumberFormat="1" applyFont="1" applyFill="1" applyBorder="1" applyAlignment="1">
      <alignment horizontal="center" vertical="center"/>
    </xf>
    <xf numFmtId="4" fontId="17" fillId="0" borderId="14" xfId="0" applyNumberFormat="1" applyFont="1" applyFill="1" applyBorder="1"/>
    <xf numFmtId="4" fontId="17" fillId="0" borderId="31" xfId="0" applyNumberFormat="1" applyFont="1" applyFill="1" applyBorder="1"/>
    <xf numFmtId="164" fontId="4" fillId="0" borderId="0" xfId="0" applyNumberFormat="1" applyFont="1" applyFill="1"/>
    <xf numFmtId="164" fontId="12" fillId="0" borderId="0" xfId="0" applyNumberFormat="1" applyFont="1" applyFill="1"/>
    <xf numFmtId="4" fontId="4" fillId="0" borderId="30" xfId="0" applyNumberFormat="1" applyFont="1" applyFill="1" applyBorder="1"/>
    <xf numFmtId="4" fontId="1" fillId="0" borderId="30" xfId="0" applyNumberFormat="1" applyFont="1" applyFill="1" applyBorder="1"/>
    <xf numFmtId="4" fontId="18" fillId="3" borderId="14" xfId="0" applyNumberFormat="1" applyFont="1" applyFill="1" applyBorder="1"/>
    <xf numFmtId="4" fontId="18" fillId="3" borderId="31" xfId="0" applyNumberFormat="1" applyFont="1" applyFill="1" applyBorder="1" applyAlignment="1">
      <alignment horizontal="right"/>
    </xf>
    <xf numFmtId="4" fontId="1" fillId="4" borderId="14" xfId="0" applyNumberFormat="1" applyFont="1" applyFill="1" applyBorder="1"/>
    <xf numFmtId="16" fontId="12" fillId="0" borderId="16" xfId="0" quotePrefix="1" applyNumberFormat="1" applyFont="1" applyFill="1" applyBorder="1" applyAlignment="1">
      <alignment horizontal="center"/>
    </xf>
    <xf numFmtId="14" fontId="2" fillId="0" borderId="16" xfId="0" quotePrefix="1" applyNumberFormat="1" applyFont="1" applyFill="1" applyBorder="1" applyAlignment="1">
      <alignment horizontal="center"/>
    </xf>
    <xf numFmtId="0" fontId="1" fillId="0" borderId="15" xfId="0" applyFont="1" applyFill="1" applyBorder="1"/>
    <xf numFmtId="0" fontId="4" fillId="0" borderId="14" xfId="0" applyFont="1" applyFill="1" applyBorder="1" applyAlignment="1">
      <alignment horizontal="left" vertical="center"/>
    </xf>
    <xf numFmtId="0" fontId="2" fillId="0" borderId="16" xfId="0" applyFont="1" applyFill="1" applyBorder="1" applyAlignment="1">
      <alignment horizontal="center"/>
    </xf>
    <xf numFmtId="4" fontId="2" fillId="0" borderId="30" xfId="0" applyNumberFormat="1" applyFont="1" applyFill="1" applyBorder="1" applyAlignment="1">
      <alignment horizontal="right" vertical="center"/>
    </xf>
    <xf numFmtId="4" fontId="2" fillId="3" borderId="14" xfId="0" applyNumberFormat="1" applyFont="1" applyFill="1" applyBorder="1"/>
    <xf numFmtId="4" fontId="12" fillId="3" borderId="31" xfId="0" applyNumberFormat="1" applyFont="1" applyFill="1" applyBorder="1"/>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center" vertical="center"/>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4" fontId="4" fillId="0" borderId="30" xfId="0" applyNumberFormat="1" applyFont="1" applyFill="1" applyBorder="1" applyAlignment="1">
      <alignment horizontal="right" vertical="center"/>
    </xf>
    <xf numFmtId="4" fontId="4" fillId="0" borderId="14" xfId="0" applyNumberFormat="1" applyFont="1" applyFill="1" applyBorder="1" applyAlignment="1">
      <alignment horizontal="right" vertical="center"/>
    </xf>
    <xf numFmtId="4" fontId="4" fillId="0" borderId="31" xfId="0" applyNumberFormat="1" applyFont="1" applyFill="1" applyBorder="1" applyAlignment="1">
      <alignment horizontal="right" vertical="center"/>
    </xf>
    <xf numFmtId="0" fontId="19" fillId="2" borderId="14" xfId="0" applyFont="1" applyFill="1" applyBorder="1" applyAlignment="1">
      <alignment horizontal="left" vertical="center" wrapText="1"/>
    </xf>
    <xf numFmtId="0" fontId="19" fillId="3" borderId="15" xfId="0" applyFont="1" applyFill="1" applyBorder="1" applyAlignment="1">
      <alignment horizontal="left" vertical="center" wrapText="1"/>
    </xf>
    <xf numFmtId="49" fontId="19" fillId="2" borderId="16" xfId="0" applyNumberFormat="1" applyFont="1" applyFill="1" applyBorder="1" applyAlignment="1">
      <alignment horizontal="center" vertical="center" wrapText="1"/>
    </xf>
    <xf numFmtId="4" fontId="12" fillId="3" borderId="14" xfId="0" applyNumberFormat="1" applyFont="1" applyFill="1" applyBorder="1" applyAlignment="1">
      <alignment horizontal="right" vertical="center"/>
    </xf>
    <xf numFmtId="4" fontId="12" fillId="3" borderId="31" xfId="0" applyNumberFormat="1" applyFont="1" applyFill="1" applyBorder="1" applyAlignment="1">
      <alignment vertical="center"/>
    </xf>
    <xf numFmtId="0" fontId="19" fillId="2" borderId="15" xfId="0" applyFont="1" applyFill="1" applyBorder="1" applyAlignment="1">
      <alignment horizontal="left" vertical="center" wrapText="1"/>
    </xf>
    <xf numFmtId="164" fontId="2" fillId="0" borderId="14" xfId="0" applyNumberFormat="1" applyFont="1" applyFill="1" applyBorder="1" applyAlignment="1">
      <alignment horizontal="left" vertical="center"/>
    </xf>
    <xf numFmtId="0" fontId="1" fillId="2" borderId="16" xfId="0" applyFont="1" applyFill="1" applyBorder="1" applyAlignment="1">
      <alignment horizontal="center" vertical="center"/>
    </xf>
    <xf numFmtId="0" fontId="1" fillId="0" borderId="16" xfId="0" applyFont="1" applyFill="1" applyBorder="1" applyAlignment="1">
      <alignment horizontal="center" vertical="center"/>
    </xf>
    <xf numFmtId="0" fontId="11" fillId="0" borderId="14"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4" fontId="12" fillId="0" borderId="31" xfId="0" applyNumberFormat="1" applyFont="1" applyFill="1" applyBorder="1" applyAlignment="1">
      <alignment vertical="center"/>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0" fontId="2" fillId="0" borderId="16" xfId="0" quotePrefix="1" applyFont="1" applyBorder="1" applyAlignment="1" applyProtection="1">
      <alignment horizontal="center" vertical="center"/>
    </xf>
    <xf numFmtId="4" fontId="12" fillId="0" borderId="14" xfId="0" applyNumberFormat="1" applyFont="1" applyFill="1" applyBorder="1" applyAlignment="1">
      <alignment horizontal="right"/>
    </xf>
    <xf numFmtId="4" fontId="12" fillId="0" borderId="31" xfId="0" applyNumberFormat="1" applyFont="1" applyFill="1" applyBorder="1" applyAlignment="1">
      <alignment horizontal="right"/>
    </xf>
    <xf numFmtId="4" fontId="2" fillId="4" borderId="31" xfId="0" applyNumberFormat="1" applyFont="1" applyFill="1" applyBorder="1"/>
    <xf numFmtId="4" fontId="4" fillId="3" borderId="14" xfId="0" applyNumberFormat="1" applyFont="1" applyFill="1" applyBorder="1" applyAlignment="1">
      <alignment horizontal="right"/>
    </xf>
    <xf numFmtId="3" fontId="12" fillId="0" borderId="16" xfId="0" applyNumberFormat="1" applyFont="1" applyFill="1" applyBorder="1" applyAlignment="1">
      <alignment horizontal="center"/>
    </xf>
    <xf numFmtId="0" fontId="20" fillId="0" borderId="14" xfId="1" applyFont="1" applyFill="1" applyBorder="1"/>
    <xf numFmtId="0" fontId="21" fillId="0" borderId="14" xfId="1" applyFont="1" applyFill="1" applyBorder="1"/>
    <xf numFmtId="3" fontId="1" fillId="0" borderId="16" xfId="0" applyNumberFormat="1" applyFont="1" applyFill="1" applyBorder="1" applyAlignment="1">
      <alignment horizontal="center"/>
    </xf>
    <xf numFmtId="0" fontId="22" fillId="0" borderId="14" xfId="0" applyFont="1" applyBorder="1" applyAlignment="1">
      <alignment horizontal="left" vertical="top" wrapText="1"/>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24" fillId="0" borderId="16" xfId="0" applyFont="1" applyBorder="1" applyAlignment="1">
      <alignment horizontal="center" vertical="top" wrapText="1"/>
    </xf>
    <xf numFmtId="4" fontId="1" fillId="3" borderId="14" xfId="0" applyNumberFormat="1" applyFont="1" applyFill="1" applyBorder="1"/>
    <xf numFmtId="4" fontId="1" fillId="3" borderId="31" xfId="0" applyNumberFormat="1" applyFont="1" applyFill="1" applyBorder="1"/>
    <xf numFmtId="0" fontId="23" fillId="3" borderId="14" xfId="0" applyFont="1" applyFill="1" applyBorder="1"/>
    <xf numFmtId="0" fontId="25" fillId="0" borderId="14" xfId="1" applyFont="1" applyFill="1" applyBorder="1"/>
    <xf numFmtId="0" fontId="23" fillId="0" borderId="15" xfId="0" applyFont="1" applyFill="1" applyBorder="1"/>
    <xf numFmtId="3" fontId="24" fillId="0" borderId="16" xfId="0" applyNumberFormat="1" applyFont="1" applyFill="1" applyBorder="1" applyAlignment="1">
      <alignment horizontal="center"/>
    </xf>
    <xf numFmtId="0" fontId="1" fillId="3" borderId="14" xfId="1" applyFont="1" applyFill="1" applyBorder="1"/>
    <xf numFmtId="3" fontId="4" fillId="3" borderId="16" xfId="0" applyNumberFormat="1" applyFont="1" applyFill="1" applyBorder="1" applyAlignment="1">
      <alignment horizontal="center"/>
    </xf>
    <xf numFmtId="4" fontId="4" fillId="3" borderId="14" xfId="0" applyNumberFormat="1" applyFont="1" applyFill="1" applyBorder="1"/>
    <xf numFmtId="0" fontId="26" fillId="3" borderId="14" xfId="1" applyFont="1" applyFill="1" applyBorder="1"/>
    <xf numFmtId="3" fontId="4" fillId="3" borderId="16" xfId="0" quotePrefix="1" applyNumberFormat="1" applyFont="1" applyFill="1" applyBorder="1" applyAlignment="1">
      <alignment horizontal="center"/>
    </xf>
    <xf numFmtId="4" fontId="4" fillId="4" borderId="31" xfId="0" applyNumberFormat="1" applyFont="1" applyFill="1" applyBorder="1"/>
    <xf numFmtId="4" fontId="1" fillId="3" borderId="14" xfId="0" applyNumberFormat="1" applyFont="1" applyFill="1" applyBorder="1" applyAlignment="1">
      <alignment horizontal="right"/>
    </xf>
    <xf numFmtId="0" fontId="27" fillId="0" borderId="14" xfId="0" applyFont="1" applyFill="1" applyBorder="1"/>
    <xf numFmtId="4" fontId="2" fillId="0" borderId="14" xfId="0" applyNumberFormat="1" applyFont="1" applyFill="1" applyBorder="1" applyAlignment="1">
      <alignment horizontal="right"/>
    </xf>
    <xf numFmtId="0" fontId="1" fillId="0" borderId="15" xfId="0" applyFont="1" applyFill="1" applyBorder="1" applyAlignment="1"/>
    <xf numFmtId="0" fontId="1" fillId="0" borderId="14" xfId="0" applyFont="1" applyFill="1" applyBorder="1" applyAlignment="1">
      <alignment horizontal="left"/>
    </xf>
    <xf numFmtId="0" fontId="1" fillId="0" borderId="15" xfId="0" applyFont="1" applyFill="1" applyBorder="1" applyAlignment="1">
      <alignment horizontal="left"/>
    </xf>
    <xf numFmtId="4" fontId="2" fillId="0" borderId="31" xfId="0" applyNumberFormat="1" applyFont="1" applyFill="1" applyBorder="1"/>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4" fontId="4" fillId="0" borderId="30" xfId="0" applyNumberFormat="1" applyFont="1" applyFill="1" applyBorder="1" applyAlignment="1">
      <alignment wrapText="1"/>
    </xf>
    <xf numFmtId="4" fontId="4" fillId="0" borderId="14" xfId="0" applyNumberFormat="1" applyFont="1" applyFill="1" applyBorder="1" applyAlignment="1">
      <alignment wrapText="1"/>
    </xf>
    <xf numFmtId="4" fontId="4" fillId="0" borderId="31" xfId="0" applyNumberFormat="1" applyFont="1" applyFill="1" applyBorder="1" applyAlignment="1">
      <alignment wrapText="1"/>
    </xf>
    <xf numFmtId="0" fontId="12" fillId="0" borderId="15" xfId="0" applyFont="1" applyFill="1" applyBorder="1"/>
    <xf numFmtId="4" fontId="1" fillId="0" borderId="14" xfId="0" applyNumberFormat="1" applyFont="1" applyFill="1" applyBorder="1"/>
    <xf numFmtId="4" fontId="1" fillId="0" borderId="31" xfId="0" applyNumberFormat="1" applyFont="1" applyFill="1" applyBorder="1"/>
    <xf numFmtId="0" fontId="4" fillId="3" borderId="14" xfId="0" applyFont="1" applyFill="1" applyBorder="1" applyAlignment="1"/>
    <xf numFmtId="0" fontId="4" fillId="3" borderId="15" xfId="0" applyFont="1" applyFill="1" applyBorder="1" applyAlignment="1"/>
    <xf numFmtId="0" fontId="4" fillId="3" borderId="16" xfId="0" applyFont="1" applyFill="1" applyBorder="1" applyAlignment="1">
      <alignment horizontal="center"/>
    </xf>
    <xf numFmtId="0" fontId="2" fillId="0" borderId="18" xfId="0" applyFont="1" applyFill="1" applyBorder="1"/>
    <xf numFmtId="0" fontId="2" fillId="0" borderId="19" xfId="0" applyFont="1" applyFill="1" applyBorder="1"/>
    <xf numFmtId="0" fontId="1" fillId="0" borderId="19" xfId="0" applyFont="1" applyFill="1" applyBorder="1" applyAlignment="1">
      <alignment horizontal="left"/>
    </xf>
    <xf numFmtId="0" fontId="4" fillId="0" borderId="19" xfId="0" applyFont="1" applyFill="1" applyBorder="1"/>
    <xf numFmtId="0" fontId="1" fillId="0" borderId="20" xfId="0" applyFont="1" applyFill="1" applyBorder="1" applyAlignment="1">
      <alignment horizontal="left"/>
    </xf>
    <xf numFmtId="0" fontId="4" fillId="0" borderId="21" xfId="0" applyFont="1" applyFill="1" applyBorder="1" applyAlignment="1">
      <alignment horizontal="center"/>
    </xf>
    <xf numFmtId="4" fontId="4" fillId="0" borderId="32" xfId="0" applyNumberFormat="1" applyFont="1" applyFill="1" applyBorder="1"/>
    <xf numFmtId="4" fontId="28" fillId="0" borderId="19" xfId="0" applyNumberFormat="1" applyFont="1" applyFill="1" applyBorder="1"/>
    <xf numFmtId="4" fontId="28" fillId="0" borderId="33" xfId="0" applyNumberFormat="1" applyFont="1" applyFill="1" applyBorder="1"/>
    <xf numFmtId="4" fontId="4" fillId="0" borderId="19" xfId="0" applyNumberFormat="1" applyFont="1" applyFill="1" applyBorder="1"/>
    <xf numFmtId="4" fontId="4" fillId="0" borderId="33" xfId="0" applyNumberFormat="1" applyFont="1" applyFill="1" applyBorder="1"/>
  </cellXfs>
  <cellStyles count="2">
    <cellStyle name="Normal" xfId="0" builtinId="0"/>
    <cellStyle name="Normal 2" xfId="1"/>
  </cellStyles>
  <dxfs count="1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0"/>
  <sheetViews>
    <sheetView tabSelected="1" workbookViewId="0">
      <selection activeCell="M183" sqref="M183"/>
    </sheetView>
  </sheetViews>
  <sheetFormatPr defaultColWidth="11.85546875" defaultRowHeight="12.75" x14ac:dyDescent="0.2"/>
  <cols>
    <col min="1" max="2" width="2.42578125" style="8" customWidth="1"/>
    <col min="3" max="3" width="3.28515625" style="8" customWidth="1"/>
    <col min="4" max="4" width="6.28515625" style="8" customWidth="1"/>
    <col min="5" max="5" width="4.85546875" style="8" customWidth="1"/>
    <col min="6" max="6" width="58.5703125" style="8" customWidth="1"/>
    <col min="7" max="7" width="11.42578125" style="8" customWidth="1"/>
    <col min="8" max="8" width="16.28515625" style="8" customWidth="1"/>
    <col min="9" max="9" width="15.140625" style="8" customWidth="1"/>
    <col min="10" max="10" width="13.42578125" style="8" customWidth="1"/>
    <col min="11" max="11" width="13.85546875" style="8" customWidth="1"/>
    <col min="12" max="12" width="13" style="8" customWidth="1"/>
    <col min="13" max="13" width="14.85546875" style="8" bestFit="1" customWidth="1"/>
    <col min="14" max="14" width="15" style="8" customWidth="1"/>
    <col min="15" max="15" width="14.7109375" style="8" customWidth="1"/>
    <col min="16" max="16" width="13.28515625" style="8" customWidth="1"/>
    <col min="17" max="17" width="14.7109375" style="8" customWidth="1"/>
    <col min="18" max="18" width="14" style="8" customWidth="1"/>
    <col min="19" max="19" width="14.42578125" style="8" customWidth="1"/>
    <col min="20" max="20" width="13.5703125" style="8" customWidth="1"/>
    <col min="21" max="21" width="13.7109375" style="8" customWidth="1"/>
    <col min="22" max="22" width="13.42578125" style="8" customWidth="1"/>
    <col min="23" max="23" width="13" style="8" customWidth="1"/>
    <col min="24" max="24" width="13.140625" style="8" customWidth="1"/>
    <col min="25" max="210" width="11.85546875" style="8"/>
    <col min="211" max="212" width="2.42578125" style="8" customWidth="1"/>
    <col min="213" max="213" width="3.28515625" style="8" customWidth="1"/>
    <col min="214" max="214" width="6.28515625" style="8" customWidth="1"/>
    <col min="215" max="215" width="4.85546875" style="8" customWidth="1"/>
    <col min="216" max="216" width="58.5703125" style="8" customWidth="1"/>
    <col min="217" max="217" width="11.42578125" style="8" customWidth="1"/>
    <col min="218" max="218" width="16.28515625" style="8" customWidth="1"/>
    <col min="219" max="219" width="15.140625" style="8" customWidth="1"/>
    <col min="220" max="220" width="13.42578125" style="8" customWidth="1"/>
    <col min="221" max="221" width="13.85546875" style="8" customWidth="1"/>
    <col min="222" max="222" width="13" style="8" customWidth="1"/>
    <col min="223" max="223" width="14.85546875" style="8" bestFit="1" customWidth="1"/>
    <col min="224" max="224" width="15" style="8" customWidth="1"/>
    <col min="225" max="225" width="14.7109375" style="8" customWidth="1"/>
    <col min="226" max="226" width="13.28515625" style="8" customWidth="1"/>
    <col min="227" max="227" width="14.7109375" style="8" customWidth="1"/>
    <col min="228" max="228" width="14" style="8" customWidth="1"/>
    <col min="229" max="229" width="14.42578125" style="8" customWidth="1"/>
    <col min="230" max="230" width="13.5703125" style="8" customWidth="1"/>
    <col min="231" max="231" width="13.7109375" style="8" customWidth="1"/>
    <col min="232" max="232" width="13.42578125" style="8" customWidth="1"/>
    <col min="233" max="233" width="13" style="8" customWidth="1"/>
    <col min="234" max="234" width="13.140625" style="8" customWidth="1"/>
    <col min="235" max="235" width="13.5703125" style="8" customWidth="1"/>
    <col min="236" max="236" width="14.140625" style="8" customWidth="1"/>
    <col min="237" max="239" width="11.85546875" style="8"/>
    <col min="240" max="241" width="13.28515625" style="8" customWidth="1"/>
    <col min="242" max="466" width="11.85546875" style="8"/>
    <col min="467" max="468" width="2.42578125" style="8" customWidth="1"/>
    <col min="469" max="469" width="3.28515625" style="8" customWidth="1"/>
    <col min="470" max="470" width="6.28515625" style="8" customWidth="1"/>
    <col min="471" max="471" width="4.85546875" style="8" customWidth="1"/>
    <col min="472" max="472" width="58.5703125" style="8" customWidth="1"/>
    <col min="473" max="473" width="11.42578125" style="8" customWidth="1"/>
    <col min="474" max="474" width="16.28515625" style="8" customWidth="1"/>
    <col min="475" max="475" width="15.140625" style="8" customWidth="1"/>
    <col min="476" max="476" width="13.42578125" style="8" customWidth="1"/>
    <col min="477" max="477" width="13.85546875" style="8" customWidth="1"/>
    <col min="478" max="478" width="13" style="8" customWidth="1"/>
    <col min="479" max="479" width="14.85546875" style="8" bestFit="1" customWidth="1"/>
    <col min="480" max="480" width="15" style="8" customWidth="1"/>
    <col min="481" max="481" width="14.7109375" style="8" customWidth="1"/>
    <col min="482" max="482" width="13.28515625" style="8" customWidth="1"/>
    <col min="483" max="483" width="14.7109375" style="8" customWidth="1"/>
    <col min="484" max="484" width="14" style="8" customWidth="1"/>
    <col min="485" max="485" width="14.42578125" style="8" customWidth="1"/>
    <col min="486" max="486" width="13.5703125" style="8" customWidth="1"/>
    <col min="487" max="487" width="13.7109375" style="8" customWidth="1"/>
    <col min="488" max="488" width="13.42578125" style="8" customWidth="1"/>
    <col min="489" max="489" width="13" style="8" customWidth="1"/>
    <col min="490" max="490" width="13.140625" style="8" customWidth="1"/>
    <col min="491" max="491" width="13.5703125" style="8" customWidth="1"/>
    <col min="492" max="492" width="14.140625" style="8" customWidth="1"/>
    <col min="493" max="495" width="11.85546875" style="8"/>
    <col min="496" max="497" width="13.28515625" style="8" customWidth="1"/>
    <col min="498" max="722" width="11.85546875" style="8"/>
    <col min="723" max="724" width="2.42578125" style="8" customWidth="1"/>
    <col min="725" max="725" width="3.28515625" style="8" customWidth="1"/>
    <col min="726" max="726" width="6.28515625" style="8" customWidth="1"/>
    <col min="727" max="727" width="4.85546875" style="8" customWidth="1"/>
    <col min="728" max="728" width="58.5703125" style="8" customWidth="1"/>
    <col min="729" max="729" width="11.42578125" style="8" customWidth="1"/>
    <col min="730" max="730" width="16.28515625" style="8" customWidth="1"/>
    <col min="731" max="731" width="15.140625" style="8" customWidth="1"/>
    <col min="732" max="732" width="13.42578125" style="8" customWidth="1"/>
    <col min="733" max="733" width="13.85546875" style="8" customWidth="1"/>
    <col min="734" max="734" width="13" style="8" customWidth="1"/>
    <col min="735" max="735" width="14.85546875" style="8" bestFit="1" customWidth="1"/>
    <col min="736" max="736" width="15" style="8" customWidth="1"/>
    <col min="737" max="737" width="14.7109375" style="8" customWidth="1"/>
    <col min="738" max="738" width="13.28515625" style="8" customWidth="1"/>
    <col min="739" max="739" width="14.7109375" style="8" customWidth="1"/>
    <col min="740" max="740" width="14" style="8" customWidth="1"/>
    <col min="741" max="741" width="14.42578125" style="8" customWidth="1"/>
    <col min="742" max="742" width="13.5703125" style="8" customWidth="1"/>
    <col min="743" max="743" width="13.7109375" style="8" customWidth="1"/>
    <col min="744" max="744" width="13.42578125" style="8" customWidth="1"/>
    <col min="745" max="745" width="13" style="8" customWidth="1"/>
    <col min="746" max="746" width="13.140625" style="8" customWidth="1"/>
    <col min="747" max="747" width="13.5703125" style="8" customWidth="1"/>
    <col min="748" max="748" width="14.140625" style="8" customWidth="1"/>
    <col min="749" max="751" width="11.85546875" style="8"/>
    <col min="752" max="753" width="13.28515625" style="8" customWidth="1"/>
    <col min="754" max="978" width="11.85546875" style="8"/>
    <col min="979" max="980" width="2.42578125" style="8" customWidth="1"/>
    <col min="981" max="981" width="3.28515625" style="8" customWidth="1"/>
    <col min="982" max="982" width="6.28515625" style="8" customWidth="1"/>
    <col min="983" max="983" width="4.85546875" style="8" customWidth="1"/>
    <col min="984" max="984" width="58.5703125" style="8" customWidth="1"/>
    <col min="985" max="985" width="11.42578125" style="8" customWidth="1"/>
    <col min="986" max="986" width="16.28515625" style="8" customWidth="1"/>
    <col min="987" max="987" width="15.140625" style="8" customWidth="1"/>
    <col min="988" max="988" width="13.42578125" style="8" customWidth="1"/>
    <col min="989" max="989" width="13.85546875" style="8" customWidth="1"/>
    <col min="990" max="990" width="13" style="8" customWidth="1"/>
    <col min="991" max="991" width="14.85546875" style="8" bestFit="1" customWidth="1"/>
    <col min="992" max="992" width="15" style="8" customWidth="1"/>
    <col min="993" max="993" width="14.7109375" style="8" customWidth="1"/>
    <col min="994" max="994" width="13.28515625" style="8" customWidth="1"/>
    <col min="995" max="995" width="14.7109375" style="8" customWidth="1"/>
    <col min="996" max="996" width="14" style="8" customWidth="1"/>
    <col min="997" max="997" width="14.42578125" style="8" customWidth="1"/>
    <col min="998" max="998" width="13.5703125" style="8" customWidth="1"/>
    <col min="999" max="999" width="13.7109375" style="8" customWidth="1"/>
    <col min="1000" max="1000" width="13.42578125" style="8" customWidth="1"/>
    <col min="1001" max="1001" width="13" style="8" customWidth="1"/>
    <col min="1002" max="1002" width="13.140625" style="8" customWidth="1"/>
    <col min="1003" max="1003" width="13.5703125" style="8" customWidth="1"/>
    <col min="1004" max="1004" width="14.140625" style="8" customWidth="1"/>
    <col min="1005" max="1007" width="11.85546875" style="8"/>
    <col min="1008" max="1009" width="13.28515625" style="8" customWidth="1"/>
    <col min="1010" max="1234" width="11.85546875" style="8"/>
    <col min="1235" max="1236" width="2.42578125" style="8" customWidth="1"/>
    <col min="1237" max="1237" width="3.28515625" style="8" customWidth="1"/>
    <col min="1238" max="1238" width="6.28515625" style="8" customWidth="1"/>
    <col min="1239" max="1239" width="4.85546875" style="8" customWidth="1"/>
    <col min="1240" max="1240" width="58.5703125" style="8" customWidth="1"/>
    <col min="1241" max="1241" width="11.42578125" style="8" customWidth="1"/>
    <col min="1242" max="1242" width="16.28515625" style="8" customWidth="1"/>
    <col min="1243" max="1243" width="15.140625" style="8" customWidth="1"/>
    <col min="1244" max="1244" width="13.42578125" style="8" customWidth="1"/>
    <col min="1245" max="1245" width="13.85546875" style="8" customWidth="1"/>
    <col min="1246" max="1246" width="13" style="8" customWidth="1"/>
    <col min="1247" max="1247" width="14.85546875" style="8" bestFit="1" customWidth="1"/>
    <col min="1248" max="1248" width="15" style="8" customWidth="1"/>
    <col min="1249" max="1249" width="14.7109375" style="8" customWidth="1"/>
    <col min="1250" max="1250" width="13.28515625" style="8" customWidth="1"/>
    <col min="1251" max="1251" width="14.7109375" style="8" customWidth="1"/>
    <col min="1252" max="1252" width="14" style="8" customWidth="1"/>
    <col min="1253" max="1253" width="14.42578125" style="8" customWidth="1"/>
    <col min="1254" max="1254" width="13.5703125" style="8" customWidth="1"/>
    <col min="1255" max="1255" width="13.7109375" style="8" customWidth="1"/>
    <col min="1256" max="1256" width="13.42578125" style="8" customWidth="1"/>
    <col min="1257" max="1257" width="13" style="8" customWidth="1"/>
    <col min="1258" max="1258" width="13.140625" style="8" customWidth="1"/>
    <col min="1259" max="1259" width="13.5703125" style="8" customWidth="1"/>
    <col min="1260" max="1260" width="14.140625" style="8" customWidth="1"/>
    <col min="1261" max="1263" width="11.85546875" style="8"/>
    <col min="1264" max="1265" width="13.28515625" style="8" customWidth="1"/>
    <col min="1266" max="1490" width="11.85546875" style="8"/>
    <col min="1491" max="1492" width="2.42578125" style="8" customWidth="1"/>
    <col min="1493" max="1493" width="3.28515625" style="8" customWidth="1"/>
    <col min="1494" max="1494" width="6.28515625" style="8" customWidth="1"/>
    <col min="1495" max="1495" width="4.85546875" style="8" customWidth="1"/>
    <col min="1496" max="1496" width="58.5703125" style="8" customWidth="1"/>
    <col min="1497" max="1497" width="11.42578125" style="8" customWidth="1"/>
    <col min="1498" max="1498" width="16.28515625" style="8" customWidth="1"/>
    <col min="1499" max="1499" width="15.140625" style="8" customWidth="1"/>
    <col min="1500" max="1500" width="13.42578125" style="8" customWidth="1"/>
    <col min="1501" max="1501" width="13.85546875" style="8" customWidth="1"/>
    <col min="1502" max="1502" width="13" style="8" customWidth="1"/>
    <col min="1503" max="1503" width="14.85546875" style="8" bestFit="1" customWidth="1"/>
    <col min="1504" max="1504" width="15" style="8" customWidth="1"/>
    <col min="1505" max="1505" width="14.7109375" style="8" customWidth="1"/>
    <col min="1506" max="1506" width="13.28515625" style="8" customWidth="1"/>
    <col min="1507" max="1507" width="14.7109375" style="8" customWidth="1"/>
    <col min="1508" max="1508" width="14" style="8" customWidth="1"/>
    <col min="1509" max="1509" width="14.42578125" style="8" customWidth="1"/>
    <col min="1510" max="1510" width="13.5703125" style="8" customWidth="1"/>
    <col min="1511" max="1511" width="13.7109375" style="8" customWidth="1"/>
    <col min="1512" max="1512" width="13.42578125" style="8" customWidth="1"/>
    <col min="1513" max="1513" width="13" style="8" customWidth="1"/>
    <col min="1514" max="1514" width="13.140625" style="8" customWidth="1"/>
    <col min="1515" max="1515" width="13.5703125" style="8" customWidth="1"/>
    <col min="1516" max="1516" width="14.140625" style="8" customWidth="1"/>
    <col min="1517" max="1519" width="11.85546875" style="8"/>
    <col min="1520" max="1521" width="13.28515625" style="8" customWidth="1"/>
    <col min="1522" max="1746" width="11.85546875" style="8"/>
    <col min="1747" max="1748" width="2.42578125" style="8" customWidth="1"/>
    <col min="1749" max="1749" width="3.28515625" style="8" customWidth="1"/>
    <col min="1750" max="1750" width="6.28515625" style="8" customWidth="1"/>
    <col min="1751" max="1751" width="4.85546875" style="8" customWidth="1"/>
    <col min="1752" max="1752" width="58.5703125" style="8" customWidth="1"/>
    <col min="1753" max="1753" width="11.42578125" style="8" customWidth="1"/>
    <col min="1754" max="1754" width="16.28515625" style="8" customWidth="1"/>
    <col min="1755" max="1755" width="15.140625" style="8" customWidth="1"/>
    <col min="1756" max="1756" width="13.42578125" style="8" customWidth="1"/>
    <col min="1757" max="1757" width="13.85546875" style="8" customWidth="1"/>
    <col min="1758" max="1758" width="13" style="8" customWidth="1"/>
    <col min="1759" max="1759" width="14.85546875" style="8" bestFit="1" customWidth="1"/>
    <col min="1760" max="1760" width="15" style="8" customWidth="1"/>
    <col min="1761" max="1761" width="14.7109375" style="8" customWidth="1"/>
    <col min="1762" max="1762" width="13.28515625" style="8" customWidth="1"/>
    <col min="1763" max="1763" width="14.7109375" style="8" customWidth="1"/>
    <col min="1764" max="1764" width="14" style="8" customWidth="1"/>
    <col min="1765" max="1765" width="14.42578125" style="8" customWidth="1"/>
    <col min="1766" max="1766" width="13.5703125" style="8" customWidth="1"/>
    <col min="1767" max="1767" width="13.7109375" style="8" customWidth="1"/>
    <col min="1768" max="1768" width="13.42578125" style="8" customWidth="1"/>
    <col min="1769" max="1769" width="13" style="8" customWidth="1"/>
    <col min="1770" max="1770" width="13.140625" style="8" customWidth="1"/>
    <col min="1771" max="1771" width="13.5703125" style="8" customWidth="1"/>
    <col min="1772" max="1772" width="14.140625" style="8" customWidth="1"/>
    <col min="1773" max="1775" width="11.85546875" style="8"/>
    <col min="1776" max="1777" width="13.28515625" style="8" customWidth="1"/>
    <col min="1778" max="2002" width="11.85546875" style="8"/>
    <col min="2003" max="2004" width="2.42578125" style="8" customWidth="1"/>
    <col min="2005" max="2005" width="3.28515625" style="8" customWidth="1"/>
    <col min="2006" max="2006" width="6.28515625" style="8" customWidth="1"/>
    <col min="2007" max="2007" width="4.85546875" style="8" customWidth="1"/>
    <col min="2008" max="2008" width="58.5703125" style="8" customWidth="1"/>
    <col min="2009" max="2009" width="11.42578125" style="8" customWidth="1"/>
    <col min="2010" max="2010" width="16.28515625" style="8" customWidth="1"/>
    <col min="2011" max="2011" width="15.140625" style="8" customWidth="1"/>
    <col min="2012" max="2012" width="13.42578125" style="8" customWidth="1"/>
    <col min="2013" max="2013" width="13.85546875" style="8" customWidth="1"/>
    <col min="2014" max="2014" width="13" style="8" customWidth="1"/>
    <col min="2015" max="2015" width="14.85546875" style="8" bestFit="1" customWidth="1"/>
    <col min="2016" max="2016" width="15" style="8" customWidth="1"/>
    <col min="2017" max="2017" width="14.7109375" style="8" customWidth="1"/>
    <col min="2018" max="2018" width="13.28515625" style="8" customWidth="1"/>
    <col min="2019" max="2019" width="14.7109375" style="8" customWidth="1"/>
    <col min="2020" max="2020" width="14" style="8" customWidth="1"/>
    <col min="2021" max="2021" width="14.42578125" style="8" customWidth="1"/>
    <col min="2022" max="2022" width="13.5703125" style="8" customWidth="1"/>
    <col min="2023" max="2023" width="13.7109375" style="8" customWidth="1"/>
    <col min="2024" max="2024" width="13.42578125" style="8" customWidth="1"/>
    <col min="2025" max="2025" width="13" style="8" customWidth="1"/>
    <col min="2026" max="2026" width="13.140625" style="8" customWidth="1"/>
    <col min="2027" max="2027" width="13.5703125" style="8" customWidth="1"/>
    <col min="2028" max="2028" width="14.140625" style="8" customWidth="1"/>
    <col min="2029" max="2031" width="11.85546875" style="8"/>
    <col min="2032" max="2033" width="13.28515625" style="8" customWidth="1"/>
    <col min="2034" max="2258" width="11.85546875" style="8"/>
    <col min="2259" max="2260" width="2.42578125" style="8" customWidth="1"/>
    <col min="2261" max="2261" width="3.28515625" style="8" customWidth="1"/>
    <col min="2262" max="2262" width="6.28515625" style="8" customWidth="1"/>
    <col min="2263" max="2263" width="4.85546875" style="8" customWidth="1"/>
    <col min="2264" max="2264" width="58.5703125" style="8" customWidth="1"/>
    <col min="2265" max="2265" width="11.42578125" style="8" customWidth="1"/>
    <col min="2266" max="2266" width="16.28515625" style="8" customWidth="1"/>
    <col min="2267" max="2267" width="15.140625" style="8" customWidth="1"/>
    <col min="2268" max="2268" width="13.42578125" style="8" customWidth="1"/>
    <col min="2269" max="2269" width="13.85546875" style="8" customWidth="1"/>
    <col min="2270" max="2270" width="13" style="8" customWidth="1"/>
    <col min="2271" max="2271" width="14.85546875" style="8" bestFit="1" customWidth="1"/>
    <col min="2272" max="2272" width="15" style="8" customWidth="1"/>
    <col min="2273" max="2273" width="14.7109375" style="8" customWidth="1"/>
    <col min="2274" max="2274" width="13.28515625" style="8" customWidth="1"/>
    <col min="2275" max="2275" width="14.7109375" style="8" customWidth="1"/>
    <col min="2276" max="2276" width="14" style="8" customWidth="1"/>
    <col min="2277" max="2277" width="14.42578125" style="8" customWidth="1"/>
    <col min="2278" max="2278" width="13.5703125" style="8" customWidth="1"/>
    <col min="2279" max="2279" width="13.7109375" style="8" customWidth="1"/>
    <col min="2280" max="2280" width="13.42578125" style="8" customWidth="1"/>
    <col min="2281" max="2281" width="13" style="8" customWidth="1"/>
    <col min="2282" max="2282" width="13.140625" style="8" customWidth="1"/>
    <col min="2283" max="2283" width="13.5703125" style="8" customWidth="1"/>
    <col min="2284" max="2284" width="14.140625" style="8" customWidth="1"/>
    <col min="2285" max="2287" width="11.85546875" style="8"/>
    <col min="2288" max="2289" width="13.28515625" style="8" customWidth="1"/>
    <col min="2290" max="2514" width="11.85546875" style="8"/>
    <col min="2515" max="2516" width="2.42578125" style="8" customWidth="1"/>
    <col min="2517" max="2517" width="3.28515625" style="8" customWidth="1"/>
    <col min="2518" max="2518" width="6.28515625" style="8" customWidth="1"/>
    <col min="2519" max="2519" width="4.85546875" style="8" customWidth="1"/>
    <col min="2520" max="2520" width="58.5703125" style="8" customWidth="1"/>
    <col min="2521" max="2521" width="11.42578125" style="8" customWidth="1"/>
    <col min="2522" max="2522" width="16.28515625" style="8" customWidth="1"/>
    <col min="2523" max="2523" width="15.140625" style="8" customWidth="1"/>
    <col min="2524" max="2524" width="13.42578125" style="8" customWidth="1"/>
    <col min="2525" max="2525" width="13.85546875" style="8" customWidth="1"/>
    <col min="2526" max="2526" width="13" style="8" customWidth="1"/>
    <col min="2527" max="2527" width="14.85546875" style="8" bestFit="1" customWidth="1"/>
    <col min="2528" max="2528" width="15" style="8" customWidth="1"/>
    <col min="2529" max="2529" width="14.7109375" style="8" customWidth="1"/>
    <col min="2530" max="2530" width="13.28515625" style="8" customWidth="1"/>
    <col min="2531" max="2531" width="14.7109375" style="8" customWidth="1"/>
    <col min="2532" max="2532" width="14" style="8" customWidth="1"/>
    <col min="2533" max="2533" width="14.42578125" style="8" customWidth="1"/>
    <col min="2534" max="2534" width="13.5703125" style="8" customWidth="1"/>
    <col min="2535" max="2535" width="13.7109375" style="8" customWidth="1"/>
    <col min="2536" max="2536" width="13.42578125" style="8" customWidth="1"/>
    <col min="2537" max="2537" width="13" style="8" customWidth="1"/>
    <col min="2538" max="2538" width="13.140625" style="8" customWidth="1"/>
    <col min="2539" max="2539" width="13.5703125" style="8" customWidth="1"/>
    <col min="2540" max="2540" width="14.140625" style="8" customWidth="1"/>
    <col min="2541" max="2543" width="11.85546875" style="8"/>
    <col min="2544" max="2545" width="13.28515625" style="8" customWidth="1"/>
    <col min="2546" max="2770" width="11.85546875" style="8"/>
    <col min="2771" max="2772" width="2.42578125" style="8" customWidth="1"/>
    <col min="2773" max="2773" width="3.28515625" style="8" customWidth="1"/>
    <col min="2774" max="2774" width="6.28515625" style="8" customWidth="1"/>
    <col min="2775" max="2775" width="4.85546875" style="8" customWidth="1"/>
    <col min="2776" max="2776" width="58.5703125" style="8" customWidth="1"/>
    <col min="2777" max="2777" width="11.42578125" style="8" customWidth="1"/>
    <col min="2778" max="2778" width="16.28515625" style="8" customWidth="1"/>
    <col min="2779" max="2779" width="15.140625" style="8" customWidth="1"/>
    <col min="2780" max="2780" width="13.42578125" style="8" customWidth="1"/>
    <col min="2781" max="2781" width="13.85546875" style="8" customWidth="1"/>
    <col min="2782" max="2782" width="13" style="8" customWidth="1"/>
    <col min="2783" max="2783" width="14.85546875" style="8" bestFit="1" customWidth="1"/>
    <col min="2784" max="2784" width="15" style="8" customWidth="1"/>
    <col min="2785" max="2785" width="14.7109375" style="8" customWidth="1"/>
    <col min="2786" max="2786" width="13.28515625" style="8" customWidth="1"/>
    <col min="2787" max="2787" width="14.7109375" style="8" customWidth="1"/>
    <col min="2788" max="2788" width="14" style="8" customWidth="1"/>
    <col min="2789" max="2789" width="14.42578125" style="8" customWidth="1"/>
    <col min="2790" max="2790" width="13.5703125" style="8" customWidth="1"/>
    <col min="2791" max="2791" width="13.7109375" style="8" customWidth="1"/>
    <col min="2792" max="2792" width="13.42578125" style="8" customWidth="1"/>
    <col min="2793" max="2793" width="13" style="8" customWidth="1"/>
    <col min="2794" max="2794" width="13.140625" style="8" customWidth="1"/>
    <col min="2795" max="2795" width="13.5703125" style="8" customWidth="1"/>
    <col min="2796" max="2796" width="14.140625" style="8" customWidth="1"/>
    <col min="2797" max="2799" width="11.85546875" style="8"/>
    <col min="2800" max="2801" width="13.28515625" style="8" customWidth="1"/>
    <col min="2802" max="3026" width="11.85546875" style="8"/>
    <col min="3027" max="3028" width="2.42578125" style="8" customWidth="1"/>
    <col min="3029" max="3029" width="3.28515625" style="8" customWidth="1"/>
    <col min="3030" max="3030" width="6.28515625" style="8" customWidth="1"/>
    <col min="3031" max="3031" width="4.85546875" style="8" customWidth="1"/>
    <col min="3032" max="3032" width="58.5703125" style="8" customWidth="1"/>
    <col min="3033" max="3033" width="11.42578125" style="8" customWidth="1"/>
    <col min="3034" max="3034" width="16.28515625" style="8" customWidth="1"/>
    <col min="3035" max="3035" width="15.140625" style="8" customWidth="1"/>
    <col min="3036" max="3036" width="13.42578125" style="8" customWidth="1"/>
    <col min="3037" max="3037" width="13.85546875" style="8" customWidth="1"/>
    <col min="3038" max="3038" width="13" style="8" customWidth="1"/>
    <col min="3039" max="3039" width="14.85546875" style="8" bestFit="1" customWidth="1"/>
    <col min="3040" max="3040" width="15" style="8" customWidth="1"/>
    <col min="3041" max="3041" width="14.7109375" style="8" customWidth="1"/>
    <col min="3042" max="3042" width="13.28515625" style="8" customWidth="1"/>
    <col min="3043" max="3043" width="14.7109375" style="8" customWidth="1"/>
    <col min="3044" max="3044" width="14" style="8" customWidth="1"/>
    <col min="3045" max="3045" width="14.42578125" style="8" customWidth="1"/>
    <col min="3046" max="3046" width="13.5703125" style="8" customWidth="1"/>
    <col min="3047" max="3047" width="13.7109375" style="8" customWidth="1"/>
    <col min="3048" max="3048" width="13.42578125" style="8" customWidth="1"/>
    <col min="3049" max="3049" width="13" style="8" customWidth="1"/>
    <col min="3050" max="3050" width="13.140625" style="8" customWidth="1"/>
    <col min="3051" max="3051" width="13.5703125" style="8" customWidth="1"/>
    <col min="3052" max="3052" width="14.140625" style="8" customWidth="1"/>
    <col min="3053" max="3055" width="11.85546875" style="8"/>
    <col min="3056" max="3057" width="13.28515625" style="8" customWidth="1"/>
    <col min="3058" max="3282" width="11.85546875" style="8"/>
    <col min="3283" max="3284" width="2.42578125" style="8" customWidth="1"/>
    <col min="3285" max="3285" width="3.28515625" style="8" customWidth="1"/>
    <col min="3286" max="3286" width="6.28515625" style="8" customWidth="1"/>
    <col min="3287" max="3287" width="4.85546875" style="8" customWidth="1"/>
    <col min="3288" max="3288" width="58.5703125" style="8" customWidth="1"/>
    <col min="3289" max="3289" width="11.42578125" style="8" customWidth="1"/>
    <col min="3290" max="3290" width="16.28515625" style="8" customWidth="1"/>
    <col min="3291" max="3291" width="15.140625" style="8" customWidth="1"/>
    <col min="3292" max="3292" width="13.42578125" style="8" customWidth="1"/>
    <col min="3293" max="3293" width="13.85546875" style="8" customWidth="1"/>
    <col min="3294" max="3294" width="13" style="8" customWidth="1"/>
    <col min="3295" max="3295" width="14.85546875" style="8" bestFit="1" customWidth="1"/>
    <col min="3296" max="3296" width="15" style="8" customWidth="1"/>
    <col min="3297" max="3297" width="14.7109375" style="8" customWidth="1"/>
    <col min="3298" max="3298" width="13.28515625" style="8" customWidth="1"/>
    <col min="3299" max="3299" width="14.7109375" style="8" customWidth="1"/>
    <col min="3300" max="3300" width="14" style="8" customWidth="1"/>
    <col min="3301" max="3301" width="14.42578125" style="8" customWidth="1"/>
    <col min="3302" max="3302" width="13.5703125" style="8" customWidth="1"/>
    <col min="3303" max="3303" width="13.7109375" style="8" customWidth="1"/>
    <col min="3304" max="3304" width="13.42578125" style="8" customWidth="1"/>
    <col min="3305" max="3305" width="13" style="8" customWidth="1"/>
    <col min="3306" max="3306" width="13.140625" style="8" customWidth="1"/>
    <col min="3307" max="3307" width="13.5703125" style="8" customWidth="1"/>
    <col min="3308" max="3308" width="14.140625" style="8" customWidth="1"/>
    <col min="3309" max="3311" width="11.85546875" style="8"/>
    <col min="3312" max="3313" width="13.28515625" style="8" customWidth="1"/>
    <col min="3314" max="3538" width="11.85546875" style="8"/>
    <col min="3539" max="3540" width="2.42578125" style="8" customWidth="1"/>
    <col min="3541" max="3541" width="3.28515625" style="8" customWidth="1"/>
    <col min="3542" max="3542" width="6.28515625" style="8" customWidth="1"/>
    <col min="3543" max="3543" width="4.85546875" style="8" customWidth="1"/>
    <col min="3544" max="3544" width="58.5703125" style="8" customWidth="1"/>
    <col min="3545" max="3545" width="11.42578125" style="8" customWidth="1"/>
    <col min="3546" max="3546" width="16.28515625" style="8" customWidth="1"/>
    <col min="3547" max="3547" width="15.140625" style="8" customWidth="1"/>
    <col min="3548" max="3548" width="13.42578125" style="8" customWidth="1"/>
    <col min="3549" max="3549" width="13.85546875" style="8" customWidth="1"/>
    <col min="3550" max="3550" width="13" style="8" customWidth="1"/>
    <col min="3551" max="3551" width="14.85546875" style="8" bestFit="1" customWidth="1"/>
    <col min="3552" max="3552" width="15" style="8" customWidth="1"/>
    <col min="3553" max="3553" width="14.7109375" style="8" customWidth="1"/>
    <col min="3554" max="3554" width="13.28515625" style="8" customWidth="1"/>
    <col min="3555" max="3555" width="14.7109375" style="8" customWidth="1"/>
    <col min="3556" max="3556" width="14" style="8" customWidth="1"/>
    <col min="3557" max="3557" width="14.42578125" style="8" customWidth="1"/>
    <col min="3558" max="3558" width="13.5703125" style="8" customWidth="1"/>
    <col min="3559" max="3559" width="13.7109375" style="8" customWidth="1"/>
    <col min="3560" max="3560" width="13.42578125" style="8" customWidth="1"/>
    <col min="3561" max="3561" width="13" style="8" customWidth="1"/>
    <col min="3562" max="3562" width="13.140625" style="8" customWidth="1"/>
    <col min="3563" max="3563" width="13.5703125" style="8" customWidth="1"/>
    <col min="3564" max="3564" width="14.140625" style="8" customWidth="1"/>
    <col min="3565" max="3567" width="11.85546875" style="8"/>
    <col min="3568" max="3569" width="13.28515625" style="8" customWidth="1"/>
    <col min="3570" max="3794" width="11.85546875" style="8"/>
    <col min="3795" max="3796" width="2.42578125" style="8" customWidth="1"/>
    <col min="3797" max="3797" width="3.28515625" style="8" customWidth="1"/>
    <col min="3798" max="3798" width="6.28515625" style="8" customWidth="1"/>
    <col min="3799" max="3799" width="4.85546875" style="8" customWidth="1"/>
    <col min="3800" max="3800" width="58.5703125" style="8" customWidth="1"/>
    <col min="3801" max="3801" width="11.42578125" style="8" customWidth="1"/>
    <col min="3802" max="3802" width="16.28515625" style="8" customWidth="1"/>
    <col min="3803" max="3803" width="15.140625" style="8" customWidth="1"/>
    <col min="3804" max="3804" width="13.42578125" style="8" customWidth="1"/>
    <col min="3805" max="3805" width="13.85546875" style="8" customWidth="1"/>
    <col min="3806" max="3806" width="13" style="8" customWidth="1"/>
    <col min="3807" max="3807" width="14.85546875" style="8" bestFit="1" customWidth="1"/>
    <col min="3808" max="3808" width="15" style="8" customWidth="1"/>
    <col min="3809" max="3809" width="14.7109375" style="8" customWidth="1"/>
    <col min="3810" max="3810" width="13.28515625" style="8" customWidth="1"/>
    <col min="3811" max="3811" width="14.7109375" style="8" customWidth="1"/>
    <col min="3812" max="3812" width="14" style="8" customWidth="1"/>
    <col min="3813" max="3813" width="14.42578125" style="8" customWidth="1"/>
    <col min="3814" max="3814" width="13.5703125" style="8" customWidth="1"/>
    <col min="3815" max="3815" width="13.7109375" style="8" customWidth="1"/>
    <col min="3816" max="3816" width="13.42578125" style="8" customWidth="1"/>
    <col min="3817" max="3817" width="13" style="8" customWidth="1"/>
    <col min="3818" max="3818" width="13.140625" style="8" customWidth="1"/>
    <col min="3819" max="3819" width="13.5703125" style="8" customWidth="1"/>
    <col min="3820" max="3820" width="14.140625" style="8" customWidth="1"/>
    <col min="3821" max="3823" width="11.85546875" style="8"/>
    <col min="3824" max="3825" width="13.28515625" style="8" customWidth="1"/>
    <col min="3826" max="4050" width="11.85546875" style="8"/>
    <col min="4051" max="4052" width="2.42578125" style="8" customWidth="1"/>
    <col min="4053" max="4053" width="3.28515625" style="8" customWidth="1"/>
    <col min="4054" max="4054" width="6.28515625" style="8" customWidth="1"/>
    <col min="4055" max="4055" width="4.85546875" style="8" customWidth="1"/>
    <col min="4056" max="4056" width="58.5703125" style="8" customWidth="1"/>
    <col min="4057" max="4057" width="11.42578125" style="8" customWidth="1"/>
    <col min="4058" max="4058" width="16.28515625" style="8" customWidth="1"/>
    <col min="4059" max="4059" width="15.140625" style="8" customWidth="1"/>
    <col min="4060" max="4060" width="13.42578125" style="8" customWidth="1"/>
    <col min="4061" max="4061" width="13.85546875" style="8" customWidth="1"/>
    <col min="4062" max="4062" width="13" style="8" customWidth="1"/>
    <col min="4063" max="4063" width="14.85546875" style="8" bestFit="1" customWidth="1"/>
    <col min="4064" max="4064" width="15" style="8" customWidth="1"/>
    <col min="4065" max="4065" width="14.7109375" style="8" customWidth="1"/>
    <col min="4066" max="4066" width="13.28515625" style="8" customWidth="1"/>
    <col min="4067" max="4067" width="14.7109375" style="8" customWidth="1"/>
    <col min="4068" max="4068" width="14" style="8" customWidth="1"/>
    <col min="4069" max="4069" width="14.42578125" style="8" customWidth="1"/>
    <col min="4070" max="4070" width="13.5703125" style="8" customWidth="1"/>
    <col min="4071" max="4071" width="13.7109375" style="8" customWidth="1"/>
    <col min="4072" max="4072" width="13.42578125" style="8" customWidth="1"/>
    <col min="4073" max="4073" width="13" style="8" customWidth="1"/>
    <col min="4074" max="4074" width="13.140625" style="8" customWidth="1"/>
    <col min="4075" max="4075" width="13.5703125" style="8" customWidth="1"/>
    <col min="4076" max="4076" width="14.140625" style="8" customWidth="1"/>
    <col min="4077" max="4079" width="11.85546875" style="8"/>
    <col min="4080" max="4081" width="13.28515625" style="8" customWidth="1"/>
    <col min="4082" max="4306" width="11.85546875" style="8"/>
    <col min="4307" max="4308" width="2.42578125" style="8" customWidth="1"/>
    <col min="4309" max="4309" width="3.28515625" style="8" customWidth="1"/>
    <col min="4310" max="4310" width="6.28515625" style="8" customWidth="1"/>
    <col min="4311" max="4311" width="4.85546875" style="8" customWidth="1"/>
    <col min="4312" max="4312" width="58.5703125" style="8" customWidth="1"/>
    <col min="4313" max="4313" width="11.42578125" style="8" customWidth="1"/>
    <col min="4314" max="4314" width="16.28515625" style="8" customWidth="1"/>
    <col min="4315" max="4315" width="15.140625" style="8" customWidth="1"/>
    <col min="4316" max="4316" width="13.42578125" style="8" customWidth="1"/>
    <col min="4317" max="4317" width="13.85546875" style="8" customWidth="1"/>
    <col min="4318" max="4318" width="13" style="8" customWidth="1"/>
    <col min="4319" max="4319" width="14.85546875" style="8" bestFit="1" customWidth="1"/>
    <col min="4320" max="4320" width="15" style="8" customWidth="1"/>
    <col min="4321" max="4321" width="14.7109375" style="8" customWidth="1"/>
    <col min="4322" max="4322" width="13.28515625" style="8" customWidth="1"/>
    <col min="4323" max="4323" width="14.7109375" style="8" customWidth="1"/>
    <col min="4324" max="4324" width="14" style="8" customWidth="1"/>
    <col min="4325" max="4325" width="14.42578125" style="8" customWidth="1"/>
    <col min="4326" max="4326" width="13.5703125" style="8" customWidth="1"/>
    <col min="4327" max="4327" width="13.7109375" style="8" customWidth="1"/>
    <col min="4328" max="4328" width="13.42578125" style="8" customWidth="1"/>
    <col min="4329" max="4329" width="13" style="8" customWidth="1"/>
    <col min="4330" max="4330" width="13.140625" style="8" customWidth="1"/>
    <col min="4331" max="4331" width="13.5703125" style="8" customWidth="1"/>
    <col min="4332" max="4332" width="14.140625" style="8" customWidth="1"/>
    <col min="4333" max="4335" width="11.85546875" style="8"/>
    <col min="4336" max="4337" width="13.28515625" style="8" customWidth="1"/>
    <col min="4338" max="4562" width="11.85546875" style="8"/>
    <col min="4563" max="4564" width="2.42578125" style="8" customWidth="1"/>
    <col min="4565" max="4565" width="3.28515625" style="8" customWidth="1"/>
    <col min="4566" max="4566" width="6.28515625" style="8" customWidth="1"/>
    <col min="4567" max="4567" width="4.85546875" style="8" customWidth="1"/>
    <col min="4568" max="4568" width="58.5703125" style="8" customWidth="1"/>
    <col min="4569" max="4569" width="11.42578125" style="8" customWidth="1"/>
    <col min="4570" max="4570" width="16.28515625" style="8" customWidth="1"/>
    <col min="4571" max="4571" width="15.140625" style="8" customWidth="1"/>
    <col min="4572" max="4572" width="13.42578125" style="8" customWidth="1"/>
    <col min="4573" max="4573" width="13.85546875" style="8" customWidth="1"/>
    <col min="4574" max="4574" width="13" style="8" customWidth="1"/>
    <col min="4575" max="4575" width="14.85546875" style="8" bestFit="1" customWidth="1"/>
    <col min="4576" max="4576" width="15" style="8" customWidth="1"/>
    <col min="4577" max="4577" width="14.7109375" style="8" customWidth="1"/>
    <col min="4578" max="4578" width="13.28515625" style="8" customWidth="1"/>
    <col min="4579" max="4579" width="14.7109375" style="8" customWidth="1"/>
    <col min="4580" max="4580" width="14" style="8" customWidth="1"/>
    <col min="4581" max="4581" width="14.42578125" style="8" customWidth="1"/>
    <col min="4582" max="4582" width="13.5703125" style="8" customWidth="1"/>
    <col min="4583" max="4583" width="13.7109375" style="8" customWidth="1"/>
    <col min="4584" max="4584" width="13.42578125" style="8" customWidth="1"/>
    <col min="4585" max="4585" width="13" style="8" customWidth="1"/>
    <col min="4586" max="4586" width="13.140625" style="8" customWidth="1"/>
    <col min="4587" max="4587" width="13.5703125" style="8" customWidth="1"/>
    <col min="4588" max="4588" width="14.140625" style="8" customWidth="1"/>
    <col min="4589" max="4591" width="11.85546875" style="8"/>
    <col min="4592" max="4593" width="13.28515625" style="8" customWidth="1"/>
    <col min="4594" max="4818" width="11.85546875" style="8"/>
    <col min="4819" max="4820" width="2.42578125" style="8" customWidth="1"/>
    <col min="4821" max="4821" width="3.28515625" style="8" customWidth="1"/>
    <col min="4822" max="4822" width="6.28515625" style="8" customWidth="1"/>
    <col min="4823" max="4823" width="4.85546875" style="8" customWidth="1"/>
    <col min="4824" max="4824" width="58.5703125" style="8" customWidth="1"/>
    <col min="4825" max="4825" width="11.42578125" style="8" customWidth="1"/>
    <col min="4826" max="4826" width="16.28515625" style="8" customWidth="1"/>
    <col min="4827" max="4827" width="15.140625" style="8" customWidth="1"/>
    <col min="4828" max="4828" width="13.42578125" style="8" customWidth="1"/>
    <col min="4829" max="4829" width="13.85546875" style="8" customWidth="1"/>
    <col min="4830" max="4830" width="13" style="8" customWidth="1"/>
    <col min="4831" max="4831" width="14.85546875" style="8" bestFit="1" customWidth="1"/>
    <col min="4832" max="4832" width="15" style="8" customWidth="1"/>
    <col min="4833" max="4833" width="14.7109375" style="8" customWidth="1"/>
    <col min="4834" max="4834" width="13.28515625" style="8" customWidth="1"/>
    <col min="4835" max="4835" width="14.7109375" style="8" customWidth="1"/>
    <col min="4836" max="4836" width="14" style="8" customWidth="1"/>
    <col min="4837" max="4837" width="14.42578125" style="8" customWidth="1"/>
    <col min="4838" max="4838" width="13.5703125" style="8" customWidth="1"/>
    <col min="4839" max="4839" width="13.7109375" style="8" customWidth="1"/>
    <col min="4840" max="4840" width="13.42578125" style="8" customWidth="1"/>
    <col min="4841" max="4841" width="13" style="8" customWidth="1"/>
    <col min="4842" max="4842" width="13.140625" style="8" customWidth="1"/>
    <col min="4843" max="4843" width="13.5703125" style="8" customWidth="1"/>
    <col min="4844" max="4844" width="14.140625" style="8" customWidth="1"/>
    <col min="4845" max="4847" width="11.85546875" style="8"/>
    <col min="4848" max="4849" width="13.28515625" style="8" customWidth="1"/>
    <col min="4850" max="5074" width="11.85546875" style="8"/>
    <col min="5075" max="5076" width="2.42578125" style="8" customWidth="1"/>
    <col min="5077" max="5077" width="3.28515625" style="8" customWidth="1"/>
    <col min="5078" max="5078" width="6.28515625" style="8" customWidth="1"/>
    <col min="5079" max="5079" width="4.85546875" style="8" customWidth="1"/>
    <col min="5080" max="5080" width="58.5703125" style="8" customWidth="1"/>
    <col min="5081" max="5081" width="11.42578125" style="8" customWidth="1"/>
    <col min="5082" max="5082" width="16.28515625" style="8" customWidth="1"/>
    <col min="5083" max="5083" width="15.140625" style="8" customWidth="1"/>
    <col min="5084" max="5084" width="13.42578125" style="8" customWidth="1"/>
    <col min="5085" max="5085" width="13.85546875" style="8" customWidth="1"/>
    <col min="5086" max="5086" width="13" style="8" customWidth="1"/>
    <col min="5087" max="5087" width="14.85546875" style="8" bestFit="1" customWidth="1"/>
    <col min="5088" max="5088" width="15" style="8" customWidth="1"/>
    <col min="5089" max="5089" width="14.7109375" style="8" customWidth="1"/>
    <col min="5090" max="5090" width="13.28515625" style="8" customWidth="1"/>
    <col min="5091" max="5091" width="14.7109375" style="8" customWidth="1"/>
    <col min="5092" max="5092" width="14" style="8" customWidth="1"/>
    <col min="5093" max="5093" width="14.42578125" style="8" customWidth="1"/>
    <col min="5094" max="5094" width="13.5703125" style="8" customWidth="1"/>
    <col min="5095" max="5095" width="13.7109375" style="8" customWidth="1"/>
    <col min="5096" max="5096" width="13.42578125" style="8" customWidth="1"/>
    <col min="5097" max="5097" width="13" style="8" customWidth="1"/>
    <col min="5098" max="5098" width="13.140625" style="8" customWidth="1"/>
    <col min="5099" max="5099" width="13.5703125" style="8" customWidth="1"/>
    <col min="5100" max="5100" width="14.140625" style="8" customWidth="1"/>
    <col min="5101" max="5103" width="11.85546875" style="8"/>
    <col min="5104" max="5105" width="13.28515625" style="8" customWidth="1"/>
    <col min="5106" max="5330" width="11.85546875" style="8"/>
    <col min="5331" max="5332" width="2.42578125" style="8" customWidth="1"/>
    <col min="5333" max="5333" width="3.28515625" style="8" customWidth="1"/>
    <col min="5334" max="5334" width="6.28515625" style="8" customWidth="1"/>
    <col min="5335" max="5335" width="4.85546875" style="8" customWidth="1"/>
    <col min="5336" max="5336" width="58.5703125" style="8" customWidth="1"/>
    <col min="5337" max="5337" width="11.42578125" style="8" customWidth="1"/>
    <col min="5338" max="5338" width="16.28515625" style="8" customWidth="1"/>
    <col min="5339" max="5339" width="15.140625" style="8" customWidth="1"/>
    <col min="5340" max="5340" width="13.42578125" style="8" customWidth="1"/>
    <col min="5341" max="5341" width="13.85546875" style="8" customWidth="1"/>
    <col min="5342" max="5342" width="13" style="8" customWidth="1"/>
    <col min="5343" max="5343" width="14.85546875" style="8" bestFit="1" customWidth="1"/>
    <col min="5344" max="5344" width="15" style="8" customWidth="1"/>
    <col min="5345" max="5345" width="14.7109375" style="8" customWidth="1"/>
    <col min="5346" max="5346" width="13.28515625" style="8" customWidth="1"/>
    <col min="5347" max="5347" width="14.7109375" style="8" customWidth="1"/>
    <col min="5348" max="5348" width="14" style="8" customWidth="1"/>
    <col min="5349" max="5349" width="14.42578125" style="8" customWidth="1"/>
    <col min="5350" max="5350" width="13.5703125" style="8" customWidth="1"/>
    <col min="5351" max="5351" width="13.7109375" style="8" customWidth="1"/>
    <col min="5352" max="5352" width="13.42578125" style="8" customWidth="1"/>
    <col min="5353" max="5353" width="13" style="8" customWidth="1"/>
    <col min="5354" max="5354" width="13.140625" style="8" customWidth="1"/>
    <col min="5355" max="5355" width="13.5703125" style="8" customWidth="1"/>
    <col min="5356" max="5356" width="14.140625" style="8" customWidth="1"/>
    <col min="5357" max="5359" width="11.85546875" style="8"/>
    <col min="5360" max="5361" width="13.28515625" style="8" customWidth="1"/>
    <col min="5362" max="5586" width="11.85546875" style="8"/>
    <col min="5587" max="5588" width="2.42578125" style="8" customWidth="1"/>
    <col min="5589" max="5589" width="3.28515625" style="8" customWidth="1"/>
    <col min="5590" max="5590" width="6.28515625" style="8" customWidth="1"/>
    <col min="5591" max="5591" width="4.85546875" style="8" customWidth="1"/>
    <col min="5592" max="5592" width="58.5703125" style="8" customWidth="1"/>
    <col min="5593" max="5593" width="11.42578125" style="8" customWidth="1"/>
    <col min="5594" max="5594" width="16.28515625" style="8" customWidth="1"/>
    <col min="5595" max="5595" width="15.140625" style="8" customWidth="1"/>
    <col min="5596" max="5596" width="13.42578125" style="8" customWidth="1"/>
    <col min="5597" max="5597" width="13.85546875" style="8" customWidth="1"/>
    <col min="5598" max="5598" width="13" style="8" customWidth="1"/>
    <col min="5599" max="5599" width="14.85546875" style="8" bestFit="1" customWidth="1"/>
    <col min="5600" max="5600" width="15" style="8" customWidth="1"/>
    <col min="5601" max="5601" width="14.7109375" style="8" customWidth="1"/>
    <col min="5602" max="5602" width="13.28515625" style="8" customWidth="1"/>
    <col min="5603" max="5603" width="14.7109375" style="8" customWidth="1"/>
    <col min="5604" max="5604" width="14" style="8" customWidth="1"/>
    <col min="5605" max="5605" width="14.42578125" style="8" customWidth="1"/>
    <col min="5606" max="5606" width="13.5703125" style="8" customWidth="1"/>
    <col min="5607" max="5607" width="13.7109375" style="8" customWidth="1"/>
    <col min="5608" max="5608" width="13.42578125" style="8" customWidth="1"/>
    <col min="5609" max="5609" width="13" style="8" customWidth="1"/>
    <col min="5610" max="5610" width="13.140625" style="8" customWidth="1"/>
    <col min="5611" max="5611" width="13.5703125" style="8" customWidth="1"/>
    <col min="5612" max="5612" width="14.140625" style="8" customWidth="1"/>
    <col min="5613" max="5615" width="11.85546875" style="8"/>
    <col min="5616" max="5617" width="13.28515625" style="8" customWidth="1"/>
    <col min="5618" max="5842" width="11.85546875" style="8"/>
    <col min="5843" max="5844" width="2.42578125" style="8" customWidth="1"/>
    <col min="5845" max="5845" width="3.28515625" style="8" customWidth="1"/>
    <col min="5846" max="5846" width="6.28515625" style="8" customWidth="1"/>
    <col min="5847" max="5847" width="4.85546875" style="8" customWidth="1"/>
    <col min="5848" max="5848" width="58.5703125" style="8" customWidth="1"/>
    <col min="5849" max="5849" width="11.42578125" style="8" customWidth="1"/>
    <col min="5850" max="5850" width="16.28515625" style="8" customWidth="1"/>
    <col min="5851" max="5851" width="15.140625" style="8" customWidth="1"/>
    <col min="5852" max="5852" width="13.42578125" style="8" customWidth="1"/>
    <col min="5853" max="5853" width="13.85546875" style="8" customWidth="1"/>
    <col min="5854" max="5854" width="13" style="8" customWidth="1"/>
    <col min="5855" max="5855" width="14.85546875" style="8" bestFit="1" customWidth="1"/>
    <col min="5856" max="5856" width="15" style="8" customWidth="1"/>
    <col min="5857" max="5857" width="14.7109375" style="8" customWidth="1"/>
    <col min="5858" max="5858" width="13.28515625" style="8" customWidth="1"/>
    <col min="5859" max="5859" width="14.7109375" style="8" customWidth="1"/>
    <col min="5860" max="5860" width="14" style="8" customWidth="1"/>
    <col min="5861" max="5861" width="14.42578125" style="8" customWidth="1"/>
    <col min="5862" max="5862" width="13.5703125" style="8" customWidth="1"/>
    <col min="5863" max="5863" width="13.7109375" style="8" customWidth="1"/>
    <col min="5864" max="5864" width="13.42578125" style="8" customWidth="1"/>
    <col min="5865" max="5865" width="13" style="8" customWidth="1"/>
    <col min="5866" max="5866" width="13.140625" style="8" customWidth="1"/>
    <col min="5867" max="5867" width="13.5703125" style="8" customWidth="1"/>
    <col min="5868" max="5868" width="14.140625" style="8" customWidth="1"/>
    <col min="5869" max="5871" width="11.85546875" style="8"/>
    <col min="5872" max="5873" width="13.28515625" style="8" customWidth="1"/>
    <col min="5874" max="6098" width="11.85546875" style="8"/>
    <col min="6099" max="6100" width="2.42578125" style="8" customWidth="1"/>
    <col min="6101" max="6101" width="3.28515625" style="8" customWidth="1"/>
    <col min="6102" max="6102" width="6.28515625" style="8" customWidth="1"/>
    <col min="6103" max="6103" width="4.85546875" style="8" customWidth="1"/>
    <col min="6104" max="6104" width="58.5703125" style="8" customWidth="1"/>
    <col min="6105" max="6105" width="11.42578125" style="8" customWidth="1"/>
    <col min="6106" max="6106" width="16.28515625" style="8" customWidth="1"/>
    <col min="6107" max="6107" width="15.140625" style="8" customWidth="1"/>
    <col min="6108" max="6108" width="13.42578125" style="8" customWidth="1"/>
    <col min="6109" max="6109" width="13.85546875" style="8" customWidth="1"/>
    <col min="6110" max="6110" width="13" style="8" customWidth="1"/>
    <col min="6111" max="6111" width="14.85546875" style="8" bestFit="1" customWidth="1"/>
    <col min="6112" max="6112" width="15" style="8" customWidth="1"/>
    <col min="6113" max="6113" width="14.7109375" style="8" customWidth="1"/>
    <col min="6114" max="6114" width="13.28515625" style="8" customWidth="1"/>
    <col min="6115" max="6115" width="14.7109375" style="8" customWidth="1"/>
    <col min="6116" max="6116" width="14" style="8" customWidth="1"/>
    <col min="6117" max="6117" width="14.42578125" style="8" customWidth="1"/>
    <col min="6118" max="6118" width="13.5703125" style="8" customWidth="1"/>
    <col min="6119" max="6119" width="13.7109375" style="8" customWidth="1"/>
    <col min="6120" max="6120" width="13.42578125" style="8" customWidth="1"/>
    <col min="6121" max="6121" width="13" style="8" customWidth="1"/>
    <col min="6122" max="6122" width="13.140625" style="8" customWidth="1"/>
    <col min="6123" max="6123" width="13.5703125" style="8" customWidth="1"/>
    <col min="6124" max="6124" width="14.140625" style="8" customWidth="1"/>
    <col min="6125" max="6127" width="11.85546875" style="8"/>
    <col min="6128" max="6129" width="13.28515625" style="8" customWidth="1"/>
    <col min="6130" max="6354" width="11.85546875" style="8"/>
    <col min="6355" max="6356" width="2.42578125" style="8" customWidth="1"/>
    <col min="6357" max="6357" width="3.28515625" style="8" customWidth="1"/>
    <col min="6358" max="6358" width="6.28515625" style="8" customWidth="1"/>
    <col min="6359" max="6359" width="4.85546875" style="8" customWidth="1"/>
    <col min="6360" max="6360" width="58.5703125" style="8" customWidth="1"/>
    <col min="6361" max="6361" width="11.42578125" style="8" customWidth="1"/>
    <col min="6362" max="6362" width="16.28515625" style="8" customWidth="1"/>
    <col min="6363" max="6363" width="15.140625" style="8" customWidth="1"/>
    <col min="6364" max="6364" width="13.42578125" style="8" customWidth="1"/>
    <col min="6365" max="6365" width="13.85546875" style="8" customWidth="1"/>
    <col min="6366" max="6366" width="13" style="8" customWidth="1"/>
    <col min="6367" max="6367" width="14.85546875" style="8" bestFit="1" customWidth="1"/>
    <col min="6368" max="6368" width="15" style="8" customWidth="1"/>
    <col min="6369" max="6369" width="14.7109375" style="8" customWidth="1"/>
    <col min="6370" max="6370" width="13.28515625" style="8" customWidth="1"/>
    <col min="6371" max="6371" width="14.7109375" style="8" customWidth="1"/>
    <col min="6372" max="6372" width="14" style="8" customWidth="1"/>
    <col min="6373" max="6373" width="14.42578125" style="8" customWidth="1"/>
    <col min="6374" max="6374" width="13.5703125" style="8" customWidth="1"/>
    <col min="6375" max="6375" width="13.7109375" style="8" customWidth="1"/>
    <col min="6376" max="6376" width="13.42578125" style="8" customWidth="1"/>
    <col min="6377" max="6377" width="13" style="8" customWidth="1"/>
    <col min="6378" max="6378" width="13.140625" style="8" customWidth="1"/>
    <col min="6379" max="6379" width="13.5703125" style="8" customWidth="1"/>
    <col min="6380" max="6380" width="14.140625" style="8" customWidth="1"/>
    <col min="6381" max="6383" width="11.85546875" style="8"/>
    <col min="6384" max="6385" width="13.28515625" style="8" customWidth="1"/>
    <col min="6386" max="6610" width="11.85546875" style="8"/>
    <col min="6611" max="6612" width="2.42578125" style="8" customWidth="1"/>
    <col min="6613" max="6613" width="3.28515625" style="8" customWidth="1"/>
    <col min="6614" max="6614" width="6.28515625" style="8" customWidth="1"/>
    <col min="6615" max="6615" width="4.85546875" style="8" customWidth="1"/>
    <col min="6616" max="6616" width="58.5703125" style="8" customWidth="1"/>
    <col min="6617" max="6617" width="11.42578125" style="8" customWidth="1"/>
    <col min="6618" max="6618" width="16.28515625" style="8" customWidth="1"/>
    <col min="6619" max="6619" width="15.140625" style="8" customWidth="1"/>
    <col min="6620" max="6620" width="13.42578125" style="8" customWidth="1"/>
    <col min="6621" max="6621" width="13.85546875" style="8" customWidth="1"/>
    <col min="6622" max="6622" width="13" style="8" customWidth="1"/>
    <col min="6623" max="6623" width="14.85546875" style="8" bestFit="1" customWidth="1"/>
    <col min="6624" max="6624" width="15" style="8" customWidth="1"/>
    <col min="6625" max="6625" width="14.7109375" style="8" customWidth="1"/>
    <col min="6626" max="6626" width="13.28515625" style="8" customWidth="1"/>
    <col min="6627" max="6627" width="14.7109375" style="8" customWidth="1"/>
    <col min="6628" max="6628" width="14" style="8" customWidth="1"/>
    <col min="6629" max="6629" width="14.42578125" style="8" customWidth="1"/>
    <col min="6630" max="6630" width="13.5703125" style="8" customWidth="1"/>
    <col min="6631" max="6631" width="13.7109375" style="8" customWidth="1"/>
    <col min="6632" max="6632" width="13.42578125" style="8" customWidth="1"/>
    <col min="6633" max="6633" width="13" style="8" customWidth="1"/>
    <col min="6634" max="6634" width="13.140625" style="8" customWidth="1"/>
    <col min="6635" max="6635" width="13.5703125" style="8" customWidth="1"/>
    <col min="6636" max="6636" width="14.140625" style="8" customWidth="1"/>
    <col min="6637" max="6639" width="11.85546875" style="8"/>
    <col min="6640" max="6641" width="13.28515625" style="8" customWidth="1"/>
    <col min="6642" max="6866" width="11.85546875" style="8"/>
    <col min="6867" max="6868" width="2.42578125" style="8" customWidth="1"/>
    <col min="6869" max="6869" width="3.28515625" style="8" customWidth="1"/>
    <col min="6870" max="6870" width="6.28515625" style="8" customWidth="1"/>
    <col min="6871" max="6871" width="4.85546875" style="8" customWidth="1"/>
    <col min="6872" max="6872" width="58.5703125" style="8" customWidth="1"/>
    <col min="6873" max="6873" width="11.42578125" style="8" customWidth="1"/>
    <col min="6874" max="6874" width="16.28515625" style="8" customWidth="1"/>
    <col min="6875" max="6875" width="15.140625" style="8" customWidth="1"/>
    <col min="6876" max="6876" width="13.42578125" style="8" customWidth="1"/>
    <col min="6877" max="6877" width="13.85546875" style="8" customWidth="1"/>
    <col min="6878" max="6878" width="13" style="8" customWidth="1"/>
    <col min="6879" max="6879" width="14.85546875" style="8" bestFit="1" customWidth="1"/>
    <col min="6880" max="6880" width="15" style="8" customWidth="1"/>
    <col min="6881" max="6881" width="14.7109375" style="8" customWidth="1"/>
    <col min="6882" max="6882" width="13.28515625" style="8" customWidth="1"/>
    <col min="6883" max="6883" width="14.7109375" style="8" customWidth="1"/>
    <col min="6884" max="6884" width="14" style="8" customWidth="1"/>
    <col min="6885" max="6885" width="14.42578125" style="8" customWidth="1"/>
    <col min="6886" max="6886" width="13.5703125" style="8" customWidth="1"/>
    <col min="6887" max="6887" width="13.7109375" style="8" customWidth="1"/>
    <col min="6888" max="6888" width="13.42578125" style="8" customWidth="1"/>
    <col min="6889" max="6889" width="13" style="8" customWidth="1"/>
    <col min="6890" max="6890" width="13.140625" style="8" customWidth="1"/>
    <col min="6891" max="6891" width="13.5703125" style="8" customWidth="1"/>
    <col min="6892" max="6892" width="14.140625" style="8" customWidth="1"/>
    <col min="6893" max="6895" width="11.85546875" style="8"/>
    <col min="6896" max="6897" width="13.28515625" style="8" customWidth="1"/>
    <col min="6898" max="7122" width="11.85546875" style="8"/>
    <col min="7123" max="7124" width="2.42578125" style="8" customWidth="1"/>
    <col min="7125" max="7125" width="3.28515625" style="8" customWidth="1"/>
    <col min="7126" max="7126" width="6.28515625" style="8" customWidth="1"/>
    <col min="7127" max="7127" width="4.85546875" style="8" customWidth="1"/>
    <col min="7128" max="7128" width="58.5703125" style="8" customWidth="1"/>
    <col min="7129" max="7129" width="11.42578125" style="8" customWidth="1"/>
    <col min="7130" max="7130" width="16.28515625" style="8" customWidth="1"/>
    <col min="7131" max="7131" width="15.140625" style="8" customWidth="1"/>
    <col min="7132" max="7132" width="13.42578125" style="8" customWidth="1"/>
    <col min="7133" max="7133" width="13.85546875" style="8" customWidth="1"/>
    <col min="7134" max="7134" width="13" style="8" customWidth="1"/>
    <col min="7135" max="7135" width="14.85546875" style="8" bestFit="1" customWidth="1"/>
    <col min="7136" max="7136" width="15" style="8" customWidth="1"/>
    <col min="7137" max="7137" width="14.7109375" style="8" customWidth="1"/>
    <col min="7138" max="7138" width="13.28515625" style="8" customWidth="1"/>
    <col min="7139" max="7139" width="14.7109375" style="8" customWidth="1"/>
    <col min="7140" max="7140" width="14" style="8" customWidth="1"/>
    <col min="7141" max="7141" width="14.42578125" style="8" customWidth="1"/>
    <col min="7142" max="7142" width="13.5703125" style="8" customWidth="1"/>
    <col min="7143" max="7143" width="13.7109375" style="8" customWidth="1"/>
    <col min="7144" max="7144" width="13.42578125" style="8" customWidth="1"/>
    <col min="7145" max="7145" width="13" style="8" customWidth="1"/>
    <col min="7146" max="7146" width="13.140625" style="8" customWidth="1"/>
    <col min="7147" max="7147" width="13.5703125" style="8" customWidth="1"/>
    <col min="7148" max="7148" width="14.140625" style="8" customWidth="1"/>
    <col min="7149" max="7151" width="11.85546875" style="8"/>
    <col min="7152" max="7153" width="13.28515625" style="8" customWidth="1"/>
    <col min="7154" max="7378" width="11.85546875" style="8"/>
    <col min="7379" max="7380" width="2.42578125" style="8" customWidth="1"/>
    <col min="7381" max="7381" width="3.28515625" style="8" customWidth="1"/>
    <col min="7382" max="7382" width="6.28515625" style="8" customWidth="1"/>
    <col min="7383" max="7383" width="4.85546875" style="8" customWidth="1"/>
    <col min="7384" max="7384" width="58.5703125" style="8" customWidth="1"/>
    <col min="7385" max="7385" width="11.42578125" style="8" customWidth="1"/>
    <col min="7386" max="7386" width="16.28515625" style="8" customWidth="1"/>
    <col min="7387" max="7387" width="15.140625" style="8" customWidth="1"/>
    <col min="7388" max="7388" width="13.42578125" style="8" customWidth="1"/>
    <col min="7389" max="7389" width="13.85546875" style="8" customWidth="1"/>
    <col min="7390" max="7390" width="13" style="8" customWidth="1"/>
    <col min="7391" max="7391" width="14.85546875" style="8" bestFit="1" customWidth="1"/>
    <col min="7392" max="7392" width="15" style="8" customWidth="1"/>
    <col min="7393" max="7393" width="14.7109375" style="8" customWidth="1"/>
    <col min="7394" max="7394" width="13.28515625" style="8" customWidth="1"/>
    <col min="7395" max="7395" width="14.7109375" style="8" customWidth="1"/>
    <col min="7396" max="7396" width="14" style="8" customWidth="1"/>
    <col min="7397" max="7397" width="14.42578125" style="8" customWidth="1"/>
    <col min="7398" max="7398" width="13.5703125" style="8" customWidth="1"/>
    <col min="7399" max="7399" width="13.7109375" style="8" customWidth="1"/>
    <col min="7400" max="7400" width="13.42578125" style="8" customWidth="1"/>
    <col min="7401" max="7401" width="13" style="8" customWidth="1"/>
    <col min="7402" max="7402" width="13.140625" style="8" customWidth="1"/>
    <col min="7403" max="7403" width="13.5703125" style="8" customWidth="1"/>
    <col min="7404" max="7404" width="14.140625" style="8" customWidth="1"/>
    <col min="7405" max="7407" width="11.85546875" style="8"/>
    <col min="7408" max="7409" width="13.28515625" style="8" customWidth="1"/>
    <col min="7410" max="7634" width="11.85546875" style="8"/>
    <col min="7635" max="7636" width="2.42578125" style="8" customWidth="1"/>
    <col min="7637" max="7637" width="3.28515625" style="8" customWidth="1"/>
    <col min="7638" max="7638" width="6.28515625" style="8" customWidth="1"/>
    <col min="7639" max="7639" width="4.85546875" style="8" customWidth="1"/>
    <col min="7640" max="7640" width="58.5703125" style="8" customWidth="1"/>
    <col min="7641" max="7641" width="11.42578125" style="8" customWidth="1"/>
    <col min="7642" max="7642" width="16.28515625" style="8" customWidth="1"/>
    <col min="7643" max="7643" width="15.140625" style="8" customWidth="1"/>
    <col min="7644" max="7644" width="13.42578125" style="8" customWidth="1"/>
    <col min="7645" max="7645" width="13.85546875" style="8" customWidth="1"/>
    <col min="7646" max="7646" width="13" style="8" customWidth="1"/>
    <col min="7647" max="7647" width="14.85546875" style="8" bestFit="1" customWidth="1"/>
    <col min="7648" max="7648" width="15" style="8" customWidth="1"/>
    <col min="7649" max="7649" width="14.7109375" style="8" customWidth="1"/>
    <col min="7650" max="7650" width="13.28515625" style="8" customWidth="1"/>
    <col min="7651" max="7651" width="14.7109375" style="8" customWidth="1"/>
    <col min="7652" max="7652" width="14" style="8" customWidth="1"/>
    <col min="7653" max="7653" width="14.42578125" style="8" customWidth="1"/>
    <col min="7654" max="7654" width="13.5703125" style="8" customWidth="1"/>
    <col min="7655" max="7655" width="13.7109375" style="8" customWidth="1"/>
    <col min="7656" max="7656" width="13.42578125" style="8" customWidth="1"/>
    <col min="7657" max="7657" width="13" style="8" customWidth="1"/>
    <col min="7658" max="7658" width="13.140625" style="8" customWidth="1"/>
    <col min="7659" max="7659" width="13.5703125" style="8" customWidth="1"/>
    <col min="7660" max="7660" width="14.140625" style="8" customWidth="1"/>
    <col min="7661" max="7663" width="11.85546875" style="8"/>
    <col min="7664" max="7665" width="13.28515625" style="8" customWidth="1"/>
    <col min="7666" max="7890" width="11.85546875" style="8"/>
    <col min="7891" max="7892" width="2.42578125" style="8" customWidth="1"/>
    <col min="7893" max="7893" width="3.28515625" style="8" customWidth="1"/>
    <col min="7894" max="7894" width="6.28515625" style="8" customWidth="1"/>
    <col min="7895" max="7895" width="4.85546875" style="8" customWidth="1"/>
    <col min="7896" max="7896" width="58.5703125" style="8" customWidth="1"/>
    <col min="7897" max="7897" width="11.42578125" style="8" customWidth="1"/>
    <col min="7898" max="7898" width="16.28515625" style="8" customWidth="1"/>
    <col min="7899" max="7899" width="15.140625" style="8" customWidth="1"/>
    <col min="7900" max="7900" width="13.42578125" style="8" customWidth="1"/>
    <col min="7901" max="7901" width="13.85546875" style="8" customWidth="1"/>
    <col min="7902" max="7902" width="13" style="8" customWidth="1"/>
    <col min="7903" max="7903" width="14.85546875" style="8" bestFit="1" customWidth="1"/>
    <col min="7904" max="7904" width="15" style="8" customWidth="1"/>
    <col min="7905" max="7905" width="14.7109375" style="8" customWidth="1"/>
    <col min="7906" max="7906" width="13.28515625" style="8" customWidth="1"/>
    <col min="7907" max="7907" width="14.7109375" style="8" customWidth="1"/>
    <col min="7908" max="7908" width="14" style="8" customWidth="1"/>
    <col min="7909" max="7909" width="14.42578125" style="8" customWidth="1"/>
    <col min="7910" max="7910" width="13.5703125" style="8" customWidth="1"/>
    <col min="7911" max="7911" width="13.7109375" style="8" customWidth="1"/>
    <col min="7912" max="7912" width="13.42578125" style="8" customWidth="1"/>
    <col min="7913" max="7913" width="13" style="8" customWidth="1"/>
    <col min="7914" max="7914" width="13.140625" style="8" customWidth="1"/>
    <col min="7915" max="7915" width="13.5703125" style="8" customWidth="1"/>
    <col min="7916" max="7916" width="14.140625" style="8" customWidth="1"/>
    <col min="7917" max="7919" width="11.85546875" style="8"/>
    <col min="7920" max="7921" width="13.28515625" style="8" customWidth="1"/>
    <col min="7922" max="8146" width="11.85546875" style="8"/>
    <col min="8147" max="8148" width="2.42578125" style="8" customWidth="1"/>
    <col min="8149" max="8149" width="3.28515625" style="8" customWidth="1"/>
    <col min="8150" max="8150" width="6.28515625" style="8" customWidth="1"/>
    <col min="8151" max="8151" width="4.85546875" style="8" customWidth="1"/>
    <col min="8152" max="8152" width="58.5703125" style="8" customWidth="1"/>
    <col min="8153" max="8153" width="11.42578125" style="8" customWidth="1"/>
    <col min="8154" max="8154" width="16.28515625" style="8" customWidth="1"/>
    <col min="8155" max="8155" width="15.140625" style="8" customWidth="1"/>
    <col min="8156" max="8156" width="13.42578125" style="8" customWidth="1"/>
    <col min="8157" max="8157" width="13.85546875" style="8" customWidth="1"/>
    <col min="8158" max="8158" width="13" style="8" customWidth="1"/>
    <col min="8159" max="8159" width="14.85546875" style="8" bestFit="1" customWidth="1"/>
    <col min="8160" max="8160" width="15" style="8" customWidth="1"/>
    <col min="8161" max="8161" width="14.7109375" style="8" customWidth="1"/>
    <col min="8162" max="8162" width="13.28515625" style="8" customWidth="1"/>
    <col min="8163" max="8163" width="14.7109375" style="8" customWidth="1"/>
    <col min="8164" max="8164" width="14" style="8" customWidth="1"/>
    <col min="8165" max="8165" width="14.42578125" style="8" customWidth="1"/>
    <col min="8166" max="8166" width="13.5703125" style="8" customWidth="1"/>
    <col min="8167" max="8167" width="13.7109375" style="8" customWidth="1"/>
    <col min="8168" max="8168" width="13.42578125" style="8" customWidth="1"/>
    <col min="8169" max="8169" width="13" style="8" customWidth="1"/>
    <col min="8170" max="8170" width="13.140625" style="8" customWidth="1"/>
    <col min="8171" max="8171" width="13.5703125" style="8" customWidth="1"/>
    <col min="8172" max="8172" width="14.140625" style="8" customWidth="1"/>
    <col min="8173" max="8175" width="11.85546875" style="8"/>
    <col min="8176" max="8177" width="13.28515625" style="8" customWidth="1"/>
    <col min="8178" max="8402" width="11.85546875" style="8"/>
    <col min="8403" max="8404" width="2.42578125" style="8" customWidth="1"/>
    <col min="8405" max="8405" width="3.28515625" style="8" customWidth="1"/>
    <col min="8406" max="8406" width="6.28515625" style="8" customWidth="1"/>
    <col min="8407" max="8407" width="4.85546875" style="8" customWidth="1"/>
    <col min="8408" max="8408" width="58.5703125" style="8" customWidth="1"/>
    <col min="8409" max="8409" width="11.42578125" style="8" customWidth="1"/>
    <col min="8410" max="8410" width="16.28515625" style="8" customWidth="1"/>
    <col min="8411" max="8411" width="15.140625" style="8" customWidth="1"/>
    <col min="8412" max="8412" width="13.42578125" style="8" customWidth="1"/>
    <col min="8413" max="8413" width="13.85546875" style="8" customWidth="1"/>
    <col min="8414" max="8414" width="13" style="8" customWidth="1"/>
    <col min="8415" max="8415" width="14.85546875" style="8" bestFit="1" customWidth="1"/>
    <col min="8416" max="8416" width="15" style="8" customWidth="1"/>
    <col min="8417" max="8417" width="14.7109375" style="8" customWidth="1"/>
    <col min="8418" max="8418" width="13.28515625" style="8" customWidth="1"/>
    <col min="8419" max="8419" width="14.7109375" style="8" customWidth="1"/>
    <col min="8420" max="8420" width="14" style="8" customWidth="1"/>
    <col min="8421" max="8421" width="14.42578125" style="8" customWidth="1"/>
    <col min="8422" max="8422" width="13.5703125" style="8" customWidth="1"/>
    <col min="8423" max="8423" width="13.7109375" style="8" customWidth="1"/>
    <col min="8424" max="8424" width="13.42578125" style="8" customWidth="1"/>
    <col min="8425" max="8425" width="13" style="8" customWidth="1"/>
    <col min="8426" max="8426" width="13.140625" style="8" customWidth="1"/>
    <col min="8427" max="8427" width="13.5703125" style="8" customWidth="1"/>
    <col min="8428" max="8428" width="14.140625" style="8" customWidth="1"/>
    <col min="8429" max="8431" width="11.85546875" style="8"/>
    <col min="8432" max="8433" width="13.28515625" style="8" customWidth="1"/>
    <col min="8434" max="8658" width="11.85546875" style="8"/>
    <col min="8659" max="8660" width="2.42578125" style="8" customWidth="1"/>
    <col min="8661" max="8661" width="3.28515625" style="8" customWidth="1"/>
    <col min="8662" max="8662" width="6.28515625" style="8" customWidth="1"/>
    <col min="8663" max="8663" width="4.85546875" style="8" customWidth="1"/>
    <col min="8664" max="8664" width="58.5703125" style="8" customWidth="1"/>
    <col min="8665" max="8665" width="11.42578125" style="8" customWidth="1"/>
    <col min="8666" max="8666" width="16.28515625" style="8" customWidth="1"/>
    <col min="8667" max="8667" width="15.140625" style="8" customWidth="1"/>
    <col min="8668" max="8668" width="13.42578125" style="8" customWidth="1"/>
    <col min="8669" max="8669" width="13.85546875" style="8" customWidth="1"/>
    <col min="8670" max="8670" width="13" style="8" customWidth="1"/>
    <col min="8671" max="8671" width="14.85546875" style="8" bestFit="1" customWidth="1"/>
    <col min="8672" max="8672" width="15" style="8" customWidth="1"/>
    <col min="8673" max="8673" width="14.7109375" style="8" customWidth="1"/>
    <col min="8674" max="8674" width="13.28515625" style="8" customWidth="1"/>
    <col min="8675" max="8675" width="14.7109375" style="8" customWidth="1"/>
    <col min="8676" max="8676" width="14" style="8" customWidth="1"/>
    <col min="8677" max="8677" width="14.42578125" style="8" customWidth="1"/>
    <col min="8678" max="8678" width="13.5703125" style="8" customWidth="1"/>
    <col min="8679" max="8679" width="13.7109375" style="8" customWidth="1"/>
    <col min="8680" max="8680" width="13.42578125" style="8" customWidth="1"/>
    <col min="8681" max="8681" width="13" style="8" customWidth="1"/>
    <col min="8682" max="8682" width="13.140625" style="8" customWidth="1"/>
    <col min="8683" max="8683" width="13.5703125" style="8" customWidth="1"/>
    <col min="8684" max="8684" width="14.140625" style="8" customWidth="1"/>
    <col min="8685" max="8687" width="11.85546875" style="8"/>
    <col min="8688" max="8689" width="13.28515625" style="8" customWidth="1"/>
    <col min="8690" max="8914" width="11.85546875" style="8"/>
    <col min="8915" max="8916" width="2.42578125" style="8" customWidth="1"/>
    <col min="8917" max="8917" width="3.28515625" style="8" customWidth="1"/>
    <col min="8918" max="8918" width="6.28515625" style="8" customWidth="1"/>
    <col min="8919" max="8919" width="4.85546875" style="8" customWidth="1"/>
    <col min="8920" max="8920" width="58.5703125" style="8" customWidth="1"/>
    <col min="8921" max="8921" width="11.42578125" style="8" customWidth="1"/>
    <col min="8922" max="8922" width="16.28515625" style="8" customWidth="1"/>
    <col min="8923" max="8923" width="15.140625" style="8" customWidth="1"/>
    <col min="8924" max="8924" width="13.42578125" style="8" customWidth="1"/>
    <col min="8925" max="8925" width="13.85546875" style="8" customWidth="1"/>
    <col min="8926" max="8926" width="13" style="8" customWidth="1"/>
    <col min="8927" max="8927" width="14.85546875" style="8" bestFit="1" customWidth="1"/>
    <col min="8928" max="8928" width="15" style="8" customWidth="1"/>
    <col min="8929" max="8929" width="14.7109375" style="8" customWidth="1"/>
    <col min="8930" max="8930" width="13.28515625" style="8" customWidth="1"/>
    <col min="8931" max="8931" width="14.7109375" style="8" customWidth="1"/>
    <col min="8932" max="8932" width="14" style="8" customWidth="1"/>
    <col min="8933" max="8933" width="14.42578125" style="8" customWidth="1"/>
    <col min="8934" max="8934" width="13.5703125" style="8" customWidth="1"/>
    <col min="8935" max="8935" width="13.7109375" style="8" customWidth="1"/>
    <col min="8936" max="8936" width="13.42578125" style="8" customWidth="1"/>
    <col min="8937" max="8937" width="13" style="8" customWidth="1"/>
    <col min="8938" max="8938" width="13.140625" style="8" customWidth="1"/>
    <col min="8939" max="8939" width="13.5703125" style="8" customWidth="1"/>
    <col min="8940" max="8940" width="14.140625" style="8" customWidth="1"/>
    <col min="8941" max="8943" width="11.85546875" style="8"/>
    <col min="8944" max="8945" width="13.28515625" style="8" customWidth="1"/>
    <col min="8946" max="9170" width="11.85546875" style="8"/>
    <col min="9171" max="9172" width="2.42578125" style="8" customWidth="1"/>
    <col min="9173" max="9173" width="3.28515625" style="8" customWidth="1"/>
    <col min="9174" max="9174" width="6.28515625" style="8" customWidth="1"/>
    <col min="9175" max="9175" width="4.85546875" style="8" customWidth="1"/>
    <col min="9176" max="9176" width="58.5703125" style="8" customWidth="1"/>
    <col min="9177" max="9177" width="11.42578125" style="8" customWidth="1"/>
    <col min="9178" max="9178" width="16.28515625" style="8" customWidth="1"/>
    <col min="9179" max="9179" width="15.140625" style="8" customWidth="1"/>
    <col min="9180" max="9180" width="13.42578125" style="8" customWidth="1"/>
    <col min="9181" max="9181" width="13.85546875" style="8" customWidth="1"/>
    <col min="9182" max="9182" width="13" style="8" customWidth="1"/>
    <col min="9183" max="9183" width="14.85546875" style="8" bestFit="1" customWidth="1"/>
    <col min="9184" max="9184" width="15" style="8" customWidth="1"/>
    <col min="9185" max="9185" width="14.7109375" style="8" customWidth="1"/>
    <col min="9186" max="9186" width="13.28515625" style="8" customWidth="1"/>
    <col min="9187" max="9187" width="14.7109375" style="8" customWidth="1"/>
    <col min="9188" max="9188" width="14" style="8" customWidth="1"/>
    <col min="9189" max="9189" width="14.42578125" style="8" customWidth="1"/>
    <col min="9190" max="9190" width="13.5703125" style="8" customWidth="1"/>
    <col min="9191" max="9191" width="13.7109375" style="8" customWidth="1"/>
    <col min="9192" max="9192" width="13.42578125" style="8" customWidth="1"/>
    <col min="9193" max="9193" width="13" style="8" customWidth="1"/>
    <col min="9194" max="9194" width="13.140625" style="8" customWidth="1"/>
    <col min="9195" max="9195" width="13.5703125" style="8" customWidth="1"/>
    <col min="9196" max="9196" width="14.140625" style="8" customWidth="1"/>
    <col min="9197" max="9199" width="11.85546875" style="8"/>
    <col min="9200" max="9201" width="13.28515625" style="8" customWidth="1"/>
    <col min="9202" max="9426" width="11.85546875" style="8"/>
    <col min="9427" max="9428" width="2.42578125" style="8" customWidth="1"/>
    <col min="9429" max="9429" width="3.28515625" style="8" customWidth="1"/>
    <col min="9430" max="9430" width="6.28515625" style="8" customWidth="1"/>
    <col min="9431" max="9431" width="4.85546875" style="8" customWidth="1"/>
    <col min="9432" max="9432" width="58.5703125" style="8" customWidth="1"/>
    <col min="9433" max="9433" width="11.42578125" style="8" customWidth="1"/>
    <col min="9434" max="9434" width="16.28515625" style="8" customWidth="1"/>
    <col min="9435" max="9435" width="15.140625" style="8" customWidth="1"/>
    <col min="9436" max="9436" width="13.42578125" style="8" customWidth="1"/>
    <col min="9437" max="9437" width="13.85546875" style="8" customWidth="1"/>
    <col min="9438" max="9438" width="13" style="8" customWidth="1"/>
    <col min="9439" max="9439" width="14.85546875" style="8" bestFit="1" customWidth="1"/>
    <col min="9440" max="9440" width="15" style="8" customWidth="1"/>
    <col min="9441" max="9441" width="14.7109375" style="8" customWidth="1"/>
    <col min="9442" max="9442" width="13.28515625" style="8" customWidth="1"/>
    <col min="9443" max="9443" width="14.7109375" style="8" customWidth="1"/>
    <col min="9444" max="9444" width="14" style="8" customWidth="1"/>
    <col min="9445" max="9445" width="14.42578125" style="8" customWidth="1"/>
    <col min="9446" max="9446" width="13.5703125" style="8" customWidth="1"/>
    <col min="9447" max="9447" width="13.7109375" style="8" customWidth="1"/>
    <col min="9448" max="9448" width="13.42578125" style="8" customWidth="1"/>
    <col min="9449" max="9449" width="13" style="8" customWidth="1"/>
    <col min="9450" max="9450" width="13.140625" style="8" customWidth="1"/>
    <col min="9451" max="9451" width="13.5703125" style="8" customWidth="1"/>
    <col min="9452" max="9452" width="14.140625" style="8" customWidth="1"/>
    <col min="9453" max="9455" width="11.85546875" style="8"/>
    <col min="9456" max="9457" width="13.28515625" style="8" customWidth="1"/>
    <col min="9458" max="9682" width="11.85546875" style="8"/>
    <col min="9683" max="9684" width="2.42578125" style="8" customWidth="1"/>
    <col min="9685" max="9685" width="3.28515625" style="8" customWidth="1"/>
    <col min="9686" max="9686" width="6.28515625" style="8" customWidth="1"/>
    <col min="9687" max="9687" width="4.85546875" style="8" customWidth="1"/>
    <col min="9688" max="9688" width="58.5703125" style="8" customWidth="1"/>
    <col min="9689" max="9689" width="11.42578125" style="8" customWidth="1"/>
    <col min="9690" max="9690" width="16.28515625" style="8" customWidth="1"/>
    <col min="9691" max="9691" width="15.140625" style="8" customWidth="1"/>
    <col min="9692" max="9692" width="13.42578125" style="8" customWidth="1"/>
    <col min="9693" max="9693" width="13.85546875" style="8" customWidth="1"/>
    <col min="9694" max="9694" width="13" style="8" customWidth="1"/>
    <col min="9695" max="9695" width="14.85546875" style="8" bestFit="1" customWidth="1"/>
    <col min="9696" max="9696" width="15" style="8" customWidth="1"/>
    <col min="9697" max="9697" width="14.7109375" style="8" customWidth="1"/>
    <col min="9698" max="9698" width="13.28515625" style="8" customWidth="1"/>
    <col min="9699" max="9699" width="14.7109375" style="8" customWidth="1"/>
    <col min="9700" max="9700" width="14" style="8" customWidth="1"/>
    <col min="9701" max="9701" width="14.42578125" style="8" customWidth="1"/>
    <col min="9702" max="9702" width="13.5703125" style="8" customWidth="1"/>
    <col min="9703" max="9703" width="13.7109375" style="8" customWidth="1"/>
    <col min="9704" max="9704" width="13.42578125" style="8" customWidth="1"/>
    <col min="9705" max="9705" width="13" style="8" customWidth="1"/>
    <col min="9706" max="9706" width="13.140625" style="8" customWidth="1"/>
    <col min="9707" max="9707" width="13.5703125" style="8" customWidth="1"/>
    <col min="9708" max="9708" width="14.140625" style="8" customWidth="1"/>
    <col min="9709" max="9711" width="11.85546875" style="8"/>
    <col min="9712" max="9713" width="13.28515625" style="8" customWidth="1"/>
    <col min="9714" max="9938" width="11.85546875" style="8"/>
    <col min="9939" max="9940" width="2.42578125" style="8" customWidth="1"/>
    <col min="9941" max="9941" width="3.28515625" style="8" customWidth="1"/>
    <col min="9942" max="9942" width="6.28515625" style="8" customWidth="1"/>
    <col min="9943" max="9943" width="4.85546875" style="8" customWidth="1"/>
    <col min="9944" max="9944" width="58.5703125" style="8" customWidth="1"/>
    <col min="9945" max="9945" width="11.42578125" style="8" customWidth="1"/>
    <col min="9946" max="9946" width="16.28515625" style="8" customWidth="1"/>
    <col min="9947" max="9947" width="15.140625" style="8" customWidth="1"/>
    <col min="9948" max="9948" width="13.42578125" style="8" customWidth="1"/>
    <col min="9949" max="9949" width="13.85546875" style="8" customWidth="1"/>
    <col min="9950" max="9950" width="13" style="8" customWidth="1"/>
    <col min="9951" max="9951" width="14.85546875" style="8" bestFit="1" customWidth="1"/>
    <col min="9952" max="9952" width="15" style="8" customWidth="1"/>
    <col min="9953" max="9953" width="14.7109375" style="8" customWidth="1"/>
    <col min="9954" max="9954" width="13.28515625" style="8" customWidth="1"/>
    <col min="9955" max="9955" width="14.7109375" style="8" customWidth="1"/>
    <col min="9956" max="9956" width="14" style="8" customWidth="1"/>
    <col min="9957" max="9957" width="14.42578125" style="8" customWidth="1"/>
    <col min="9958" max="9958" width="13.5703125" style="8" customWidth="1"/>
    <col min="9959" max="9959" width="13.7109375" style="8" customWidth="1"/>
    <col min="9960" max="9960" width="13.42578125" style="8" customWidth="1"/>
    <col min="9961" max="9961" width="13" style="8" customWidth="1"/>
    <col min="9962" max="9962" width="13.140625" style="8" customWidth="1"/>
    <col min="9963" max="9963" width="13.5703125" style="8" customWidth="1"/>
    <col min="9964" max="9964" width="14.140625" style="8" customWidth="1"/>
    <col min="9965" max="9967" width="11.85546875" style="8"/>
    <col min="9968" max="9969" width="13.28515625" style="8" customWidth="1"/>
    <col min="9970" max="10194" width="11.85546875" style="8"/>
    <col min="10195" max="10196" width="2.42578125" style="8" customWidth="1"/>
    <col min="10197" max="10197" width="3.28515625" style="8" customWidth="1"/>
    <col min="10198" max="10198" width="6.28515625" style="8" customWidth="1"/>
    <col min="10199" max="10199" width="4.85546875" style="8" customWidth="1"/>
    <col min="10200" max="10200" width="58.5703125" style="8" customWidth="1"/>
    <col min="10201" max="10201" width="11.42578125" style="8" customWidth="1"/>
    <col min="10202" max="10202" width="16.28515625" style="8" customWidth="1"/>
    <col min="10203" max="10203" width="15.140625" style="8" customWidth="1"/>
    <col min="10204" max="10204" width="13.42578125" style="8" customWidth="1"/>
    <col min="10205" max="10205" width="13.85546875" style="8" customWidth="1"/>
    <col min="10206" max="10206" width="13" style="8" customWidth="1"/>
    <col min="10207" max="10207" width="14.85546875" style="8" bestFit="1" customWidth="1"/>
    <col min="10208" max="10208" width="15" style="8" customWidth="1"/>
    <col min="10209" max="10209" width="14.7109375" style="8" customWidth="1"/>
    <col min="10210" max="10210" width="13.28515625" style="8" customWidth="1"/>
    <col min="10211" max="10211" width="14.7109375" style="8" customWidth="1"/>
    <col min="10212" max="10212" width="14" style="8" customWidth="1"/>
    <col min="10213" max="10213" width="14.42578125" style="8" customWidth="1"/>
    <col min="10214" max="10214" width="13.5703125" style="8" customWidth="1"/>
    <col min="10215" max="10215" width="13.7109375" style="8" customWidth="1"/>
    <col min="10216" max="10216" width="13.42578125" style="8" customWidth="1"/>
    <col min="10217" max="10217" width="13" style="8" customWidth="1"/>
    <col min="10218" max="10218" width="13.140625" style="8" customWidth="1"/>
    <col min="10219" max="10219" width="13.5703125" style="8" customWidth="1"/>
    <col min="10220" max="10220" width="14.140625" style="8" customWidth="1"/>
    <col min="10221" max="10223" width="11.85546875" style="8"/>
    <col min="10224" max="10225" width="13.28515625" style="8" customWidth="1"/>
    <col min="10226" max="10450" width="11.85546875" style="8"/>
    <col min="10451" max="10452" width="2.42578125" style="8" customWidth="1"/>
    <col min="10453" max="10453" width="3.28515625" style="8" customWidth="1"/>
    <col min="10454" max="10454" width="6.28515625" style="8" customWidth="1"/>
    <col min="10455" max="10455" width="4.85546875" style="8" customWidth="1"/>
    <col min="10456" max="10456" width="58.5703125" style="8" customWidth="1"/>
    <col min="10457" max="10457" width="11.42578125" style="8" customWidth="1"/>
    <col min="10458" max="10458" width="16.28515625" style="8" customWidth="1"/>
    <col min="10459" max="10459" width="15.140625" style="8" customWidth="1"/>
    <col min="10460" max="10460" width="13.42578125" style="8" customWidth="1"/>
    <col min="10461" max="10461" width="13.85546875" style="8" customWidth="1"/>
    <col min="10462" max="10462" width="13" style="8" customWidth="1"/>
    <col min="10463" max="10463" width="14.85546875" style="8" bestFit="1" customWidth="1"/>
    <col min="10464" max="10464" width="15" style="8" customWidth="1"/>
    <col min="10465" max="10465" width="14.7109375" style="8" customWidth="1"/>
    <col min="10466" max="10466" width="13.28515625" style="8" customWidth="1"/>
    <col min="10467" max="10467" width="14.7109375" style="8" customWidth="1"/>
    <col min="10468" max="10468" width="14" style="8" customWidth="1"/>
    <col min="10469" max="10469" width="14.42578125" style="8" customWidth="1"/>
    <col min="10470" max="10470" width="13.5703125" style="8" customWidth="1"/>
    <col min="10471" max="10471" width="13.7109375" style="8" customWidth="1"/>
    <col min="10472" max="10472" width="13.42578125" style="8" customWidth="1"/>
    <col min="10473" max="10473" width="13" style="8" customWidth="1"/>
    <col min="10474" max="10474" width="13.140625" style="8" customWidth="1"/>
    <col min="10475" max="10475" width="13.5703125" style="8" customWidth="1"/>
    <col min="10476" max="10476" width="14.140625" style="8" customWidth="1"/>
    <col min="10477" max="10479" width="11.85546875" style="8"/>
    <col min="10480" max="10481" width="13.28515625" style="8" customWidth="1"/>
    <col min="10482" max="10706" width="11.85546875" style="8"/>
    <col min="10707" max="10708" width="2.42578125" style="8" customWidth="1"/>
    <col min="10709" max="10709" width="3.28515625" style="8" customWidth="1"/>
    <col min="10710" max="10710" width="6.28515625" style="8" customWidth="1"/>
    <col min="10711" max="10711" width="4.85546875" style="8" customWidth="1"/>
    <col min="10712" max="10712" width="58.5703125" style="8" customWidth="1"/>
    <col min="10713" max="10713" width="11.42578125" style="8" customWidth="1"/>
    <col min="10714" max="10714" width="16.28515625" style="8" customWidth="1"/>
    <col min="10715" max="10715" width="15.140625" style="8" customWidth="1"/>
    <col min="10716" max="10716" width="13.42578125" style="8" customWidth="1"/>
    <col min="10717" max="10717" width="13.85546875" style="8" customWidth="1"/>
    <col min="10718" max="10718" width="13" style="8" customWidth="1"/>
    <col min="10719" max="10719" width="14.85546875" style="8" bestFit="1" customWidth="1"/>
    <col min="10720" max="10720" width="15" style="8" customWidth="1"/>
    <col min="10721" max="10721" width="14.7109375" style="8" customWidth="1"/>
    <col min="10722" max="10722" width="13.28515625" style="8" customWidth="1"/>
    <col min="10723" max="10723" width="14.7109375" style="8" customWidth="1"/>
    <col min="10724" max="10724" width="14" style="8" customWidth="1"/>
    <col min="10725" max="10725" width="14.42578125" style="8" customWidth="1"/>
    <col min="10726" max="10726" width="13.5703125" style="8" customWidth="1"/>
    <col min="10727" max="10727" width="13.7109375" style="8" customWidth="1"/>
    <col min="10728" max="10728" width="13.42578125" style="8" customWidth="1"/>
    <col min="10729" max="10729" width="13" style="8" customWidth="1"/>
    <col min="10730" max="10730" width="13.140625" style="8" customWidth="1"/>
    <col min="10731" max="10731" width="13.5703125" style="8" customWidth="1"/>
    <col min="10732" max="10732" width="14.140625" style="8" customWidth="1"/>
    <col min="10733" max="10735" width="11.85546875" style="8"/>
    <col min="10736" max="10737" width="13.28515625" style="8" customWidth="1"/>
    <col min="10738" max="10962" width="11.85546875" style="8"/>
    <col min="10963" max="10964" width="2.42578125" style="8" customWidth="1"/>
    <col min="10965" max="10965" width="3.28515625" style="8" customWidth="1"/>
    <col min="10966" max="10966" width="6.28515625" style="8" customWidth="1"/>
    <col min="10967" max="10967" width="4.85546875" style="8" customWidth="1"/>
    <col min="10968" max="10968" width="58.5703125" style="8" customWidth="1"/>
    <col min="10969" max="10969" width="11.42578125" style="8" customWidth="1"/>
    <col min="10970" max="10970" width="16.28515625" style="8" customWidth="1"/>
    <col min="10971" max="10971" width="15.140625" style="8" customWidth="1"/>
    <col min="10972" max="10972" width="13.42578125" style="8" customWidth="1"/>
    <col min="10973" max="10973" width="13.85546875" style="8" customWidth="1"/>
    <col min="10974" max="10974" width="13" style="8" customWidth="1"/>
    <col min="10975" max="10975" width="14.85546875" style="8" bestFit="1" customWidth="1"/>
    <col min="10976" max="10976" width="15" style="8" customWidth="1"/>
    <col min="10977" max="10977" width="14.7109375" style="8" customWidth="1"/>
    <col min="10978" max="10978" width="13.28515625" style="8" customWidth="1"/>
    <col min="10979" max="10979" width="14.7109375" style="8" customWidth="1"/>
    <col min="10980" max="10980" width="14" style="8" customWidth="1"/>
    <col min="10981" max="10981" width="14.42578125" style="8" customWidth="1"/>
    <col min="10982" max="10982" width="13.5703125" style="8" customWidth="1"/>
    <col min="10983" max="10983" width="13.7109375" style="8" customWidth="1"/>
    <col min="10984" max="10984" width="13.42578125" style="8" customWidth="1"/>
    <col min="10985" max="10985" width="13" style="8" customWidth="1"/>
    <col min="10986" max="10986" width="13.140625" style="8" customWidth="1"/>
    <col min="10987" max="10987" width="13.5703125" style="8" customWidth="1"/>
    <col min="10988" max="10988" width="14.140625" style="8" customWidth="1"/>
    <col min="10989" max="10991" width="11.85546875" style="8"/>
    <col min="10992" max="10993" width="13.28515625" style="8" customWidth="1"/>
    <col min="10994" max="11218" width="11.85546875" style="8"/>
    <col min="11219" max="11220" width="2.42578125" style="8" customWidth="1"/>
    <col min="11221" max="11221" width="3.28515625" style="8" customWidth="1"/>
    <col min="11222" max="11222" width="6.28515625" style="8" customWidth="1"/>
    <col min="11223" max="11223" width="4.85546875" style="8" customWidth="1"/>
    <col min="11224" max="11224" width="58.5703125" style="8" customWidth="1"/>
    <col min="11225" max="11225" width="11.42578125" style="8" customWidth="1"/>
    <col min="11226" max="11226" width="16.28515625" style="8" customWidth="1"/>
    <col min="11227" max="11227" width="15.140625" style="8" customWidth="1"/>
    <col min="11228" max="11228" width="13.42578125" style="8" customWidth="1"/>
    <col min="11229" max="11229" width="13.85546875" style="8" customWidth="1"/>
    <col min="11230" max="11230" width="13" style="8" customWidth="1"/>
    <col min="11231" max="11231" width="14.85546875" style="8" bestFit="1" customWidth="1"/>
    <col min="11232" max="11232" width="15" style="8" customWidth="1"/>
    <col min="11233" max="11233" width="14.7109375" style="8" customWidth="1"/>
    <col min="11234" max="11234" width="13.28515625" style="8" customWidth="1"/>
    <col min="11235" max="11235" width="14.7109375" style="8" customWidth="1"/>
    <col min="11236" max="11236" width="14" style="8" customWidth="1"/>
    <col min="11237" max="11237" width="14.42578125" style="8" customWidth="1"/>
    <col min="11238" max="11238" width="13.5703125" style="8" customWidth="1"/>
    <col min="11239" max="11239" width="13.7109375" style="8" customWidth="1"/>
    <col min="11240" max="11240" width="13.42578125" style="8" customWidth="1"/>
    <col min="11241" max="11241" width="13" style="8" customWidth="1"/>
    <col min="11242" max="11242" width="13.140625" style="8" customWidth="1"/>
    <col min="11243" max="11243" width="13.5703125" style="8" customWidth="1"/>
    <col min="11244" max="11244" width="14.140625" style="8" customWidth="1"/>
    <col min="11245" max="11247" width="11.85546875" style="8"/>
    <col min="11248" max="11249" width="13.28515625" style="8" customWidth="1"/>
    <col min="11250" max="11474" width="11.85546875" style="8"/>
    <col min="11475" max="11476" width="2.42578125" style="8" customWidth="1"/>
    <col min="11477" max="11477" width="3.28515625" style="8" customWidth="1"/>
    <col min="11478" max="11478" width="6.28515625" style="8" customWidth="1"/>
    <col min="11479" max="11479" width="4.85546875" style="8" customWidth="1"/>
    <col min="11480" max="11480" width="58.5703125" style="8" customWidth="1"/>
    <col min="11481" max="11481" width="11.42578125" style="8" customWidth="1"/>
    <col min="11482" max="11482" width="16.28515625" style="8" customWidth="1"/>
    <col min="11483" max="11483" width="15.140625" style="8" customWidth="1"/>
    <col min="11484" max="11484" width="13.42578125" style="8" customWidth="1"/>
    <col min="11485" max="11485" width="13.85546875" style="8" customWidth="1"/>
    <col min="11486" max="11486" width="13" style="8" customWidth="1"/>
    <col min="11487" max="11487" width="14.85546875" style="8" bestFit="1" customWidth="1"/>
    <col min="11488" max="11488" width="15" style="8" customWidth="1"/>
    <col min="11489" max="11489" width="14.7109375" style="8" customWidth="1"/>
    <col min="11490" max="11490" width="13.28515625" style="8" customWidth="1"/>
    <col min="11491" max="11491" width="14.7109375" style="8" customWidth="1"/>
    <col min="11492" max="11492" width="14" style="8" customWidth="1"/>
    <col min="11493" max="11493" width="14.42578125" style="8" customWidth="1"/>
    <col min="11494" max="11494" width="13.5703125" style="8" customWidth="1"/>
    <col min="11495" max="11495" width="13.7109375" style="8" customWidth="1"/>
    <col min="11496" max="11496" width="13.42578125" style="8" customWidth="1"/>
    <col min="11497" max="11497" width="13" style="8" customWidth="1"/>
    <col min="11498" max="11498" width="13.140625" style="8" customWidth="1"/>
    <col min="11499" max="11499" width="13.5703125" style="8" customWidth="1"/>
    <col min="11500" max="11500" width="14.140625" style="8" customWidth="1"/>
    <col min="11501" max="11503" width="11.85546875" style="8"/>
    <col min="11504" max="11505" width="13.28515625" style="8" customWidth="1"/>
    <col min="11506" max="11730" width="11.85546875" style="8"/>
    <col min="11731" max="11732" width="2.42578125" style="8" customWidth="1"/>
    <col min="11733" max="11733" width="3.28515625" style="8" customWidth="1"/>
    <col min="11734" max="11734" width="6.28515625" style="8" customWidth="1"/>
    <col min="11735" max="11735" width="4.85546875" style="8" customWidth="1"/>
    <col min="11736" max="11736" width="58.5703125" style="8" customWidth="1"/>
    <col min="11737" max="11737" width="11.42578125" style="8" customWidth="1"/>
    <col min="11738" max="11738" width="16.28515625" style="8" customWidth="1"/>
    <col min="11739" max="11739" width="15.140625" style="8" customWidth="1"/>
    <col min="11740" max="11740" width="13.42578125" style="8" customWidth="1"/>
    <col min="11741" max="11741" width="13.85546875" style="8" customWidth="1"/>
    <col min="11742" max="11742" width="13" style="8" customWidth="1"/>
    <col min="11743" max="11743" width="14.85546875" style="8" bestFit="1" customWidth="1"/>
    <col min="11744" max="11744" width="15" style="8" customWidth="1"/>
    <col min="11745" max="11745" width="14.7109375" style="8" customWidth="1"/>
    <col min="11746" max="11746" width="13.28515625" style="8" customWidth="1"/>
    <col min="11747" max="11747" width="14.7109375" style="8" customWidth="1"/>
    <col min="11748" max="11748" width="14" style="8" customWidth="1"/>
    <col min="11749" max="11749" width="14.42578125" style="8" customWidth="1"/>
    <col min="11750" max="11750" width="13.5703125" style="8" customWidth="1"/>
    <col min="11751" max="11751" width="13.7109375" style="8" customWidth="1"/>
    <col min="11752" max="11752" width="13.42578125" style="8" customWidth="1"/>
    <col min="11753" max="11753" width="13" style="8" customWidth="1"/>
    <col min="11754" max="11754" width="13.140625" style="8" customWidth="1"/>
    <col min="11755" max="11755" width="13.5703125" style="8" customWidth="1"/>
    <col min="11756" max="11756" width="14.140625" style="8" customWidth="1"/>
    <col min="11757" max="11759" width="11.85546875" style="8"/>
    <col min="11760" max="11761" width="13.28515625" style="8" customWidth="1"/>
    <col min="11762" max="11986" width="11.85546875" style="8"/>
    <col min="11987" max="11988" width="2.42578125" style="8" customWidth="1"/>
    <col min="11989" max="11989" width="3.28515625" style="8" customWidth="1"/>
    <col min="11990" max="11990" width="6.28515625" style="8" customWidth="1"/>
    <col min="11991" max="11991" width="4.85546875" style="8" customWidth="1"/>
    <col min="11992" max="11992" width="58.5703125" style="8" customWidth="1"/>
    <col min="11993" max="11993" width="11.42578125" style="8" customWidth="1"/>
    <col min="11994" max="11994" width="16.28515625" style="8" customWidth="1"/>
    <col min="11995" max="11995" width="15.140625" style="8" customWidth="1"/>
    <col min="11996" max="11996" width="13.42578125" style="8" customWidth="1"/>
    <col min="11997" max="11997" width="13.85546875" style="8" customWidth="1"/>
    <col min="11998" max="11998" width="13" style="8" customWidth="1"/>
    <col min="11999" max="11999" width="14.85546875" style="8" bestFit="1" customWidth="1"/>
    <col min="12000" max="12000" width="15" style="8" customWidth="1"/>
    <col min="12001" max="12001" width="14.7109375" style="8" customWidth="1"/>
    <col min="12002" max="12002" width="13.28515625" style="8" customWidth="1"/>
    <col min="12003" max="12003" width="14.7109375" style="8" customWidth="1"/>
    <col min="12004" max="12004" width="14" style="8" customWidth="1"/>
    <col min="12005" max="12005" width="14.42578125" style="8" customWidth="1"/>
    <col min="12006" max="12006" width="13.5703125" style="8" customWidth="1"/>
    <col min="12007" max="12007" width="13.7109375" style="8" customWidth="1"/>
    <col min="12008" max="12008" width="13.42578125" style="8" customWidth="1"/>
    <col min="12009" max="12009" width="13" style="8" customWidth="1"/>
    <col min="12010" max="12010" width="13.140625" style="8" customWidth="1"/>
    <col min="12011" max="12011" width="13.5703125" style="8" customWidth="1"/>
    <col min="12012" max="12012" width="14.140625" style="8" customWidth="1"/>
    <col min="12013" max="12015" width="11.85546875" style="8"/>
    <col min="12016" max="12017" width="13.28515625" style="8" customWidth="1"/>
    <col min="12018" max="12242" width="11.85546875" style="8"/>
    <col min="12243" max="12244" width="2.42578125" style="8" customWidth="1"/>
    <col min="12245" max="12245" width="3.28515625" style="8" customWidth="1"/>
    <col min="12246" max="12246" width="6.28515625" style="8" customWidth="1"/>
    <col min="12247" max="12247" width="4.85546875" style="8" customWidth="1"/>
    <col min="12248" max="12248" width="58.5703125" style="8" customWidth="1"/>
    <col min="12249" max="12249" width="11.42578125" style="8" customWidth="1"/>
    <col min="12250" max="12250" width="16.28515625" style="8" customWidth="1"/>
    <col min="12251" max="12251" width="15.140625" style="8" customWidth="1"/>
    <col min="12252" max="12252" width="13.42578125" style="8" customWidth="1"/>
    <col min="12253" max="12253" width="13.85546875" style="8" customWidth="1"/>
    <col min="12254" max="12254" width="13" style="8" customWidth="1"/>
    <col min="12255" max="12255" width="14.85546875" style="8" bestFit="1" customWidth="1"/>
    <col min="12256" max="12256" width="15" style="8" customWidth="1"/>
    <col min="12257" max="12257" width="14.7109375" style="8" customWidth="1"/>
    <col min="12258" max="12258" width="13.28515625" style="8" customWidth="1"/>
    <col min="12259" max="12259" width="14.7109375" style="8" customWidth="1"/>
    <col min="12260" max="12260" width="14" style="8" customWidth="1"/>
    <col min="12261" max="12261" width="14.42578125" style="8" customWidth="1"/>
    <col min="12262" max="12262" width="13.5703125" style="8" customWidth="1"/>
    <col min="12263" max="12263" width="13.7109375" style="8" customWidth="1"/>
    <col min="12264" max="12264" width="13.42578125" style="8" customWidth="1"/>
    <col min="12265" max="12265" width="13" style="8" customWidth="1"/>
    <col min="12266" max="12266" width="13.140625" style="8" customWidth="1"/>
    <col min="12267" max="12267" width="13.5703125" style="8" customWidth="1"/>
    <col min="12268" max="12268" width="14.140625" style="8" customWidth="1"/>
    <col min="12269" max="12271" width="11.85546875" style="8"/>
    <col min="12272" max="12273" width="13.28515625" style="8" customWidth="1"/>
    <col min="12274" max="12498" width="11.85546875" style="8"/>
    <col min="12499" max="12500" width="2.42578125" style="8" customWidth="1"/>
    <col min="12501" max="12501" width="3.28515625" style="8" customWidth="1"/>
    <col min="12502" max="12502" width="6.28515625" style="8" customWidth="1"/>
    <col min="12503" max="12503" width="4.85546875" style="8" customWidth="1"/>
    <col min="12504" max="12504" width="58.5703125" style="8" customWidth="1"/>
    <col min="12505" max="12505" width="11.42578125" style="8" customWidth="1"/>
    <col min="12506" max="12506" width="16.28515625" style="8" customWidth="1"/>
    <col min="12507" max="12507" width="15.140625" style="8" customWidth="1"/>
    <col min="12508" max="12508" width="13.42578125" style="8" customWidth="1"/>
    <col min="12509" max="12509" width="13.85546875" style="8" customWidth="1"/>
    <col min="12510" max="12510" width="13" style="8" customWidth="1"/>
    <col min="12511" max="12511" width="14.85546875" style="8" bestFit="1" customWidth="1"/>
    <col min="12512" max="12512" width="15" style="8" customWidth="1"/>
    <col min="12513" max="12513" width="14.7109375" style="8" customWidth="1"/>
    <col min="12514" max="12514" width="13.28515625" style="8" customWidth="1"/>
    <col min="12515" max="12515" width="14.7109375" style="8" customWidth="1"/>
    <col min="12516" max="12516" width="14" style="8" customWidth="1"/>
    <col min="12517" max="12517" width="14.42578125" style="8" customWidth="1"/>
    <col min="12518" max="12518" width="13.5703125" style="8" customWidth="1"/>
    <col min="12519" max="12519" width="13.7109375" style="8" customWidth="1"/>
    <col min="12520" max="12520" width="13.42578125" style="8" customWidth="1"/>
    <col min="12521" max="12521" width="13" style="8" customWidth="1"/>
    <col min="12522" max="12522" width="13.140625" style="8" customWidth="1"/>
    <col min="12523" max="12523" width="13.5703125" style="8" customWidth="1"/>
    <col min="12524" max="12524" width="14.140625" style="8" customWidth="1"/>
    <col min="12525" max="12527" width="11.85546875" style="8"/>
    <col min="12528" max="12529" width="13.28515625" style="8" customWidth="1"/>
    <col min="12530" max="12754" width="11.85546875" style="8"/>
    <col min="12755" max="12756" width="2.42578125" style="8" customWidth="1"/>
    <col min="12757" max="12757" width="3.28515625" style="8" customWidth="1"/>
    <col min="12758" max="12758" width="6.28515625" style="8" customWidth="1"/>
    <col min="12759" max="12759" width="4.85546875" style="8" customWidth="1"/>
    <col min="12760" max="12760" width="58.5703125" style="8" customWidth="1"/>
    <col min="12761" max="12761" width="11.42578125" style="8" customWidth="1"/>
    <col min="12762" max="12762" width="16.28515625" style="8" customWidth="1"/>
    <col min="12763" max="12763" width="15.140625" style="8" customWidth="1"/>
    <col min="12764" max="12764" width="13.42578125" style="8" customWidth="1"/>
    <col min="12765" max="12765" width="13.85546875" style="8" customWidth="1"/>
    <col min="12766" max="12766" width="13" style="8" customWidth="1"/>
    <col min="12767" max="12767" width="14.85546875" style="8" bestFit="1" customWidth="1"/>
    <col min="12768" max="12768" width="15" style="8" customWidth="1"/>
    <col min="12769" max="12769" width="14.7109375" style="8" customWidth="1"/>
    <col min="12770" max="12770" width="13.28515625" style="8" customWidth="1"/>
    <col min="12771" max="12771" width="14.7109375" style="8" customWidth="1"/>
    <col min="12772" max="12772" width="14" style="8" customWidth="1"/>
    <col min="12773" max="12773" width="14.42578125" style="8" customWidth="1"/>
    <col min="12774" max="12774" width="13.5703125" style="8" customWidth="1"/>
    <col min="12775" max="12775" width="13.7109375" style="8" customWidth="1"/>
    <col min="12776" max="12776" width="13.42578125" style="8" customWidth="1"/>
    <col min="12777" max="12777" width="13" style="8" customWidth="1"/>
    <col min="12778" max="12778" width="13.140625" style="8" customWidth="1"/>
    <col min="12779" max="12779" width="13.5703125" style="8" customWidth="1"/>
    <col min="12780" max="12780" width="14.140625" style="8" customWidth="1"/>
    <col min="12781" max="12783" width="11.85546875" style="8"/>
    <col min="12784" max="12785" width="13.28515625" style="8" customWidth="1"/>
    <col min="12786" max="13010" width="11.85546875" style="8"/>
    <col min="13011" max="13012" width="2.42578125" style="8" customWidth="1"/>
    <col min="13013" max="13013" width="3.28515625" style="8" customWidth="1"/>
    <col min="13014" max="13014" width="6.28515625" style="8" customWidth="1"/>
    <col min="13015" max="13015" width="4.85546875" style="8" customWidth="1"/>
    <col min="13016" max="13016" width="58.5703125" style="8" customWidth="1"/>
    <col min="13017" max="13017" width="11.42578125" style="8" customWidth="1"/>
    <col min="13018" max="13018" width="16.28515625" style="8" customWidth="1"/>
    <col min="13019" max="13019" width="15.140625" style="8" customWidth="1"/>
    <col min="13020" max="13020" width="13.42578125" style="8" customWidth="1"/>
    <col min="13021" max="13021" width="13.85546875" style="8" customWidth="1"/>
    <col min="13022" max="13022" width="13" style="8" customWidth="1"/>
    <col min="13023" max="13023" width="14.85546875" style="8" bestFit="1" customWidth="1"/>
    <col min="13024" max="13024" width="15" style="8" customWidth="1"/>
    <col min="13025" max="13025" width="14.7109375" style="8" customWidth="1"/>
    <col min="13026" max="13026" width="13.28515625" style="8" customWidth="1"/>
    <col min="13027" max="13027" width="14.7109375" style="8" customWidth="1"/>
    <col min="13028" max="13028" width="14" style="8" customWidth="1"/>
    <col min="13029" max="13029" width="14.42578125" style="8" customWidth="1"/>
    <col min="13030" max="13030" width="13.5703125" style="8" customWidth="1"/>
    <col min="13031" max="13031" width="13.7109375" style="8" customWidth="1"/>
    <col min="13032" max="13032" width="13.42578125" style="8" customWidth="1"/>
    <col min="13033" max="13033" width="13" style="8" customWidth="1"/>
    <col min="13034" max="13034" width="13.140625" style="8" customWidth="1"/>
    <col min="13035" max="13035" width="13.5703125" style="8" customWidth="1"/>
    <col min="13036" max="13036" width="14.140625" style="8" customWidth="1"/>
    <col min="13037" max="13039" width="11.85546875" style="8"/>
    <col min="13040" max="13041" width="13.28515625" style="8" customWidth="1"/>
    <col min="13042" max="13266" width="11.85546875" style="8"/>
    <col min="13267" max="13268" width="2.42578125" style="8" customWidth="1"/>
    <col min="13269" max="13269" width="3.28515625" style="8" customWidth="1"/>
    <col min="13270" max="13270" width="6.28515625" style="8" customWidth="1"/>
    <col min="13271" max="13271" width="4.85546875" style="8" customWidth="1"/>
    <col min="13272" max="13272" width="58.5703125" style="8" customWidth="1"/>
    <col min="13273" max="13273" width="11.42578125" style="8" customWidth="1"/>
    <col min="13274" max="13274" width="16.28515625" style="8" customWidth="1"/>
    <col min="13275" max="13275" width="15.140625" style="8" customWidth="1"/>
    <col min="13276" max="13276" width="13.42578125" style="8" customWidth="1"/>
    <col min="13277" max="13277" width="13.85546875" style="8" customWidth="1"/>
    <col min="13278" max="13278" width="13" style="8" customWidth="1"/>
    <col min="13279" max="13279" width="14.85546875" style="8" bestFit="1" customWidth="1"/>
    <col min="13280" max="13280" width="15" style="8" customWidth="1"/>
    <col min="13281" max="13281" width="14.7109375" style="8" customWidth="1"/>
    <col min="13282" max="13282" width="13.28515625" style="8" customWidth="1"/>
    <col min="13283" max="13283" width="14.7109375" style="8" customWidth="1"/>
    <col min="13284" max="13284" width="14" style="8" customWidth="1"/>
    <col min="13285" max="13285" width="14.42578125" style="8" customWidth="1"/>
    <col min="13286" max="13286" width="13.5703125" style="8" customWidth="1"/>
    <col min="13287" max="13287" width="13.7109375" style="8" customWidth="1"/>
    <col min="13288" max="13288" width="13.42578125" style="8" customWidth="1"/>
    <col min="13289" max="13289" width="13" style="8" customWidth="1"/>
    <col min="13290" max="13290" width="13.140625" style="8" customWidth="1"/>
    <col min="13291" max="13291" width="13.5703125" style="8" customWidth="1"/>
    <col min="13292" max="13292" width="14.140625" style="8" customWidth="1"/>
    <col min="13293" max="13295" width="11.85546875" style="8"/>
    <col min="13296" max="13297" width="13.28515625" style="8" customWidth="1"/>
    <col min="13298" max="13522" width="11.85546875" style="8"/>
    <col min="13523" max="13524" width="2.42578125" style="8" customWidth="1"/>
    <col min="13525" max="13525" width="3.28515625" style="8" customWidth="1"/>
    <col min="13526" max="13526" width="6.28515625" style="8" customWidth="1"/>
    <col min="13527" max="13527" width="4.85546875" style="8" customWidth="1"/>
    <col min="13528" max="13528" width="58.5703125" style="8" customWidth="1"/>
    <col min="13529" max="13529" width="11.42578125" style="8" customWidth="1"/>
    <col min="13530" max="13530" width="16.28515625" style="8" customWidth="1"/>
    <col min="13531" max="13531" width="15.140625" style="8" customWidth="1"/>
    <col min="13532" max="13532" width="13.42578125" style="8" customWidth="1"/>
    <col min="13533" max="13533" width="13.85546875" style="8" customWidth="1"/>
    <col min="13534" max="13534" width="13" style="8" customWidth="1"/>
    <col min="13535" max="13535" width="14.85546875" style="8" bestFit="1" customWidth="1"/>
    <col min="13536" max="13536" width="15" style="8" customWidth="1"/>
    <col min="13537" max="13537" width="14.7109375" style="8" customWidth="1"/>
    <col min="13538" max="13538" width="13.28515625" style="8" customWidth="1"/>
    <col min="13539" max="13539" width="14.7109375" style="8" customWidth="1"/>
    <col min="13540" max="13540" width="14" style="8" customWidth="1"/>
    <col min="13541" max="13541" width="14.42578125" style="8" customWidth="1"/>
    <col min="13542" max="13542" width="13.5703125" style="8" customWidth="1"/>
    <col min="13543" max="13543" width="13.7109375" style="8" customWidth="1"/>
    <col min="13544" max="13544" width="13.42578125" style="8" customWidth="1"/>
    <col min="13545" max="13545" width="13" style="8" customWidth="1"/>
    <col min="13546" max="13546" width="13.140625" style="8" customWidth="1"/>
    <col min="13547" max="13547" width="13.5703125" style="8" customWidth="1"/>
    <col min="13548" max="13548" width="14.140625" style="8" customWidth="1"/>
    <col min="13549" max="13551" width="11.85546875" style="8"/>
    <col min="13552" max="13553" width="13.28515625" style="8" customWidth="1"/>
    <col min="13554" max="13778" width="11.85546875" style="8"/>
    <col min="13779" max="13780" width="2.42578125" style="8" customWidth="1"/>
    <col min="13781" max="13781" width="3.28515625" style="8" customWidth="1"/>
    <col min="13782" max="13782" width="6.28515625" style="8" customWidth="1"/>
    <col min="13783" max="13783" width="4.85546875" style="8" customWidth="1"/>
    <col min="13784" max="13784" width="58.5703125" style="8" customWidth="1"/>
    <col min="13785" max="13785" width="11.42578125" style="8" customWidth="1"/>
    <col min="13786" max="13786" width="16.28515625" style="8" customWidth="1"/>
    <col min="13787" max="13787" width="15.140625" style="8" customWidth="1"/>
    <col min="13788" max="13788" width="13.42578125" style="8" customWidth="1"/>
    <col min="13789" max="13789" width="13.85546875" style="8" customWidth="1"/>
    <col min="13790" max="13790" width="13" style="8" customWidth="1"/>
    <col min="13791" max="13791" width="14.85546875" style="8" bestFit="1" customWidth="1"/>
    <col min="13792" max="13792" width="15" style="8" customWidth="1"/>
    <col min="13793" max="13793" width="14.7109375" style="8" customWidth="1"/>
    <col min="13794" max="13794" width="13.28515625" style="8" customWidth="1"/>
    <col min="13795" max="13795" width="14.7109375" style="8" customWidth="1"/>
    <col min="13796" max="13796" width="14" style="8" customWidth="1"/>
    <col min="13797" max="13797" width="14.42578125" style="8" customWidth="1"/>
    <col min="13798" max="13798" width="13.5703125" style="8" customWidth="1"/>
    <col min="13799" max="13799" width="13.7109375" style="8" customWidth="1"/>
    <col min="13800" max="13800" width="13.42578125" style="8" customWidth="1"/>
    <col min="13801" max="13801" width="13" style="8" customWidth="1"/>
    <col min="13802" max="13802" width="13.140625" style="8" customWidth="1"/>
    <col min="13803" max="13803" width="13.5703125" style="8" customWidth="1"/>
    <col min="13804" max="13804" width="14.140625" style="8" customWidth="1"/>
    <col min="13805" max="13807" width="11.85546875" style="8"/>
    <col min="13808" max="13809" width="13.28515625" style="8" customWidth="1"/>
    <col min="13810" max="14034" width="11.85546875" style="8"/>
    <col min="14035" max="14036" width="2.42578125" style="8" customWidth="1"/>
    <col min="14037" max="14037" width="3.28515625" style="8" customWidth="1"/>
    <col min="14038" max="14038" width="6.28515625" style="8" customWidth="1"/>
    <col min="14039" max="14039" width="4.85546875" style="8" customWidth="1"/>
    <col min="14040" max="14040" width="58.5703125" style="8" customWidth="1"/>
    <col min="14041" max="14041" width="11.42578125" style="8" customWidth="1"/>
    <col min="14042" max="14042" width="16.28515625" style="8" customWidth="1"/>
    <col min="14043" max="14043" width="15.140625" style="8" customWidth="1"/>
    <col min="14044" max="14044" width="13.42578125" style="8" customWidth="1"/>
    <col min="14045" max="14045" width="13.85546875" style="8" customWidth="1"/>
    <col min="14046" max="14046" width="13" style="8" customWidth="1"/>
    <col min="14047" max="14047" width="14.85546875" style="8" bestFit="1" customWidth="1"/>
    <col min="14048" max="14048" width="15" style="8" customWidth="1"/>
    <col min="14049" max="14049" width="14.7109375" style="8" customWidth="1"/>
    <col min="14050" max="14050" width="13.28515625" style="8" customWidth="1"/>
    <col min="14051" max="14051" width="14.7109375" style="8" customWidth="1"/>
    <col min="14052" max="14052" width="14" style="8" customWidth="1"/>
    <col min="14053" max="14053" width="14.42578125" style="8" customWidth="1"/>
    <col min="14054" max="14054" width="13.5703125" style="8" customWidth="1"/>
    <col min="14055" max="14055" width="13.7109375" style="8" customWidth="1"/>
    <col min="14056" max="14056" width="13.42578125" style="8" customWidth="1"/>
    <col min="14057" max="14057" width="13" style="8" customWidth="1"/>
    <col min="14058" max="14058" width="13.140625" style="8" customWidth="1"/>
    <col min="14059" max="14059" width="13.5703125" style="8" customWidth="1"/>
    <col min="14060" max="14060" width="14.140625" style="8" customWidth="1"/>
    <col min="14061" max="14063" width="11.85546875" style="8"/>
    <col min="14064" max="14065" width="13.28515625" style="8" customWidth="1"/>
    <col min="14066" max="14290" width="11.85546875" style="8"/>
    <col min="14291" max="14292" width="2.42578125" style="8" customWidth="1"/>
    <col min="14293" max="14293" width="3.28515625" style="8" customWidth="1"/>
    <col min="14294" max="14294" width="6.28515625" style="8" customWidth="1"/>
    <col min="14295" max="14295" width="4.85546875" style="8" customWidth="1"/>
    <col min="14296" max="14296" width="58.5703125" style="8" customWidth="1"/>
    <col min="14297" max="14297" width="11.42578125" style="8" customWidth="1"/>
    <col min="14298" max="14298" width="16.28515625" style="8" customWidth="1"/>
    <col min="14299" max="14299" width="15.140625" style="8" customWidth="1"/>
    <col min="14300" max="14300" width="13.42578125" style="8" customWidth="1"/>
    <col min="14301" max="14301" width="13.85546875" style="8" customWidth="1"/>
    <col min="14302" max="14302" width="13" style="8" customWidth="1"/>
    <col min="14303" max="14303" width="14.85546875" style="8" bestFit="1" customWidth="1"/>
    <col min="14304" max="14304" width="15" style="8" customWidth="1"/>
    <col min="14305" max="14305" width="14.7109375" style="8" customWidth="1"/>
    <col min="14306" max="14306" width="13.28515625" style="8" customWidth="1"/>
    <col min="14307" max="14307" width="14.7109375" style="8" customWidth="1"/>
    <col min="14308" max="14308" width="14" style="8" customWidth="1"/>
    <col min="14309" max="14309" width="14.42578125" style="8" customWidth="1"/>
    <col min="14310" max="14310" width="13.5703125" style="8" customWidth="1"/>
    <col min="14311" max="14311" width="13.7109375" style="8" customWidth="1"/>
    <col min="14312" max="14312" width="13.42578125" style="8" customWidth="1"/>
    <col min="14313" max="14313" width="13" style="8" customWidth="1"/>
    <col min="14314" max="14314" width="13.140625" style="8" customWidth="1"/>
    <col min="14315" max="14315" width="13.5703125" style="8" customWidth="1"/>
    <col min="14316" max="14316" width="14.140625" style="8" customWidth="1"/>
    <col min="14317" max="14319" width="11.85546875" style="8"/>
    <col min="14320" max="14321" width="13.28515625" style="8" customWidth="1"/>
    <col min="14322" max="14546" width="11.85546875" style="8"/>
    <col min="14547" max="14548" width="2.42578125" style="8" customWidth="1"/>
    <col min="14549" max="14549" width="3.28515625" style="8" customWidth="1"/>
    <col min="14550" max="14550" width="6.28515625" style="8" customWidth="1"/>
    <col min="14551" max="14551" width="4.85546875" style="8" customWidth="1"/>
    <col min="14552" max="14552" width="58.5703125" style="8" customWidth="1"/>
    <col min="14553" max="14553" width="11.42578125" style="8" customWidth="1"/>
    <col min="14554" max="14554" width="16.28515625" style="8" customWidth="1"/>
    <col min="14555" max="14555" width="15.140625" style="8" customWidth="1"/>
    <col min="14556" max="14556" width="13.42578125" style="8" customWidth="1"/>
    <col min="14557" max="14557" width="13.85546875" style="8" customWidth="1"/>
    <col min="14558" max="14558" width="13" style="8" customWidth="1"/>
    <col min="14559" max="14559" width="14.85546875" style="8" bestFit="1" customWidth="1"/>
    <col min="14560" max="14560" width="15" style="8" customWidth="1"/>
    <col min="14561" max="14561" width="14.7109375" style="8" customWidth="1"/>
    <col min="14562" max="14562" width="13.28515625" style="8" customWidth="1"/>
    <col min="14563" max="14563" width="14.7109375" style="8" customWidth="1"/>
    <col min="14564" max="14564" width="14" style="8" customWidth="1"/>
    <col min="14565" max="14565" width="14.42578125" style="8" customWidth="1"/>
    <col min="14566" max="14566" width="13.5703125" style="8" customWidth="1"/>
    <col min="14567" max="14567" width="13.7109375" style="8" customWidth="1"/>
    <col min="14568" max="14568" width="13.42578125" style="8" customWidth="1"/>
    <col min="14569" max="14569" width="13" style="8" customWidth="1"/>
    <col min="14570" max="14570" width="13.140625" style="8" customWidth="1"/>
    <col min="14571" max="14571" width="13.5703125" style="8" customWidth="1"/>
    <col min="14572" max="14572" width="14.140625" style="8" customWidth="1"/>
    <col min="14573" max="14575" width="11.85546875" style="8"/>
    <col min="14576" max="14577" width="13.28515625" style="8" customWidth="1"/>
    <col min="14578" max="14802" width="11.85546875" style="8"/>
    <col min="14803" max="14804" width="2.42578125" style="8" customWidth="1"/>
    <col min="14805" max="14805" width="3.28515625" style="8" customWidth="1"/>
    <col min="14806" max="14806" width="6.28515625" style="8" customWidth="1"/>
    <col min="14807" max="14807" width="4.85546875" style="8" customWidth="1"/>
    <col min="14808" max="14808" width="58.5703125" style="8" customWidth="1"/>
    <col min="14809" max="14809" width="11.42578125" style="8" customWidth="1"/>
    <col min="14810" max="14810" width="16.28515625" style="8" customWidth="1"/>
    <col min="14811" max="14811" width="15.140625" style="8" customWidth="1"/>
    <col min="14812" max="14812" width="13.42578125" style="8" customWidth="1"/>
    <col min="14813" max="14813" width="13.85546875" style="8" customWidth="1"/>
    <col min="14814" max="14814" width="13" style="8" customWidth="1"/>
    <col min="14815" max="14815" width="14.85546875" style="8" bestFit="1" customWidth="1"/>
    <col min="14816" max="14816" width="15" style="8" customWidth="1"/>
    <col min="14817" max="14817" width="14.7109375" style="8" customWidth="1"/>
    <col min="14818" max="14818" width="13.28515625" style="8" customWidth="1"/>
    <col min="14819" max="14819" width="14.7109375" style="8" customWidth="1"/>
    <col min="14820" max="14820" width="14" style="8" customWidth="1"/>
    <col min="14821" max="14821" width="14.42578125" style="8" customWidth="1"/>
    <col min="14822" max="14822" width="13.5703125" style="8" customWidth="1"/>
    <col min="14823" max="14823" width="13.7109375" style="8" customWidth="1"/>
    <col min="14824" max="14824" width="13.42578125" style="8" customWidth="1"/>
    <col min="14825" max="14825" width="13" style="8" customWidth="1"/>
    <col min="14826" max="14826" width="13.140625" style="8" customWidth="1"/>
    <col min="14827" max="14827" width="13.5703125" style="8" customWidth="1"/>
    <col min="14828" max="14828" width="14.140625" style="8" customWidth="1"/>
    <col min="14829" max="14831" width="11.85546875" style="8"/>
    <col min="14832" max="14833" width="13.28515625" style="8" customWidth="1"/>
    <col min="14834" max="15058" width="11.85546875" style="8"/>
    <col min="15059" max="15060" width="2.42578125" style="8" customWidth="1"/>
    <col min="15061" max="15061" width="3.28515625" style="8" customWidth="1"/>
    <col min="15062" max="15062" width="6.28515625" style="8" customWidth="1"/>
    <col min="15063" max="15063" width="4.85546875" style="8" customWidth="1"/>
    <col min="15064" max="15064" width="58.5703125" style="8" customWidth="1"/>
    <col min="15065" max="15065" width="11.42578125" style="8" customWidth="1"/>
    <col min="15066" max="15066" width="16.28515625" style="8" customWidth="1"/>
    <col min="15067" max="15067" width="15.140625" style="8" customWidth="1"/>
    <col min="15068" max="15068" width="13.42578125" style="8" customWidth="1"/>
    <col min="15069" max="15069" width="13.85546875" style="8" customWidth="1"/>
    <col min="15070" max="15070" width="13" style="8" customWidth="1"/>
    <col min="15071" max="15071" width="14.85546875" style="8" bestFit="1" customWidth="1"/>
    <col min="15072" max="15072" width="15" style="8" customWidth="1"/>
    <col min="15073" max="15073" width="14.7109375" style="8" customWidth="1"/>
    <col min="15074" max="15074" width="13.28515625" style="8" customWidth="1"/>
    <col min="15075" max="15075" width="14.7109375" style="8" customWidth="1"/>
    <col min="15076" max="15076" width="14" style="8" customWidth="1"/>
    <col min="15077" max="15077" width="14.42578125" style="8" customWidth="1"/>
    <col min="15078" max="15078" width="13.5703125" style="8" customWidth="1"/>
    <col min="15079" max="15079" width="13.7109375" style="8" customWidth="1"/>
    <col min="15080" max="15080" width="13.42578125" style="8" customWidth="1"/>
    <col min="15081" max="15081" width="13" style="8" customWidth="1"/>
    <col min="15082" max="15082" width="13.140625" style="8" customWidth="1"/>
    <col min="15083" max="15083" width="13.5703125" style="8" customWidth="1"/>
    <col min="15084" max="15084" width="14.140625" style="8" customWidth="1"/>
    <col min="15085" max="15087" width="11.85546875" style="8"/>
    <col min="15088" max="15089" width="13.28515625" style="8" customWidth="1"/>
    <col min="15090" max="15314" width="11.85546875" style="8"/>
    <col min="15315" max="15316" width="2.42578125" style="8" customWidth="1"/>
    <col min="15317" max="15317" width="3.28515625" style="8" customWidth="1"/>
    <col min="15318" max="15318" width="6.28515625" style="8" customWidth="1"/>
    <col min="15319" max="15319" width="4.85546875" style="8" customWidth="1"/>
    <col min="15320" max="15320" width="58.5703125" style="8" customWidth="1"/>
    <col min="15321" max="15321" width="11.42578125" style="8" customWidth="1"/>
    <col min="15322" max="15322" width="16.28515625" style="8" customWidth="1"/>
    <col min="15323" max="15323" width="15.140625" style="8" customWidth="1"/>
    <col min="15324" max="15324" width="13.42578125" style="8" customWidth="1"/>
    <col min="15325" max="15325" width="13.85546875" style="8" customWidth="1"/>
    <col min="15326" max="15326" width="13" style="8" customWidth="1"/>
    <col min="15327" max="15327" width="14.85546875" style="8" bestFit="1" customWidth="1"/>
    <col min="15328" max="15328" width="15" style="8" customWidth="1"/>
    <col min="15329" max="15329" width="14.7109375" style="8" customWidth="1"/>
    <col min="15330" max="15330" width="13.28515625" style="8" customWidth="1"/>
    <col min="15331" max="15331" width="14.7109375" style="8" customWidth="1"/>
    <col min="15332" max="15332" width="14" style="8" customWidth="1"/>
    <col min="15333" max="15333" width="14.42578125" style="8" customWidth="1"/>
    <col min="15334" max="15334" width="13.5703125" style="8" customWidth="1"/>
    <col min="15335" max="15335" width="13.7109375" style="8" customWidth="1"/>
    <col min="15336" max="15336" width="13.42578125" style="8" customWidth="1"/>
    <col min="15337" max="15337" width="13" style="8" customWidth="1"/>
    <col min="15338" max="15338" width="13.140625" style="8" customWidth="1"/>
    <col min="15339" max="15339" width="13.5703125" style="8" customWidth="1"/>
    <col min="15340" max="15340" width="14.140625" style="8" customWidth="1"/>
    <col min="15341" max="15343" width="11.85546875" style="8"/>
    <col min="15344" max="15345" width="13.28515625" style="8" customWidth="1"/>
    <col min="15346" max="15570" width="11.85546875" style="8"/>
    <col min="15571" max="15572" width="2.42578125" style="8" customWidth="1"/>
    <col min="15573" max="15573" width="3.28515625" style="8" customWidth="1"/>
    <col min="15574" max="15574" width="6.28515625" style="8" customWidth="1"/>
    <col min="15575" max="15575" width="4.85546875" style="8" customWidth="1"/>
    <col min="15576" max="15576" width="58.5703125" style="8" customWidth="1"/>
    <col min="15577" max="15577" width="11.42578125" style="8" customWidth="1"/>
    <col min="15578" max="15578" width="16.28515625" style="8" customWidth="1"/>
    <col min="15579" max="15579" width="15.140625" style="8" customWidth="1"/>
    <col min="15580" max="15580" width="13.42578125" style="8" customWidth="1"/>
    <col min="15581" max="15581" width="13.85546875" style="8" customWidth="1"/>
    <col min="15582" max="15582" width="13" style="8" customWidth="1"/>
    <col min="15583" max="15583" width="14.85546875" style="8" bestFit="1" customWidth="1"/>
    <col min="15584" max="15584" width="15" style="8" customWidth="1"/>
    <col min="15585" max="15585" width="14.7109375" style="8" customWidth="1"/>
    <col min="15586" max="15586" width="13.28515625" style="8" customWidth="1"/>
    <col min="15587" max="15587" width="14.7109375" style="8" customWidth="1"/>
    <col min="15588" max="15588" width="14" style="8" customWidth="1"/>
    <col min="15589" max="15589" width="14.42578125" style="8" customWidth="1"/>
    <col min="15590" max="15590" width="13.5703125" style="8" customWidth="1"/>
    <col min="15591" max="15591" width="13.7109375" style="8" customWidth="1"/>
    <col min="15592" max="15592" width="13.42578125" style="8" customWidth="1"/>
    <col min="15593" max="15593" width="13" style="8" customWidth="1"/>
    <col min="15594" max="15594" width="13.140625" style="8" customWidth="1"/>
    <col min="15595" max="15595" width="13.5703125" style="8" customWidth="1"/>
    <col min="15596" max="15596" width="14.140625" style="8" customWidth="1"/>
    <col min="15597" max="15599" width="11.85546875" style="8"/>
    <col min="15600" max="15601" width="13.28515625" style="8" customWidth="1"/>
    <col min="15602" max="15826" width="11.85546875" style="8"/>
    <col min="15827" max="15828" width="2.42578125" style="8" customWidth="1"/>
    <col min="15829" max="15829" width="3.28515625" style="8" customWidth="1"/>
    <col min="15830" max="15830" width="6.28515625" style="8" customWidth="1"/>
    <col min="15831" max="15831" width="4.85546875" style="8" customWidth="1"/>
    <col min="15832" max="15832" width="58.5703125" style="8" customWidth="1"/>
    <col min="15833" max="15833" width="11.42578125" style="8" customWidth="1"/>
    <col min="15834" max="15834" width="16.28515625" style="8" customWidth="1"/>
    <col min="15835" max="15835" width="15.140625" style="8" customWidth="1"/>
    <col min="15836" max="15836" width="13.42578125" style="8" customWidth="1"/>
    <col min="15837" max="15837" width="13.85546875" style="8" customWidth="1"/>
    <col min="15838" max="15838" width="13" style="8" customWidth="1"/>
    <col min="15839" max="15839" width="14.85546875" style="8" bestFit="1" customWidth="1"/>
    <col min="15840" max="15840" width="15" style="8" customWidth="1"/>
    <col min="15841" max="15841" width="14.7109375" style="8" customWidth="1"/>
    <col min="15842" max="15842" width="13.28515625" style="8" customWidth="1"/>
    <col min="15843" max="15843" width="14.7109375" style="8" customWidth="1"/>
    <col min="15844" max="15844" width="14" style="8" customWidth="1"/>
    <col min="15845" max="15845" width="14.42578125" style="8" customWidth="1"/>
    <col min="15846" max="15846" width="13.5703125" style="8" customWidth="1"/>
    <col min="15847" max="15847" width="13.7109375" style="8" customWidth="1"/>
    <col min="15848" max="15848" width="13.42578125" style="8" customWidth="1"/>
    <col min="15849" max="15849" width="13" style="8" customWidth="1"/>
    <col min="15850" max="15850" width="13.140625" style="8" customWidth="1"/>
    <col min="15851" max="15851" width="13.5703125" style="8" customWidth="1"/>
    <col min="15852" max="15852" width="14.140625" style="8" customWidth="1"/>
    <col min="15853" max="15855" width="11.85546875" style="8"/>
    <col min="15856" max="15857" width="13.28515625" style="8" customWidth="1"/>
    <col min="15858" max="16082" width="11.85546875" style="8"/>
    <col min="16083" max="16084" width="2.42578125" style="8" customWidth="1"/>
    <col min="16085" max="16085" width="3.28515625" style="8" customWidth="1"/>
    <col min="16086" max="16086" width="6.28515625" style="8" customWidth="1"/>
    <col min="16087" max="16087" width="4.85546875" style="8" customWidth="1"/>
    <col min="16088" max="16088" width="58.5703125" style="8" customWidth="1"/>
    <col min="16089" max="16089" width="11.42578125" style="8" customWidth="1"/>
    <col min="16090" max="16090" width="16.28515625" style="8" customWidth="1"/>
    <col min="16091" max="16091" width="15.140625" style="8" customWidth="1"/>
    <col min="16092" max="16092" width="13.42578125" style="8" customWidth="1"/>
    <col min="16093" max="16093" width="13.85546875" style="8" customWidth="1"/>
    <col min="16094" max="16094" width="13" style="8" customWidth="1"/>
    <col min="16095" max="16095" width="14.85546875" style="8" bestFit="1" customWidth="1"/>
    <col min="16096" max="16096" width="15" style="8" customWidth="1"/>
    <col min="16097" max="16097" width="14.7109375" style="8" customWidth="1"/>
    <col min="16098" max="16098" width="13.28515625" style="8" customWidth="1"/>
    <col min="16099" max="16099" width="14.7109375" style="8" customWidth="1"/>
    <col min="16100" max="16100" width="14" style="8" customWidth="1"/>
    <col min="16101" max="16101" width="14.42578125" style="8" customWidth="1"/>
    <col min="16102" max="16102" width="13.5703125" style="8" customWidth="1"/>
    <col min="16103" max="16103" width="13.7109375" style="8" customWidth="1"/>
    <col min="16104" max="16104" width="13.42578125" style="8" customWidth="1"/>
    <col min="16105" max="16105" width="13" style="8" customWidth="1"/>
    <col min="16106" max="16106" width="13.140625" style="8" customWidth="1"/>
    <col min="16107" max="16107" width="13.5703125" style="8" customWidth="1"/>
    <col min="16108" max="16108" width="14.140625" style="8" customWidth="1"/>
    <col min="16109" max="16111" width="11.85546875" style="8"/>
    <col min="16112" max="16113" width="13.28515625" style="8" customWidth="1"/>
    <col min="16114" max="16384" width="11.85546875" style="8"/>
  </cols>
  <sheetData>
    <row r="1" spans="1:24" s="3" customFormat="1" x14ac:dyDescent="0.2">
      <c r="A1" s="1" t="s">
        <v>0</v>
      </c>
      <c r="B1" s="1"/>
      <c r="C1" s="1"/>
      <c r="D1" s="1"/>
      <c r="E1" s="1"/>
      <c r="F1" s="2"/>
      <c r="G1" s="2"/>
      <c r="H1" s="2"/>
    </row>
    <row r="2" spans="1:24" s="5" customFormat="1" x14ac:dyDescent="0.2">
      <c r="A2" s="4" t="s">
        <v>1</v>
      </c>
      <c r="B2" s="3"/>
      <c r="F2" s="2"/>
      <c r="G2" s="2"/>
      <c r="H2" s="2"/>
      <c r="I2" s="2"/>
    </row>
    <row r="3" spans="1:24" s="5" customFormat="1" x14ac:dyDescent="0.2">
      <c r="A3" s="6" t="s">
        <v>2</v>
      </c>
      <c r="B3" s="6"/>
      <c r="C3" s="6"/>
      <c r="D3" s="6"/>
      <c r="E3" s="6"/>
      <c r="F3" s="2"/>
      <c r="G3" s="2"/>
      <c r="H3" s="2"/>
    </row>
    <row r="4" spans="1:24" x14ac:dyDescent="0.2">
      <c r="A4" s="7" t="s">
        <v>3</v>
      </c>
      <c r="B4" s="7"/>
      <c r="C4" s="7"/>
      <c r="D4" s="7"/>
      <c r="E4" s="7"/>
      <c r="F4" s="7"/>
      <c r="G4" s="7"/>
      <c r="H4" s="7"/>
    </row>
    <row r="5" spans="1:24" x14ac:dyDescent="0.2">
      <c r="A5" s="7" t="s">
        <v>4</v>
      </c>
      <c r="B5" s="7"/>
      <c r="C5" s="7"/>
      <c r="D5" s="7"/>
      <c r="E5" s="7"/>
      <c r="F5" s="7"/>
      <c r="G5" s="7"/>
      <c r="H5" s="7"/>
    </row>
    <row r="6" spans="1:24" x14ac:dyDescent="0.2">
      <c r="A6" s="9" t="s">
        <v>5</v>
      </c>
      <c r="B6" s="9"/>
      <c r="C6" s="9"/>
      <c r="D6" s="9"/>
      <c r="E6" s="9"/>
      <c r="F6" s="9"/>
      <c r="G6" s="9"/>
      <c r="H6" s="9"/>
    </row>
    <row r="7" spans="1:24" ht="13.5" customHeight="1" thickBot="1" x14ac:dyDescent="0.25">
      <c r="A7" s="10"/>
      <c r="B7" s="11"/>
      <c r="C7" s="10"/>
      <c r="D7" s="10"/>
      <c r="E7" s="10"/>
      <c r="F7" s="10"/>
      <c r="G7" s="10"/>
      <c r="H7" s="12"/>
      <c r="I7" s="10"/>
      <c r="J7" s="12" t="s">
        <v>6</v>
      </c>
    </row>
    <row r="8" spans="1:24" ht="24" customHeight="1" thickBot="1" x14ac:dyDescent="0.25">
      <c r="A8" s="13" t="s">
        <v>7</v>
      </c>
      <c r="B8" s="14"/>
      <c r="C8" s="14"/>
      <c r="D8" s="14"/>
      <c r="E8" s="14"/>
      <c r="F8" s="15"/>
      <c r="G8" s="16" t="s">
        <v>8</v>
      </c>
      <c r="H8" s="17" t="s">
        <v>9</v>
      </c>
      <c r="I8" s="18" t="s">
        <v>10</v>
      </c>
      <c r="J8" s="19" t="s">
        <v>11</v>
      </c>
      <c r="K8" s="20" t="s">
        <v>12</v>
      </c>
      <c r="L8" s="20" t="s">
        <v>13</v>
      </c>
      <c r="M8" s="21" t="s">
        <v>14</v>
      </c>
      <c r="N8" s="22"/>
      <c r="O8" s="23"/>
      <c r="P8" s="19" t="s">
        <v>11</v>
      </c>
      <c r="Q8" s="24" t="s">
        <v>14</v>
      </c>
      <c r="R8" s="19" t="s">
        <v>11</v>
      </c>
      <c r="S8" s="25" t="s">
        <v>12</v>
      </c>
      <c r="T8" s="26"/>
      <c r="U8" s="27"/>
      <c r="V8" s="20" t="s">
        <v>13</v>
      </c>
      <c r="W8" s="28" t="s">
        <v>12</v>
      </c>
      <c r="X8" s="20" t="s">
        <v>13</v>
      </c>
    </row>
    <row r="9" spans="1:24" ht="12.75" customHeight="1" x14ac:dyDescent="0.2">
      <c r="A9" s="29"/>
      <c r="B9" s="30"/>
      <c r="C9" s="30"/>
      <c r="D9" s="30"/>
      <c r="E9" s="30"/>
      <c r="F9" s="31"/>
      <c r="G9" s="32"/>
      <c r="H9" s="33"/>
      <c r="I9" s="34"/>
      <c r="J9" s="35"/>
      <c r="K9" s="36"/>
      <c r="L9" s="36"/>
      <c r="M9" s="37" t="s">
        <v>15</v>
      </c>
      <c r="N9" s="37" t="s">
        <v>16</v>
      </c>
      <c r="O9" s="37" t="s">
        <v>17</v>
      </c>
      <c r="P9" s="35"/>
      <c r="Q9" s="37" t="s">
        <v>18</v>
      </c>
      <c r="R9" s="35"/>
      <c r="S9" s="37" t="s">
        <v>15</v>
      </c>
      <c r="T9" s="37" t="s">
        <v>16</v>
      </c>
      <c r="U9" s="37" t="s">
        <v>17</v>
      </c>
      <c r="V9" s="36"/>
      <c r="W9" s="37" t="s">
        <v>18</v>
      </c>
      <c r="X9" s="36"/>
    </row>
    <row r="10" spans="1:24" ht="24" customHeight="1" thickBot="1" x14ac:dyDescent="0.25">
      <c r="A10" s="38"/>
      <c r="B10" s="39"/>
      <c r="C10" s="39"/>
      <c r="D10" s="39"/>
      <c r="E10" s="39"/>
      <c r="F10" s="40"/>
      <c r="G10" s="41"/>
      <c r="H10" s="42"/>
      <c r="I10" s="43"/>
      <c r="J10" s="44"/>
      <c r="K10" s="45"/>
      <c r="L10" s="45"/>
      <c r="M10" s="46"/>
      <c r="N10" s="46"/>
      <c r="O10" s="46"/>
      <c r="P10" s="44"/>
      <c r="Q10" s="46"/>
      <c r="R10" s="44"/>
      <c r="S10" s="46"/>
      <c r="T10" s="46"/>
      <c r="U10" s="46"/>
      <c r="V10" s="45"/>
      <c r="W10" s="46"/>
      <c r="X10" s="45"/>
    </row>
    <row r="11" spans="1:24" x14ac:dyDescent="0.2">
      <c r="A11" s="47"/>
      <c r="B11" s="48"/>
      <c r="C11" s="48"/>
      <c r="D11" s="48"/>
      <c r="E11" s="48"/>
      <c r="F11" s="49"/>
      <c r="G11" s="50"/>
      <c r="H11" s="51"/>
      <c r="I11" s="52"/>
      <c r="J11" s="52"/>
      <c r="K11" s="53"/>
      <c r="L11" s="53"/>
      <c r="M11" s="52"/>
      <c r="N11" s="52"/>
      <c r="O11" s="52"/>
      <c r="P11" s="52"/>
      <c r="Q11" s="52"/>
      <c r="R11" s="52"/>
      <c r="S11" s="53"/>
      <c r="T11" s="53"/>
      <c r="U11" s="53"/>
      <c r="V11" s="53"/>
      <c r="W11" s="53"/>
      <c r="X11" s="53"/>
    </row>
    <row r="12" spans="1:24" x14ac:dyDescent="0.2">
      <c r="A12" s="54" t="s">
        <v>19</v>
      </c>
      <c r="B12" s="55"/>
      <c r="C12" s="55"/>
      <c r="D12" s="55"/>
      <c r="E12" s="55"/>
      <c r="F12" s="56"/>
      <c r="G12" s="57" t="s">
        <v>20</v>
      </c>
      <c r="H12" s="58">
        <v>1133457000</v>
      </c>
      <c r="I12" s="59">
        <v>1041797000</v>
      </c>
      <c r="J12" s="59">
        <v>22041000</v>
      </c>
      <c r="K12" s="60">
        <v>59873000</v>
      </c>
      <c r="L12" s="60">
        <v>9746000</v>
      </c>
      <c r="M12" s="59">
        <v>255071000</v>
      </c>
      <c r="N12" s="59">
        <v>271798000</v>
      </c>
      <c r="O12" s="59">
        <v>280275000</v>
      </c>
      <c r="P12" s="59">
        <v>11070000</v>
      </c>
      <c r="Q12" s="59">
        <v>234653000</v>
      </c>
      <c r="R12" s="59">
        <v>10971000</v>
      </c>
      <c r="S12" s="60">
        <v>22004000</v>
      </c>
      <c r="T12" s="60">
        <v>20618000</v>
      </c>
      <c r="U12" s="60">
        <v>11039000</v>
      </c>
      <c r="V12" s="60">
        <v>4873000</v>
      </c>
      <c r="W12" s="60">
        <v>6212000</v>
      </c>
      <c r="X12" s="60">
        <v>4873000</v>
      </c>
    </row>
    <row r="13" spans="1:24" ht="14.25" customHeight="1" x14ac:dyDescent="0.2">
      <c r="A13" s="54"/>
      <c r="B13" s="55"/>
      <c r="C13" s="55"/>
      <c r="D13" s="55"/>
      <c r="E13" s="61"/>
      <c r="F13" s="62"/>
      <c r="G13" s="63"/>
      <c r="H13" s="58"/>
      <c r="I13" s="59"/>
      <c r="J13" s="59"/>
      <c r="K13" s="60"/>
      <c r="L13" s="60"/>
      <c r="M13" s="59"/>
      <c r="N13" s="59"/>
      <c r="O13" s="59"/>
      <c r="P13" s="59"/>
      <c r="Q13" s="59"/>
      <c r="R13" s="59"/>
      <c r="S13" s="60"/>
      <c r="T13" s="60"/>
      <c r="U13" s="60"/>
      <c r="V13" s="60"/>
      <c r="W13" s="60"/>
      <c r="X13" s="60"/>
    </row>
    <row r="14" spans="1:24" ht="14.25" customHeight="1" x14ac:dyDescent="0.2">
      <c r="A14" s="54"/>
      <c r="B14" s="55"/>
      <c r="C14" s="64" t="s">
        <v>21</v>
      </c>
      <c r="D14" s="55"/>
      <c r="E14" s="65"/>
      <c r="F14" s="66"/>
      <c r="G14" s="57" t="s">
        <v>22</v>
      </c>
      <c r="H14" s="58">
        <v>69619000</v>
      </c>
      <c r="I14" s="59"/>
      <c r="J14" s="59"/>
      <c r="K14" s="67">
        <v>59873000</v>
      </c>
      <c r="L14" s="67">
        <v>9746000</v>
      </c>
      <c r="M14" s="59"/>
      <c r="N14" s="59"/>
      <c r="O14" s="59"/>
      <c r="P14" s="59"/>
      <c r="Q14" s="59"/>
      <c r="R14" s="59"/>
      <c r="S14" s="67">
        <v>22004000</v>
      </c>
      <c r="T14" s="67">
        <v>20618000</v>
      </c>
      <c r="U14" s="67">
        <v>11039000</v>
      </c>
      <c r="V14" s="67">
        <v>4873000</v>
      </c>
      <c r="W14" s="67">
        <v>6212000</v>
      </c>
      <c r="X14" s="67">
        <v>4873000</v>
      </c>
    </row>
    <row r="15" spans="1:24" ht="14.25" customHeight="1" x14ac:dyDescent="0.2">
      <c r="A15" s="54"/>
      <c r="B15" s="55"/>
      <c r="C15" s="68" t="s">
        <v>23</v>
      </c>
      <c r="D15" s="69"/>
      <c r="E15" s="70"/>
      <c r="F15" s="71"/>
      <c r="G15" s="57" t="s">
        <v>24</v>
      </c>
      <c r="H15" s="58">
        <v>69619000</v>
      </c>
      <c r="I15" s="59"/>
      <c r="J15" s="59"/>
      <c r="K15" s="67">
        <v>59873000</v>
      </c>
      <c r="L15" s="67">
        <v>9746000</v>
      </c>
      <c r="M15" s="59"/>
      <c r="N15" s="59"/>
      <c r="O15" s="59"/>
      <c r="P15" s="59"/>
      <c r="Q15" s="59"/>
      <c r="R15" s="59"/>
      <c r="S15" s="67">
        <v>22004000</v>
      </c>
      <c r="T15" s="67">
        <v>20618000</v>
      </c>
      <c r="U15" s="67">
        <v>11039000</v>
      </c>
      <c r="V15" s="67">
        <v>4873000</v>
      </c>
      <c r="W15" s="67">
        <v>6212000</v>
      </c>
      <c r="X15" s="67">
        <v>4873000</v>
      </c>
    </row>
    <row r="16" spans="1:24" ht="14.25" customHeight="1" x14ac:dyDescent="0.2">
      <c r="A16" s="54"/>
      <c r="B16" s="55"/>
      <c r="C16" s="68" t="s">
        <v>25</v>
      </c>
      <c r="D16" s="69"/>
      <c r="E16" s="70"/>
      <c r="F16" s="71"/>
      <c r="G16" s="57" t="s">
        <v>26</v>
      </c>
      <c r="H16" s="58">
        <v>4802000</v>
      </c>
      <c r="I16" s="59"/>
      <c r="J16" s="59"/>
      <c r="K16" s="67">
        <v>4802000</v>
      </c>
      <c r="L16" s="67">
        <v>0</v>
      </c>
      <c r="M16" s="59"/>
      <c r="N16" s="59"/>
      <c r="O16" s="59"/>
      <c r="P16" s="59"/>
      <c r="Q16" s="59"/>
      <c r="R16" s="59"/>
      <c r="S16" s="67">
        <v>1648000</v>
      </c>
      <c r="T16" s="67">
        <v>1507000</v>
      </c>
      <c r="U16" s="67">
        <v>1047000</v>
      </c>
      <c r="V16" s="67">
        <v>0</v>
      </c>
      <c r="W16" s="67">
        <v>600000</v>
      </c>
      <c r="X16" s="67">
        <v>0</v>
      </c>
    </row>
    <row r="17" spans="1:24" ht="14.25" customHeight="1" x14ac:dyDescent="0.2">
      <c r="A17" s="54"/>
      <c r="B17" s="55"/>
      <c r="C17" s="68"/>
      <c r="D17" s="68" t="s">
        <v>27</v>
      </c>
      <c r="E17" s="70"/>
      <c r="F17" s="71"/>
      <c r="G17" s="57" t="s">
        <v>28</v>
      </c>
      <c r="H17" s="58">
        <v>4802000</v>
      </c>
      <c r="I17" s="59"/>
      <c r="J17" s="59"/>
      <c r="K17" s="67">
        <v>4802000</v>
      </c>
      <c r="L17" s="67">
        <v>0</v>
      </c>
      <c r="M17" s="59"/>
      <c r="N17" s="59"/>
      <c r="O17" s="59"/>
      <c r="P17" s="59"/>
      <c r="Q17" s="59"/>
      <c r="R17" s="59"/>
      <c r="S17" s="67">
        <v>1648000</v>
      </c>
      <c r="T17" s="67">
        <v>1507000</v>
      </c>
      <c r="U17" s="67">
        <v>1047000</v>
      </c>
      <c r="V17" s="67">
        <v>0</v>
      </c>
      <c r="W17" s="67">
        <v>600000</v>
      </c>
      <c r="X17" s="67">
        <v>0</v>
      </c>
    </row>
    <row r="18" spans="1:24" ht="14.25" customHeight="1" x14ac:dyDescent="0.2">
      <c r="A18" s="54"/>
      <c r="B18" s="55"/>
      <c r="C18" s="68"/>
      <c r="D18" s="68" t="s">
        <v>29</v>
      </c>
      <c r="E18" s="70"/>
      <c r="F18" s="71"/>
      <c r="G18" s="72" t="s">
        <v>30</v>
      </c>
      <c r="H18" s="58">
        <v>4802000</v>
      </c>
      <c r="I18" s="59"/>
      <c r="J18" s="59"/>
      <c r="K18" s="67">
        <v>4802000</v>
      </c>
      <c r="L18" s="67">
        <v>0</v>
      </c>
      <c r="M18" s="59"/>
      <c r="N18" s="59"/>
      <c r="O18" s="59"/>
      <c r="P18" s="59"/>
      <c r="Q18" s="59"/>
      <c r="R18" s="59"/>
      <c r="S18" s="67">
        <v>1648000</v>
      </c>
      <c r="T18" s="67">
        <v>1507000</v>
      </c>
      <c r="U18" s="67">
        <v>1047000</v>
      </c>
      <c r="V18" s="67">
        <v>0</v>
      </c>
      <c r="W18" s="67">
        <v>600000</v>
      </c>
      <c r="X18" s="67">
        <v>0</v>
      </c>
    </row>
    <row r="19" spans="1:24" ht="14.25" customHeight="1" x14ac:dyDescent="0.2">
      <c r="A19" s="54"/>
      <c r="B19" s="55"/>
      <c r="C19" s="68"/>
      <c r="D19" s="69"/>
      <c r="E19" s="70" t="s">
        <v>31</v>
      </c>
      <c r="F19" s="71"/>
      <c r="G19" s="57" t="s">
        <v>32</v>
      </c>
      <c r="H19" s="58">
        <v>4802000</v>
      </c>
      <c r="I19" s="59"/>
      <c r="J19" s="59"/>
      <c r="K19" s="73">
        <v>4802000</v>
      </c>
      <c r="L19" s="73">
        <v>0</v>
      </c>
      <c r="M19" s="59"/>
      <c r="N19" s="59"/>
      <c r="O19" s="59"/>
      <c r="P19" s="59"/>
      <c r="Q19" s="59"/>
      <c r="R19" s="59"/>
      <c r="S19" s="74">
        <v>1648000</v>
      </c>
      <c r="T19" s="74">
        <v>1507000</v>
      </c>
      <c r="U19" s="74">
        <v>1047000</v>
      </c>
      <c r="V19" s="74">
        <v>0</v>
      </c>
      <c r="W19" s="74">
        <v>600000</v>
      </c>
      <c r="X19" s="74">
        <v>0</v>
      </c>
    </row>
    <row r="20" spans="1:24" ht="14.25" customHeight="1" x14ac:dyDescent="0.2">
      <c r="A20" s="54"/>
      <c r="B20" s="55"/>
      <c r="C20" s="68"/>
      <c r="D20" s="75" t="s">
        <v>33</v>
      </c>
      <c r="E20" s="69"/>
      <c r="F20" s="71"/>
      <c r="G20" s="57" t="s">
        <v>34</v>
      </c>
      <c r="H20" s="58">
        <v>0</v>
      </c>
      <c r="I20" s="59"/>
      <c r="J20" s="59"/>
      <c r="K20" s="76">
        <v>0</v>
      </c>
      <c r="L20" s="76">
        <v>0</v>
      </c>
      <c r="M20" s="59"/>
      <c r="N20" s="59"/>
      <c r="O20" s="59"/>
      <c r="P20" s="59"/>
      <c r="Q20" s="59"/>
      <c r="R20" s="59"/>
      <c r="S20" s="76">
        <v>0</v>
      </c>
      <c r="T20" s="76">
        <v>0</v>
      </c>
      <c r="U20" s="76">
        <v>0</v>
      </c>
      <c r="V20" s="76">
        <v>0</v>
      </c>
      <c r="W20" s="76">
        <v>0</v>
      </c>
      <c r="X20" s="76">
        <v>0</v>
      </c>
    </row>
    <row r="21" spans="1:24" ht="14.25" customHeight="1" x14ac:dyDescent="0.2">
      <c r="A21" s="54"/>
      <c r="B21" s="55"/>
      <c r="C21" s="68"/>
      <c r="D21" s="69"/>
      <c r="E21" s="70" t="s">
        <v>35</v>
      </c>
      <c r="F21" s="71"/>
      <c r="G21" s="57" t="s">
        <v>36</v>
      </c>
      <c r="H21" s="58">
        <v>0</v>
      </c>
      <c r="I21" s="59"/>
      <c r="J21" s="59"/>
      <c r="K21" s="73">
        <v>0</v>
      </c>
      <c r="L21" s="73">
        <v>0</v>
      </c>
      <c r="M21" s="59"/>
      <c r="N21" s="59"/>
      <c r="O21" s="59"/>
      <c r="P21" s="59"/>
      <c r="Q21" s="59"/>
      <c r="R21" s="59"/>
      <c r="S21" s="74">
        <v>0</v>
      </c>
      <c r="T21" s="74">
        <v>0</v>
      </c>
      <c r="U21" s="74">
        <v>0</v>
      </c>
      <c r="V21" s="74">
        <v>0</v>
      </c>
      <c r="W21" s="74">
        <v>0</v>
      </c>
      <c r="X21" s="74">
        <v>0</v>
      </c>
    </row>
    <row r="22" spans="1:24" ht="14.25" customHeight="1" x14ac:dyDescent="0.2">
      <c r="A22" s="54"/>
      <c r="B22" s="55"/>
      <c r="C22" s="77" t="s">
        <v>37</v>
      </c>
      <c r="D22" s="65"/>
      <c r="E22" s="65"/>
      <c r="F22" s="66"/>
      <c r="G22" s="57" t="s">
        <v>38</v>
      </c>
      <c r="H22" s="58">
        <v>64817000</v>
      </c>
      <c r="I22" s="59"/>
      <c r="J22" s="59"/>
      <c r="K22" s="76">
        <v>55071000</v>
      </c>
      <c r="L22" s="76">
        <v>9746000</v>
      </c>
      <c r="M22" s="59"/>
      <c r="N22" s="59"/>
      <c r="O22" s="59"/>
      <c r="P22" s="59"/>
      <c r="Q22" s="59"/>
      <c r="R22" s="59"/>
      <c r="S22" s="76">
        <v>20356000</v>
      </c>
      <c r="T22" s="76">
        <v>19111000</v>
      </c>
      <c r="U22" s="76">
        <v>9992000</v>
      </c>
      <c r="V22" s="76">
        <v>4873000</v>
      </c>
      <c r="W22" s="76">
        <v>5612000</v>
      </c>
      <c r="X22" s="76">
        <v>4873000</v>
      </c>
    </row>
    <row r="23" spans="1:24" ht="14.25" customHeight="1" x14ac:dyDescent="0.2">
      <c r="A23" s="54"/>
      <c r="B23" s="55"/>
      <c r="C23" s="55"/>
      <c r="D23" s="77" t="s">
        <v>39</v>
      </c>
      <c r="E23" s="65"/>
      <c r="F23" s="66"/>
      <c r="G23" s="57" t="s">
        <v>40</v>
      </c>
      <c r="H23" s="58">
        <v>49865000</v>
      </c>
      <c r="I23" s="59"/>
      <c r="J23" s="59"/>
      <c r="K23" s="76">
        <v>48605000</v>
      </c>
      <c r="L23" s="76">
        <v>1260000</v>
      </c>
      <c r="M23" s="59"/>
      <c r="N23" s="59"/>
      <c r="O23" s="59"/>
      <c r="P23" s="59"/>
      <c r="Q23" s="59"/>
      <c r="R23" s="59"/>
      <c r="S23" s="76">
        <v>19050000</v>
      </c>
      <c r="T23" s="76">
        <v>17275000</v>
      </c>
      <c r="U23" s="76">
        <v>8197000</v>
      </c>
      <c r="V23" s="76">
        <v>630000</v>
      </c>
      <c r="W23" s="76">
        <v>4083000</v>
      </c>
      <c r="X23" s="76">
        <v>630000</v>
      </c>
    </row>
    <row r="24" spans="1:24" ht="14.25" customHeight="1" x14ac:dyDescent="0.2">
      <c r="A24" s="54"/>
      <c r="B24" s="55"/>
      <c r="C24" s="55"/>
      <c r="D24" s="55"/>
      <c r="E24" s="65" t="s">
        <v>41</v>
      </c>
      <c r="F24" s="66"/>
      <c r="G24" s="57" t="s">
        <v>42</v>
      </c>
      <c r="H24" s="58">
        <v>48969000</v>
      </c>
      <c r="I24" s="78"/>
      <c r="J24" s="78"/>
      <c r="K24" s="73">
        <v>47709000</v>
      </c>
      <c r="L24" s="73">
        <v>1260000</v>
      </c>
      <c r="M24" s="78"/>
      <c r="N24" s="78"/>
      <c r="O24" s="78"/>
      <c r="P24" s="78"/>
      <c r="Q24" s="78"/>
      <c r="R24" s="78"/>
      <c r="S24" s="74">
        <v>18794000</v>
      </c>
      <c r="T24" s="74">
        <v>16945000</v>
      </c>
      <c r="U24" s="74">
        <v>8019000</v>
      </c>
      <c r="V24" s="74">
        <v>630000</v>
      </c>
      <c r="W24" s="74">
        <v>3951000</v>
      </c>
      <c r="X24" s="74">
        <v>630000</v>
      </c>
    </row>
    <row r="25" spans="1:24" ht="14.25" customHeight="1" x14ac:dyDescent="0.2">
      <c r="A25" s="54"/>
      <c r="B25" s="55"/>
      <c r="C25" s="55"/>
      <c r="D25" s="55"/>
      <c r="E25" s="65" t="s">
        <v>43</v>
      </c>
      <c r="F25" s="66"/>
      <c r="G25" s="79" t="s">
        <v>44</v>
      </c>
      <c r="H25" s="58">
        <v>896000</v>
      </c>
      <c r="I25" s="78"/>
      <c r="J25" s="78"/>
      <c r="K25" s="73">
        <v>896000</v>
      </c>
      <c r="L25" s="73">
        <v>0</v>
      </c>
      <c r="M25" s="78"/>
      <c r="N25" s="78"/>
      <c r="O25" s="78"/>
      <c r="P25" s="78"/>
      <c r="Q25" s="78"/>
      <c r="R25" s="78"/>
      <c r="S25" s="74">
        <v>256000</v>
      </c>
      <c r="T25" s="74">
        <v>330000</v>
      </c>
      <c r="U25" s="74">
        <v>178000</v>
      </c>
      <c r="V25" s="74">
        <v>0</v>
      </c>
      <c r="W25" s="74">
        <v>132000</v>
      </c>
      <c r="X25" s="74">
        <v>0</v>
      </c>
    </row>
    <row r="26" spans="1:24" ht="14.25" customHeight="1" x14ac:dyDescent="0.2">
      <c r="A26" s="54"/>
      <c r="B26" s="55"/>
      <c r="C26" s="55"/>
      <c r="D26" s="77" t="s">
        <v>45</v>
      </c>
      <c r="E26" s="65"/>
      <c r="F26" s="66"/>
      <c r="G26" s="79" t="s">
        <v>46</v>
      </c>
      <c r="H26" s="58">
        <v>4938000</v>
      </c>
      <c r="I26" s="59"/>
      <c r="J26" s="59"/>
      <c r="K26" s="76">
        <v>4938000</v>
      </c>
      <c r="L26" s="76">
        <v>0</v>
      </c>
      <c r="M26" s="59"/>
      <c r="N26" s="59"/>
      <c r="O26" s="59"/>
      <c r="P26" s="59"/>
      <c r="Q26" s="59"/>
      <c r="R26" s="59"/>
      <c r="S26" s="76">
        <v>1301000</v>
      </c>
      <c r="T26" s="76">
        <v>1831000</v>
      </c>
      <c r="U26" s="76">
        <v>1038000</v>
      </c>
      <c r="V26" s="76">
        <v>0</v>
      </c>
      <c r="W26" s="76">
        <v>768000</v>
      </c>
      <c r="X26" s="76">
        <v>0</v>
      </c>
    </row>
    <row r="27" spans="1:24" ht="14.25" customHeight="1" x14ac:dyDescent="0.2">
      <c r="A27" s="54"/>
      <c r="B27" s="55"/>
      <c r="C27" s="55"/>
      <c r="D27" s="55"/>
      <c r="E27" s="65" t="s">
        <v>47</v>
      </c>
      <c r="F27" s="66"/>
      <c r="G27" s="79" t="s">
        <v>48</v>
      </c>
      <c r="H27" s="58">
        <v>4938000</v>
      </c>
      <c r="I27" s="78"/>
      <c r="J27" s="78"/>
      <c r="K27" s="73">
        <v>4938000</v>
      </c>
      <c r="L27" s="73">
        <v>0</v>
      </c>
      <c r="M27" s="78"/>
      <c r="N27" s="78"/>
      <c r="O27" s="78"/>
      <c r="P27" s="78"/>
      <c r="Q27" s="78"/>
      <c r="R27" s="78"/>
      <c r="S27" s="74">
        <v>1301000</v>
      </c>
      <c r="T27" s="74">
        <v>1831000</v>
      </c>
      <c r="U27" s="74">
        <v>1038000</v>
      </c>
      <c r="V27" s="74">
        <v>0</v>
      </c>
      <c r="W27" s="74">
        <v>768000</v>
      </c>
      <c r="X27" s="74">
        <v>0</v>
      </c>
    </row>
    <row r="28" spans="1:24" ht="14.25" customHeight="1" x14ac:dyDescent="0.2">
      <c r="A28" s="54"/>
      <c r="B28" s="55"/>
      <c r="C28" s="55"/>
      <c r="D28" s="77" t="s">
        <v>49</v>
      </c>
      <c r="E28" s="65"/>
      <c r="F28" s="66"/>
      <c r="G28" s="63" t="s">
        <v>50</v>
      </c>
      <c r="H28" s="58">
        <v>10014000</v>
      </c>
      <c r="I28" s="78"/>
      <c r="J28" s="78"/>
      <c r="K28" s="80">
        <v>1528000</v>
      </c>
      <c r="L28" s="80">
        <v>8486000</v>
      </c>
      <c r="M28" s="78"/>
      <c r="N28" s="78"/>
      <c r="O28" s="78"/>
      <c r="P28" s="78"/>
      <c r="Q28" s="78"/>
      <c r="R28" s="78"/>
      <c r="S28" s="80">
        <v>5000</v>
      </c>
      <c r="T28" s="80">
        <v>5000</v>
      </c>
      <c r="U28" s="80">
        <v>757000</v>
      </c>
      <c r="V28" s="80">
        <v>4243000</v>
      </c>
      <c r="W28" s="80">
        <v>761000</v>
      </c>
      <c r="X28" s="80">
        <v>4243000</v>
      </c>
    </row>
    <row r="29" spans="1:24" ht="14.25" customHeight="1" x14ac:dyDescent="0.2">
      <c r="A29" s="54"/>
      <c r="B29" s="55"/>
      <c r="C29" s="55"/>
      <c r="D29" s="55"/>
      <c r="E29" s="65" t="s">
        <v>51</v>
      </c>
      <c r="F29" s="66"/>
      <c r="G29" s="63" t="s">
        <v>52</v>
      </c>
      <c r="H29" s="58">
        <v>14000</v>
      </c>
      <c r="I29" s="78"/>
      <c r="J29" s="78"/>
      <c r="K29" s="73">
        <v>14000</v>
      </c>
      <c r="L29" s="73">
        <v>0</v>
      </c>
      <c r="M29" s="78"/>
      <c r="N29" s="78"/>
      <c r="O29" s="78"/>
      <c r="P29" s="78"/>
      <c r="Q29" s="78"/>
      <c r="R29" s="78"/>
      <c r="S29" s="74">
        <v>5000</v>
      </c>
      <c r="T29" s="74">
        <v>5000</v>
      </c>
      <c r="U29" s="74">
        <v>0</v>
      </c>
      <c r="V29" s="74">
        <v>0</v>
      </c>
      <c r="W29" s="74">
        <v>4000</v>
      </c>
      <c r="X29" s="74">
        <v>0</v>
      </c>
    </row>
    <row r="30" spans="1:24" ht="14.25" customHeight="1" x14ac:dyDescent="0.2">
      <c r="A30" s="54"/>
      <c r="B30" s="55"/>
      <c r="C30" s="55"/>
      <c r="D30" s="55"/>
      <c r="E30" s="81" t="s">
        <v>53</v>
      </c>
      <c r="F30" s="82"/>
      <c r="G30" s="83" t="s">
        <v>54</v>
      </c>
      <c r="H30" s="58">
        <v>10000000</v>
      </c>
      <c r="I30" s="78"/>
      <c r="J30" s="78"/>
      <c r="K30" s="73">
        <v>1514000</v>
      </c>
      <c r="L30" s="73">
        <v>8486000</v>
      </c>
      <c r="M30" s="78"/>
      <c r="N30" s="78"/>
      <c r="O30" s="78"/>
      <c r="P30" s="78"/>
      <c r="Q30" s="78"/>
      <c r="R30" s="78"/>
      <c r="S30" s="74">
        <v>0</v>
      </c>
      <c r="T30" s="74">
        <v>0</v>
      </c>
      <c r="U30" s="74">
        <v>757000</v>
      </c>
      <c r="V30" s="74">
        <v>4243000</v>
      </c>
      <c r="W30" s="74">
        <v>757000</v>
      </c>
      <c r="X30" s="74">
        <v>4243000</v>
      </c>
    </row>
    <row r="31" spans="1:24" ht="14.25" customHeight="1" x14ac:dyDescent="0.25">
      <c r="A31" s="54"/>
      <c r="B31" s="55"/>
      <c r="C31" s="55"/>
      <c r="D31" s="84"/>
      <c r="E31" s="85" t="s">
        <v>55</v>
      </c>
      <c r="F31" s="86" t="s">
        <v>56</v>
      </c>
      <c r="G31" s="87" t="s">
        <v>57</v>
      </c>
      <c r="H31" s="88">
        <v>0</v>
      </c>
      <c r="I31" s="89">
        <v>0</v>
      </c>
      <c r="J31" s="89">
        <v>0</v>
      </c>
      <c r="K31" s="80">
        <v>0</v>
      </c>
      <c r="L31" s="80">
        <v>0</v>
      </c>
      <c r="M31" s="90">
        <v>0</v>
      </c>
      <c r="N31" s="90">
        <v>0</v>
      </c>
      <c r="O31" s="90">
        <v>0</v>
      </c>
      <c r="P31" s="90">
        <v>0</v>
      </c>
      <c r="Q31" s="90">
        <v>0</v>
      </c>
      <c r="R31" s="90">
        <v>0</v>
      </c>
      <c r="S31" s="80">
        <v>0</v>
      </c>
      <c r="T31" s="80">
        <v>0</v>
      </c>
      <c r="U31" s="80">
        <v>0</v>
      </c>
      <c r="V31" s="80">
        <v>0</v>
      </c>
      <c r="W31" s="80">
        <v>0</v>
      </c>
      <c r="X31" s="80">
        <v>0</v>
      </c>
    </row>
    <row r="32" spans="1:24" ht="16.5" customHeight="1" x14ac:dyDescent="0.25">
      <c r="A32" s="54"/>
      <c r="B32" s="55"/>
      <c r="C32" s="55"/>
      <c r="D32" s="55"/>
      <c r="E32" s="81"/>
      <c r="F32" s="91" t="s">
        <v>58</v>
      </c>
      <c r="G32" s="87" t="s">
        <v>59</v>
      </c>
      <c r="H32" s="58">
        <v>0</v>
      </c>
      <c r="I32" s="78"/>
      <c r="J32" s="78"/>
      <c r="K32" s="80"/>
      <c r="L32" s="80"/>
      <c r="M32" s="78"/>
      <c r="N32" s="78"/>
      <c r="O32" s="78"/>
      <c r="P32" s="78"/>
      <c r="Q32" s="78"/>
      <c r="R32" s="78"/>
      <c r="S32" s="80"/>
      <c r="T32" s="80"/>
      <c r="U32" s="80"/>
      <c r="V32" s="80"/>
      <c r="W32" s="80"/>
      <c r="X32" s="80"/>
    </row>
    <row r="33" spans="1:24" ht="19.5" customHeight="1" x14ac:dyDescent="0.25">
      <c r="A33" s="54"/>
      <c r="B33" s="55"/>
      <c r="C33" s="55"/>
      <c r="D33" s="55"/>
      <c r="E33" s="81"/>
      <c r="F33" s="92" t="s">
        <v>60</v>
      </c>
      <c r="G33" s="87" t="s">
        <v>61</v>
      </c>
      <c r="H33" s="58">
        <v>0</v>
      </c>
      <c r="I33" s="78"/>
      <c r="J33" s="78"/>
      <c r="K33" s="80"/>
      <c r="L33" s="80"/>
      <c r="M33" s="78"/>
      <c r="N33" s="78"/>
      <c r="O33" s="78"/>
      <c r="P33" s="78"/>
      <c r="Q33" s="78"/>
      <c r="R33" s="78"/>
      <c r="S33" s="80"/>
      <c r="T33" s="80"/>
      <c r="U33" s="80"/>
      <c r="V33" s="80"/>
      <c r="W33" s="80"/>
      <c r="X33" s="80"/>
    </row>
    <row r="34" spans="1:24" ht="15.75" customHeight="1" x14ac:dyDescent="0.2">
      <c r="A34" s="54"/>
      <c r="B34" s="55"/>
      <c r="C34" s="93" t="s">
        <v>62</v>
      </c>
      <c r="D34" s="55"/>
      <c r="E34" s="65"/>
      <c r="F34" s="66"/>
      <c r="G34" s="63" t="s">
        <v>63</v>
      </c>
      <c r="H34" s="58">
        <v>1063838000</v>
      </c>
      <c r="I34" s="94">
        <v>1041797000</v>
      </c>
      <c r="J34" s="94">
        <v>22041000</v>
      </c>
      <c r="K34" s="80">
        <v>0</v>
      </c>
      <c r="L34" s="80">
        <v>0</v>
      </c>
      <c r="M34" s="94">
        <v>255071000</v>
      </c>
      <c r="N34" s="94">
        <v>271798000</v>
      </c>
      <c r="O34" s="94">
        <v>280275000</v>
      </c>
      <c r="P34" s="94">
        <v>11070000</v>
      </c>
      <c r="Q34" s="94">
        <v>234653000</v>
      </c>
      <c r="R34" s="94">
        <v>10971000</v>
      </c>
      <c r="S34" s="80">
        <v>0</v>
      </c>
      <c r="T34" s="80">
        <v>0</v>
      </c>
      <c r="U34" s="80">
        <v>0</v>
      </c>
      <c r="V34" s="80">
        <v>0</v>
      </c>
      <c r="W34" s="80">
        <v>0</v>
      </c>
      <c r="X34" s="80">
        <v>0</v>
      </c>
    </row>
    <row r="35" spans="1:24" ht="14.25" customHeight="1" x14ac:dyDescent="0.2">
      <c r="A35" s="54"/>
      <c r="B35" s="55"/>
      <c r="C35" s="55"/>
      <c r="D35" s="55" t="s">
        <v>64</v>
      </c>
      <c r="E35" s="65"/>
      <c r="F35" s="66"/>
      <c r="G35" s="63" t="s">
        <v>65</v>
      </c>
      <c r="H35" s="58">
        <v>0</v>
      </c>
      <c r="I35" s="78"/>
      <c r="J35" s="78"/>
      <c r="K35" s="80">
        <v>0</v>
      </c>
      <c r="L35" s="80">
        <v>0</v>
      </c>
      <c r="M35" s="78"/>
      <c r="N35" s="78"/>
      <c r="O35" s="78"/>
      <c r="P35" s="78"/>
      <c r="Q35" s="78"/>
      <c r="R35" s="78"/>
      <c r="S35" s="80">
        <v>0</v>
      </c>
      <c r="T35" s="80">
        <v>0</v>
      </c>
      <c r="U35" s="80">
        <v>0</v>
      </c>
      <c r="V35" s="80">
        <v>0</v>
      </c>
      <c r="W35" s="80">
        <v>0</v>
      </c>
      <c r="X35" s="80">
        <v>0</v>
      </c>
    </row>
    <row r="36" spans="1:24" ht="25.5" customHeight="1" x14ac:dyDescent="0.2">
      <c r="A36" s="54"/>
      <c r="B36" s="55"/>
      <c r="C36" s="55"/>
      <c r="D36" s="55"/>
      <c r="E36" s="65"/>
      <c r="F36" s="66"/>
      <c r="G36" s="63"/>
      <c r="H36" s="58"/>
      <c r="I36" s="78"/>
      <c r="J36" s="78"/>
      <c r="K36" s="80"/>
      <c r="L36" s="80"/>
      <c r="M36" s="78"/>
      <c r="N36" s="78"/>
      <c r="O36" s="78"/>
      <c r="P36" s="78"/>
      <c r="Q36" s="78"/>
      <c r="R36" s="78"/>
      <c r="S36" s="80"/>
      <c r="T36" s="80"/>
      <c r="U36" s="80"/>
      <c r="V36" s="80"/>
      <c r="W36" s="80"/>
      <c r="X36" s="80"/>
    </row>
    <row r="37" spans="1:24" ht="27.75" customHeight="1" x14ac:dyDescent="0.2">
      <c r="A37" s="54"/>
      <c r="B37" s="55"/>
      <c r="C37" s="55"/>
      <c r="D37" s="55"/>
      <c r="E37" s="95" t="s">
        <v>66</v>
      </c>
      <c r="F37" s="96"/>
      <c r="G37" s="97" t="s">
        <v>67</v>
      </c>
      <c r="H37" s="58">
        <v>0</v>
      </c>
      <c r="I37" s="78"/>
      <c r="J37" s="78"/>
      <c r="K37" s="80">
        <v>0</v>
      </c>
      <c r="L37" s="80">
        <v>0</v>
      </c>
      <c r="M37" s="78"/>
      <c r="N37" s="78"/>
      <c r="O37" s="78"/>
      <c r="P37" s="78"/>
      <c r="Q37" s="78"/>
      <c r="R37" s="78"/>
      <c r="S37" s="80">
        <v>0</v>
      </c>
      <c r="T37" s="80">
        <v>0</v>
      </c>
      <c r="U37" s="80">
        <v>0</v>
      </c>
      <c r="V37" s="80">
        <v>0</v>
      </c>
      <c r="W37" s="80">
        <v>0</v>
      </c>
      <c r="X37" s="80">
        <v>0</v>
      </c>
    </row>
    <row r="38" spans="1:24" x14ac:dyDescent="0.2">
      <c r="A38" s="54"/>
      <c r="B38" s="55"/>
      <c r="C38" s="55"/>
      <c r="D38" s="55" t="s">
        <v>68</v>
      </c>
      <c r="E38" s="65"/>
      <c r="F38" s="66"/>
      <c r="G38" s="63" t="s">
        <v>69</v>
      </c>
      <c r="H38" s="58">
        <v>1063838000</v>
      </c>
      <c r="I38" s="94">
        <v>1041797000</v>
      </c>
      <c r="J38" s="94">
        <v>22041000</v>
      </c>
      <c r="K38" s="80">
        <v>0</v>
      </c>
      <c r="L38" s="80">
        <v>0</v>
      </c>
      <c r="M38" s="94">
        <v>255071000</v>
      </c>
      <c r="N38" s="94">
        <v>271798000</v>
      </c>
      <c r="O38" s="94">
        <v>280275000</v>
      </c>
      <c r="P38" s="94">
        <v>11070000</v>
      </c>
      <c r="Q38" s="94">
        <v>234653000</v>
      </c>
      <c r="R38" s="94">
        <v>10971000</v>
      </c>
      <c r="S38" s="80">
        <v>0</v>
      </c>
      <c r="T38" s="80">
        <v>0</v>
      </c>
      <c r="U38" s="80">
        <v>0</v>
      </c>
      <c r="V38" s="80">
        <v>0</v>
      </c>
      <c r="W38" s="80">
        <v>0</v>
      </c>
      <c r="X38" s="80">
        <v>0</v>
      </c>
    </row>
    <row r="39" spans="1:24" x14ac:dyDescent="0.2">
      <c r="A39" s="54"/>
      <c r="B39" s="55"/>
      <c r="C39" s="55"/>
      <c r="D39" s="55"/>
      <c r="E39" s="65" t="s">
        <v>70</v>
      </c>
      <c r="F39" s="66"/>
      <c r="G39" s="63" t="s">
        <v>71</v>
      </c>
      <c r="H39" s="58">
        <v>1063838000</v>
      </c>
      <c r="I39" s="94">
        <v>1041797000</v>
      </c>
      <c r="J39" s="94">
        <v>22041000</v>
      </c>
      <c r="K39" s="80">
        <v>0</v>
      </c>
      <c r="L39" s="80">
        <v>0</v>
      </c>
      <c r="M39" s="94">
        <v>255071000</v>
      </c>
      <c r="N39" s="94">
        <v>271798000</v>
      </c>
      <c r="O39" s="94">
        <v>280275000</v>
      </c>
      <c r="P39" s="94">
        <v>11070000</v>
      </c>
      <c r="Q39" s="94">
        <v>234653000</v>
      </c>
      <c r="R39" s="94">
        <v>10971000</v>
      </c>
      <c r="S39" s="80">
        <v>0</v>
      </c>
      <c r="T39" s="80">
        <v>0</v>
      </c>
      <c r="U39" s="80">
        <v>0</v>
      </c>
      <c r="V39" s="80">
        <v>0</v>
      </c>
      <c r="W39" s="80">
        <v>0</v>
      </c>
      <c r="X39" s="80">
        <v>0</v>
      </c>
    </row>
    <row r="40" spans="1:24" x14ac:dyDescent="0.2">
      <c r="A40" s="54"/>
      <c r="B40" s="55"/>
      <c r="C40" s="55"/>
      <c r="D40" s="98" t="s">
        <v>72</v>
      </c>
      <c r="E40" s="98"/>
      <c r="F40" s="99"/>
      <c r="G40" s="63" t="s">
        <v>73</v>
      </c>
      <c r="H40" s="58">
        <v>0</v>
      </c>
      <c r="I40" s="94"/>
      <c r="J40" s="94"/>
      <c r="K40" s="80">
        <v>0</v>
      </c>
      <c r="L40" s="80">
        <v>0</v>
      </c>
      <c r="M40" s="94"/>
      <c r="N40" s="94"/>
      <c r="O40" s="94"/>
      <c r="P40" s="94"/>
      <c r="Q40" s="94"/>
      <c r="R40" s="94"/>
      <c r="S40" s="80">
        <v>0</v>
      </c>
      <c r="T40" s="80">
        <v>0</v>
      </c>
      <c r="U40" s="80">
        <v>0</v>
      </c>
      <c r="V40" s="80">
        <v>0</v>
      </c>
      <c r="W40" s="80">
        <v>0</v>
      </c>
      <c r="X40" s="80">
        <v>0</v>
      </c>
    </row>
    <row r="41" spans="1:24" x14ac:dyDescent="0.2">
      <c r="A41" s="54"/>
      <c r="B41" s="55"/>
      <c r="C41" s="55"/>
      <c r="D41" s="100"/>
      <c r="E41" s="101" t="s">
        <v>74</v>
      </c>
      <c r="F41" s="102"/>
      <c r="G41" s="103" t="s">
        <v>75</v>
      </c>
      <c r="H41" s="58">
        <v>0</v>
      </c>
      <c r="I41" s="94"/>
      <c r="J41" s="94"/>
      <c r="K41" s="80"/>
      <c r="L41" s="80"/>
      <c r="M41" s="94"/>
      <c r="N41" s="94"/>
      <c r="O41" s="94"/>
      <c r="P41" s="94"/>
      <c r="Q41" s="94"/>
      <c r="R41" s="94"/>
      <c r="S41" s="80"/>
      <c r="T41" s="80"/>
      <c r="U41" s="80"/>
      <c r="V41" s="80"/>
      <c r="W41" s="80"/>
      <c r="X41" s="80"/>
    </row>
    <row r="42" spans="1:24" x14ac:dyDescent="0.2">
      <c r="A42" s="54"/>
      <c r="B42" s="55"/>
      <c r="C42" s="55"/>
      <c r="D42" s="100"/>
      <c r="E42" s="101" t="s">
        <v>76</v>
      </c>
      <c r="F42" s="102"/>
      <c r="G42" s="103" t="s">
        <v>77</v>
      </c>
      <c r="H42" s="58">
        <v>0</v>
      </c>
      <c r="I42" s="94"/>
      <c r="J42" s="94"/>
      <c r="K42" s="80"/>
      <c r="L42" s="80"/>
      <c r="M42" s="94"/>
      <c r="N42" s="94"/>
      <c r="O42" s="94"/>
      <c r="P42" s="94"/>
      <c r="Q42" s="94"/>
      <c r="R42" s="94"/>
      <c r="S42" s="80"/>
      <c r="T42" s="80"/>
      <c r="U42" s="80"/>
      <c r="V42" s="80"/>
      <c r="W42" s="80"/>
      <c r="X42" s="80"/>
    </row>
    <row r="43" spans="1:24" x14ac:dyDescent="0.2">
      <c r="A43" s="54"/>
      <c r="B43" s="55"/>
      <c r="C43" s="55"/>
      <c r="D43" s="55"/>
      <c r="E43" s="55"/>
      <c r="F43" s="56"/>
      <c r="G43" s="63"/>
      <c r="H43" s="104"/>
      <c r="I43" s="105"/>
      <c r="J43" s="105"/>
      <c r="K43" s="106"/>
      <c r="L43" s="106"/>
      <c r="M43" s="105"/>
      <c r="N43" s="105"/>
      <c r="O43" s="105"/>
      <c r="P43" s="105"/>
      <c r="Q43" s="105"/>
      <c r="R43" s="105"/>
      <c r="S43" s="106"/>
      <c r="T43" s="106"/>
      <c r="U43" s="106"/>
      <c r="V43" s="106"/>
      <c r="W43" s="106"/>
      <c r="X43" s="106"/>
    </row>
    <row r="44" spans="1:24" x14ac:dyDescent="0.2">
      <c r="A44" s="54" t="s">
        <v>78</v>
      </c>
      <c r="B44" s="55"/>
      <c r="C44" s="55"/>
      <c r="D44" s="55"/>
      <c r="E44" s="64" t="s">
        <v>79</v>
      </c>
      <c r="F44" s="56"/>
      <c r="G44" s="63" t="s">
        <v>80</v>
      </c>
      <c r="H44" s="58">
        <v>1163606000</v>
      </c>
      <c r="I44" s="59">
        <v>1041797000</v>
      </c>
      <c r="J44" s="59">
        <v>22041000</v>
      </c>
      <c r="K44" s="107">
        <v>90022000</v>
      </c>
      <c r="L44" s="107">
        <v>9746000</v>
      </c>
      <c r="M44" s="59">
        <v>255071000</v>
      </c>
      <c r="N44" s="59">
        <v>271798000</v>
      </c>
      <c r="O44" s="59">
        <v>280275000</v>
      </c>
      <c r="P44" s="59">
        <v>11070000</v>
      </c>
      <c r="Q44" s="59">
        <v>234653000</v>
      </c>
      <c r="R44" s="59">
        <v>10971000</v>
      </c>
      <c r="S44" s="107">
        <v>52153000</v>
      </c>
      <c r="T44" s="107">
        <v>20618000</v>
      </c>
      <c r="U44" s="107">
        <v>11039000</v>
      </c>
      <c r="V44" s="107">
        <v>4873000</v>
      </c>
      <c r="W44" s="107">
        <v>6212000</v>
      </c>
      <c r="X44" s="107">
        <v>4873000</v>
      </c>
    </row>
    <row r="45" spans="1:24" ht="13.15" customHeight="1" x14ac:dyDescent="0.2">
      <c r="A45" s="108"/>
      <c r="B45" s="109" t="s">
        <v>81</v>
      </c>
      <c r="C45" s="55"/>
      <c r="D45" s="55"/>
      <c r="E45" s="55"/>
      <c r="F45" s="56"/>
      <c r="G45" s="110" t="s">
        <v>82</v>
      </c>
      <c r="H45" s="111">
        <v>1120466000</v>
      </c>
      <c r="I45" s="112">
        <v>1011073000</v>
      </c>
      <c r="J45" s="112">
        <v>18625000</v>
      </c>
      <c r="K45" s="113">
        <v>81922000</v>
      </c>
      <c r="L45" s="113">
        <v>8846000</v>
      </c>
      <c r="M45" s="112">
        <v>249931000</v>
      </c>
      <c r="N45" s="112">
        <v>261798000</v>
      </c>
      <c r="O45" s="112">
        <v>271982000</v>
      </c>
      <c r="P45" s="112">
        <v>9363000</v>
      </c>
      <c r="Q45" s="112">
        <v>227362000</v>
      </c>
      <c r="R45" s="112">
        <v>9262000</v>
      </c>
      <c r="S45" s="113">
        <v>48153000</v>
      </c>
      <c r="T45" s="113">
        <v>16790000</v>
      </c>
      <c r="U45" s="113">
        <v>10777000</v>
      </c>
      <c r="V45" s="113">
        <v>4423000</v>
      </c>
      <c r="W45" s="113">
        <v>6202000</v>
      </c>
      <c r="X45" s="113">
        <v>4423000</v>
      </c>
    </row>
    <row r="46" spans="1:24" ht="12.75" customHeight="1" x14ac:dyDescent="0.2">
      <c r="A46" s="108"/>
      <c r="B46" s="55"/>
      <c r="C46" s="114" t="s">
        <v>83</v>
      </c>
      <c r="D46" s="55"/>
      <c r="E46" s="55"/>
      <c r="F46" s="56"/>
      <c r="G46" s="115">
        <v>10</v>
      </c>
      <c r="H46" s="111">
        <v>787304000</v>
      </c>
      <c r="I46" s="112">
        <v>785000000</v>
      </c>
      <c r="J46" s="112">
        <v>0</v>
      </c>
      <c r="K46" s="116">
        <v>2304000</v>
      </c>
      <c r="L46" s="116">
        <v>0</v>
      </c>
      <c r="M46" s="112">
        <v>190000000</v>
      </c>
      <c r="N46" s="112">
        <v>195000000</v>
      </c>
      <c r="O46" s="112">
        <v>210000000</v>
      </c>
      <c r="P46" s="112">
        <v>0</v>
      </c>
      <c r="Q46" s="112">
        <v>190000000</v>
      </c>
      <c r="R46" s="112">
        <v>0</v>
      </c>
      <c r="S46" s="116">
        <v>600000</v>
      </c>
      <c r="T46" s="116">
        <v>700000</v>
      </c>
      <c r="U46" s="116">
        <v>654000</v>
      </c>
      <c r="V46" s="116">
        <v>0</v>
      </c>
      <c r="W46" s="116">
        <v>350000</v>
      </c>
      <c r="X46" s="116">
        <v>0</v>
      </c>
    </row>
    <row r="47" spans="1:24" ht="25.5" customHeight="1" x14ac:dyDescent="0.2">
      <c r="A47" s="108"/>
      <c r="B47" s="55"/>
      <c r="C47" s="117" t="s">
        <v>84</v>
      </c>
      <c r="D47" s="55"/>
      <c r="E47" s="55"/>
      <c r="F47" s="56"/>
      <c r="G47" s="118">
        <v>20</v>
      </c>
      <c r="H47" s="58">
        <v>225331000</v>
      </c>
      <c r="I47" s="59">
        <v>123359000</v>
      </c>
      <c r="J47" s="59">
        <v>13708000</v>
      </c>
      <c r="K47" s="67">
        <v>79438000</v>
      </c>
      <c r="L47" s="67">
        <v>8826000</v>
      </c>
      <c r="M47" s="59">
        <v>31081000</v>
      </c>
      <c r="N47" s="59">
        <v>34986000</v>
      </c>
      <c r="O47" s="59">
        <v>29146000</v>
      </c>
      <c r="P47" s="59">
        <v>6854000</v>
      </c>
      <c r="Q47" s="59">
        <v>28146000</v>
      </c>
      <c r="R47" s="59">
        <v>6854000</v>
      </c>
      <c r="S47" s="67">
        <v>47463000</v>
      </c>
      <c r="T47" s="67">
        <v>16000000</v>
      </c>
      <c r="U47" s="67">
        <v>10123000</v>
      </c>
      <c r="V47" s="67">
        <v>4413000</v>
      </c>
      <c r="W47" s="67">
        <v>5852000</v>
      </c>
      <c r="X47" s="67">
        <v>4413000</v>
      </c>
    </row>
    <row r="48" spans="1:24" x14ac:dyDescent="0.2">
      <c r="A48" s="108"/>
      <c r="B48" s="55"/>
      <c r="C48" s="117" t="s">
        <v>85</v>
      </c>
      <c r="D48" s="55"/>
      <c r="E48" s="55"/>
      <c r="F48" s="56"/>
      <c r="G48" s="115">
        <v>51</v>
      </c>
      <c r="H48" s="58">
        <v>102886000</v>
      </c>
      <c r="I48" s="59">
        <v>98106000</v>
      </c>
      <c r="J48" s="59">
        <v>4780000</v>
      </c>
      <c r="K48" s="67">
        <v>0</v>
      </c>
      <c r="L48" s="67">
        <v>0</v>
      </c>
      <c r="M48" s="59">
        <v>27390000</v>
      </c>
      <c r="N48" s="59">
        <v>30224000</v>
      </c>
      <c r="O48" s="59">
        <v>31299000</v>
      </c>
      <c r="P48" s="59">
        <v>2390000</v>
      </c>
      <c r="Q48" s="59">
        <v>9193000</v>
      </c>
      <c r="R48" s="59">
        <v>2390000</v>
      </c>
      <c r="S48" s="67">
        <v>0</v>
      </c>
      <c r="T48" s="67">
        <v>0</v>
      </c>
      <c r="U48" s="67">
        <v>0</v>
      </c>
      <c r="V48" s="67">
        <v>0</v>
      </c>
      <c r="W48" s="67">
        <v>0</v>
      </c>
      <c r="X48" s="67">
        <v>0</v>
      </c>
    </row>
    <row r="49" spans="1:24" x14ac:dyDescent="0.2">
      <c r="A49" s="108"/>
      <c r="B49" s="55"/>
      <c r="C49" s="117" t="s">
        <v>86</v>
      </c>
      <c r="D49" s="55"/>
      <c r="E49" s="55"/>
      <c r="F49" s="56"/>
      <c r="G49" s="115">
        <v>55</v>
      </c>
      <c r="H49" s="58">
        <v>24000</v>
      </c>
      <c r="I49" s="59">
        <v>24000</v>
      </c>
      <c r="J49" s="59">
        <v>0</v>
      </c>
      <c r="K49" s="67">
        <v>0</v>
      </c>
      <c r="L49" s="67">
        <v>0</v>
      </c>
      <c r="M49" s="59">
        <v>24000</v>
      </c>
      <c r="N49" s="59">
        <v>0</v>
      </c>
      <c r="O49" s="59">
        <v>0</v>
      </c>
      <c r="P49" s="59">
        <v>0</v>
      </c>
      <c r="Q49" s="59">
        <v>0</v>
      </c>
      <c r="R49" s="59">
        <v>0</v>
      </c>
      <c r="S49" s="67">
        <v>0</v>
      </c>
      <c r="T49" s="67">
        <v>0</v>
      </c>
      <c r="U49" s="67">
        <v>0</v>
      </c>
      <c r="V49" s="67">
        <v>0</v>
      </c>
      <c r="W49" s="67">
        <v>0</v>
      </c>
      <c r="X49" s="67">
        <v>0</v>
      </c>
    </row>
    <row r="50" spans="1:24" x14ac:dyDescent="0.2">
      <c r="A50" s="108"/>
      <c r="B50" s="55"/>
      <c r="C50" s="119" t="s">
        <v>87</v>
      </c>
      <c r="D50" s="120"/>
      <c r="E50" s="120"/>
      <c r="F50" s="121"/>
      <c r="G50" s="122">
        <v>56</v>
      </c>
      <c r="H50" s="58">
        <v>127000</v>
      </c>
      <c r="I50" s="59">
        <v>127000</v>
      </c>
      <c r="J50" s="59">
        <v>0</v>
      </c>
      <c r="K50" s="67">
        <v>0</v>
      </c>
      <c r="L50" s="67">
        <v>0</v>
      </c>
      <c r="M50" s="59">
        <v>10000</v>
      </c>
      <c r="N50" s="59">
        <v>59000</v>
      </c>
      <c r="O50" s="59">
        <v>58000</v>
      </c>
      <c r="P50" s="59">
        <v>0</v>
      </c>
      <c r="Q50" s="59">
        <v>0</v>
      </c>
      <c r="R50" s="59">
        <v>0</v>
      </c>
      <c r="S50" s="67">
        <v>0</v>
      </c>
      <c r="T50" s="67">
        <v>0</v>
      </c>
      <c r="U50" s="67">
        <v>0</v>
      </c>
      <c r="V50" s="67">
        <v>0</v>
      </c>
      <c r="W50" s="67">
        <v>0</v>
      </c>
      <c r="X50" s="67">
        <v>0</v>
      </c>
    </row>
    <row r="51" spans="1:24" x14ac:dyDescent="0.2">
      <c r="A51" s="108"/>
      <c r="B51" s="55"/>
      <c r="C51" s="117" t="s">
        <v>88</v>
      </c>
      <c r="D51" s="55"/>
      <c r="E51" s="55"/>
      <c r="F51" s="56"/>
      <c r="G51" s="122">
        <v>57</v>
      </c>
      <c r="H51" s="58">
        <v>4566000</v>
      </c>
      <c r="I51" s="59">
        <v>4229000</v>
      </c>
      <c r="J51" s="59">
        <v>137000</v>
      </c>
      <c r="K51" s="67">
        <v>180000</v>
      </c>
      <c r="L51" s="67">
        <v>20000</v>
      </c>
      <c r="M51" s="59">
        <v>1355000</v>
      </c>
      <c r="N51" s="59">
        <v>1454000</v>
      </c>
      <c r="O51" s="59">
        <v>1410000</v>
      </c>
      <c r="P51" s="59">
        <v>119000</v>
      </c>
      <c r="Q51" s="59">
        <v>10000</v>
      </c>
      <c r="R51" s="59">
        <v>18000</v>
      </c>
      <c r="S51" s="67">
        <v>90000</v>
      </c>
      <c r="T51" s="67">
        <v>90000</v>
      </c>
      <c r="U51" s="67">
        <v>0</v>
      </c>
      <c r="V51" s="67">
        <v>10000</v>
      </c>
      <c r="W51" s="67">
        <v>0</v>
      </c>
      <c r="X51" s="67">
        <v>10000</v>
      </c>
    </row>
    <row r="52" spans="1:24" x14ac:dyDescent="0.2">
      <c r="A52" s="108"/>
      <c r="B52" s="55"/>
      <c r="C52" s="123" t="s">
        <v>89</v>
      </c>
      <c r="D52" s="124"/>
      <c r="E52" s="124"/>
      <c r="F52" s="125"/>
      <c r="G52" s="126">
        <v>58</v>
      </c>
      <c r="H52" s="127">
        <v>109000</v>
      </c>
      <c r="I52" s="128">
        <v>109000</v>
      </c>
      <c r="J52" s="128">
        <v>0</v>
      </c>
      <c r="K52" s="129">
        <v>0</v>
      </c>
      <c r="L52" s="129">
        <v>0</v>
      </c>
      <c r="M52" s="128">
        <v>10000</v>
      </c>
      <c r="N52" s="128">
        <v>50000</v>
      </c>
      <c r="O52" s="128">
        <v>49000</v>
      </c>
      <c r="P52" s="128">
        <v>0</v>
      </c>
      <c r="Q52" s="128">
        <v>0</v>
      </c>
      <c r="R52" s="128">
        <v>0</v>
      </c>
      <c r="S52" s="129">
        <v>0</v>
      </c>
      <c r="T52" s="129">
        <v>0</v>
      </c>
      <c r="U52" s="129">
        <v>0</v>
      </c>
      <c r="V52" s="129">
        <v>0</v>
      </c>
      <c r="W52" s="129">
        <v>0</v>
      </c>
      <c r="X52" s="129">
        <v>0</v>
      </c>
    </row>
    <row r="53" spans="1:24" x14ac:dyDescent="0.2">
      <c r="A53" s="108"/>
      <c r="B53" s="55"/>
      <c r="C53" s="130" t="s">
        <v>90</v>
      </c>
      <c r="D53" s="55"/>
      <c r="E53" s="55"/>
      <c r="F53" s="56"/>
      <c r="G53" s="131">
        <v>59</v>
      </c>
      <c r="H53" s="58">
        <v>119000</v>
      </c>
      <c r="I53" s="59">
        <v>119000</v>
      </c>
      <c r="J53" s="59">
        <v>0</v>
      </c>
      <c r="K53" s="107">
        <v>0</v>
      </c>
      <c r="L53" s="107">
        <v>0</v>
      </c>
      <c r="M53" s="59">
        <v>61000</v>
      </c>
      <c r="N53" s="59">
        <v>25000</v>
      </c>
      <c r="O53" s="59">
        <v>20000</v>
      </c>
      <c r="P53" s="59">
        <v>0</v>
      </c>
      <c r="Q53" s="59">
        <v>13000</v>
      </c>
      <c r="R53" s="59">
        <v>0</v>
      </c>
      <c r="S53" s="107">
        <v>0</v>
      </c>
      <c r="T53" s="107">
        <v>0</v>
      </c>
      <c r="U53" s="107">
        <v>0</v>
      </c>
      <c r="V53" s="107">
        <v>0</v>
      </c>
      <c r="W53" s="107">
        <v>0</v>
      </c>
      <c r="X53" s="107">
        <v>0</v>
      </c>
    </row>
    <row r="54" spans="1:24" x14ac:dyDescent="0.2">
      <c r="A54" s="108"/>
      <c r="B54" s="109" t="s">
        <v>91</v>
      </c>
      <c r="C54" s="55"/>
      <c r="D54" s="55"/>
      <c r="E54" s="55"/>
      <c r="F54" s="56"/>
      <c r="G54" s="118">
        <v>70</v>
      </c>
      <c r="H54" s="132">
        <v>43140000</v>
      </c>
      <c r="I54" s="133">
        <v>30724000</v>
      </c>
      <c r="J54" s="133">
        <v>3416000</v>
      </c>
      <c r="K54" s="67">
        <v>8100000</v>
      </c>
      <c r="L54" s="67">
        <v>900000</v>
      </c>
      <c r="M54" s="133">
        <v>5140000</v>
      </c>
      <c r="N54" s="133">
        <v>10000000</v>
      </c>
      <c r="O54" s="133">
        <v>8293000</v>
      </c>
      <c r="P54" s="133">
        <v>1707000</v>
      </c>
      <c r="Q54" s="133">
        <v>7291000</v>
      </c>
      <c r="R54" s="133">
        <v>1709000</v>
      </c>
      <c r="S54" s="67">
        <v>4000000</v>
      </c>
      <c r="T54" s="67">
        <v>3828000</v>
      </c>
      <c r="U54" s="67">
        <v>262000</v>
      </c>
      <c r="V54" s="67">
        <v>450000</v>
      </c>
      <c r="W54" s="67">
        <v>10000</v>
      </c>
      <c r="X54" s="67">
        <v>450000</v>
      </c>
    </row>
    <row r="55" spans="1:24" x14ac:dyDescent="0.2">
      <c r="A55" s="108"/>
      <c r="B55" s="134"/>
      <c r="C55" s="117" t="s">
        <v>92</v>
      </c>
      <c r="D55" s="55"/>
      <c r="E55" s="55"/>
      <c r="F55" s="56"/>
      <c r="G55" s="122">
        <v>71</v>
      </c>
      <c r="H55" s="132">
        <v>43140000</v>
      </c>
      <c r="I55" s="133">
        <v>30724000</v>
      </c>
      <c r="J55" s="133">
        <v>3416000</v>
      </c>
      <c r="K55" s="67">
        <v>8100000</v>
      </c>
      <c r="L55" s="67">
        <v>900000</v>
      </c>
      <c r="M55" s="133">
        <v>5140000</v>
      </c>
      <c r="N55" s="133">
        <v>10000000</v>
      </c>
      <c r="O55" s="133">
        <v>8293000</v>
      </c>
      <c r="P55" s="133">
        <v>1707000</v>
      </c>
      <c r="Q55" s="133">
        <v>7291000</v>
      </c>
      <c r="R55" s="133">
        <v>1709000</v>
      </c>
      <c r="S55" s="67">
        <v>4000000</v>
      </c>
      <c r="T55" s="67">
        <v>3828000</v>
      </c>
      <c r="U55" s="67">
        <v>262000</v>
      </c>
      <c r="V55" s="67">
        <v>450000</v>
      </c>
      <c r="W55" s="67">
        <v>10000</v>
      </c>
      <c r="X55" s="67">
        <v>450000</v>
      </c>
    </row>
    <row r="56" spans="1:24" x14ac:dyDescent="0.2">
      <c r="A56" s="54" t="s">
        <v>93</v>
      </c>
      <c r="B56" s="134"/>
      <c r="C56" s="117"/>
      <c r="D56" s="55"/>
      <c r="E56" s="55"/>
      <c r="F56" s="56"/>
      <c r="G56" s="63" t="s">
        <v>94</v>
      </c>
      <c r="H56" s="132">
        <v>1158910000</v>
      </c>
      <c r="I56" s="133">
        <v>1037438000</v>
      </c>
      <c r="J56" s="133">
        <v>21904000</v>
      </c>
      <c r="K56" s="67">
        <v>89842000</v>
      </c>
      <c r="L56" s="67">
        <v>9726000</v>
      </c>
      <c r="M56" s="133">
        <v>253681000</v>
      </c>
      <c r="N56" s="133">
        <v>270309000</v>
      </c>
      <c r="O56" s="133">
        <v>278830000</v>
      </c>
      <c r="P56" s="133">
        <v>10951000</v>
      </c>
      <c r="Q56" s="133">
        <v>234618000</v>
      </c>
      <c r="R56" s="133">
        <v>10953000</v>
      </c>
      <c r="S56" s="67">
        <v>52063000</v>
      </c>
      <c r="T56" s="67">
        <v>20528000</v>
      </c>
      <c r="U56" s="67">
        <v>11039000</v>
      </c>
      <c r="V56" s="67">
        <v>4863000</v>
      </c>
      <c r="W56" s="67">
        <v>6212000</v>
      </c>
      <c r="X56" s="67">
        <v>4863000</v>
      </c>
    </row>
    <row r="57" spans="1:24" x14ac:dyDescent="0.2">
      <c r="A57" s="108"/>
      <c r="B57" s="64" t="s">
        <v>95</v>
      </c>
      <c r="C57" s="55"/>
      <c r="D57" s="55"/>
      <c r="E57" s="55"/>
      <c r="F57" s="56"/>
      <c r="G57" s="79" t="s">
        <v>96</v>
      </c>
      <c r="H57" s="135">
        <v>1115770000</v>
      </c>
      <c r="I57" s="136">
        <v>1006714000</v>
      </c>
      <c r="J57" s="136">
        <v>18488000</v>
      </c>
      <c r="K57" s="116">
        <v>81742000</v>
      </c>
      <c r="L57" s="116">
        <v>8826000</v>
      </c>
      <c r="M57" s="136">
        <v>248541000</v>
      </c>
      <c r="N57" s="136">
        <v>260309000</v>
      </c>
      <c r="O57" s="136">
        <v>270537000</v>
      </c>
      <c r="P57" s="136">
        <v>9244000</v>
      </c>
      <c r="Q57" s="136">
        <v>227327000</v>
      </c>
      <c r="R57" s="136">
        <v>9244000</v>
      </c>
      <c r="S57" s="116">
        <v>48063000</v>
      </c>
      <c r="T57" s="116">
        <v>16700000</v>
      </c>
      <c r="U57" s="116">
        <v>10777000</v>
      </c>
      <c r="V57" s="116">
        <v>4413000</v>
      </c>
      <c r="W57" s="116">
        <v>6202000</v>
      </c>
      <c r="X57" s="116">
        <v>4413000</v>
      </c>
    </row>
    <row r="58" spans="1:24" x14ac:dyDescent="0.2">
      <c r="A58" s="108"/>
      <c r="B58" s="55"/>
      <c r="C58" s="93" t="s">
        <v>97</v>
      </c>
      <c r="D58" s="55"/>
      <c r="E58" s="55"/>
      <c r="F58" s="56"/>
      <c r="G58" s="79">
        <v>10</v>
      </c>
      <c r="H58" s="135">
        <v>787304000</v>
      </c>
      <c r="I58" s="137">
        <v>785000000</v>
      </c>
      <c r="J58" s="138">
        <v>0</v>
      </c>
      <c r="K58" s="116">
        <v>2304000</v>
      </c>
      <c r="L58" s="116">
        <v>0</v>
      </c>
      <c r="M58" s="137">
        <v>190000000</v>
      </c>
      <c r="N58" s="137">
        <v>195000000</v>
      </c>
      <c r="O58" s="137">
        <v>210000000</v>
      </c>
      <c r="P58" s="138">
        <v>0</v>
      </c>
      <c r="Q58" s="137">
        <v>190000000</v>
      </c>
      <c r="R58" s="138">
        <v>0</v>
      </c>
      <c r="S58" s="116">
        <v>600000</v>
      </c>
      <c r="T58" s="116">
        <v>700000</v>
      </c>
      <c r="U58" s="116">
        <v>654000</v>
      </c>
      <c r="V58" s="116">
        <v>0</v>
      </c>
      <c r="W58" s="116">
        <v>350000</v>
      </c>
      <c r="X58" s="116">
        <v>0</v>
      </c>
    </row>
    <row r="59" spans="1:24" ht="14.25" customHeight="1" x14ac:dyDescent="0.2">
      <c r="A59" s="108"/>
      <c r="B59" s="55"/>
      <c r="C59" s="55"/>
      <c r="D59" s="109" t="s">
        <v>98</v>
      </c>
      <c r="E59" s="55"/>
      <c r="F59" s="56"/>
      <c r="G59" s="139" t="s">
        <v>99</v>
      </c>
      <c r="H59" s="135">
        <v>571578000</v>
      </c>
      <c r="I59" s="137">
        <v>570078000</v>
      </c>
      <c r="J59" s="138">
        <v>0</v>
      </c>
      <c r="K59" s="116">
        <v>1500000</v>
      </c>
      <c r="L59" s="116">
        <v>0</v>
      </c>
      <c r="M59" s="137">
        <v>136979000</v>
      </c>
      <c r="N59" s="137">
        <v>141683000</v>
      </c>
      <c r="O59" s="137">
        <v>150107000</v>
      </c>
      <c r="P59" s="138">
        <v>0</v>
      </c>
      <c r="Q59" s="137">
        <v>141309000</v>
      </c>
      <c r="R59" s="138">
        <v>0</v>
      </c>
      <c r="S59" s="116">
        <v>387000</v>
      </c>
      <c r="T59" s="116">
        <v>518000</v>
      </c>
      <c r="U59" s="116">
        <v>378000</v>
      </c>
      <c r="V59" s="116">
        <v>0</v>
      </c>
      <c r="W59" s="116">
        <v>217000</v>
      </c>
      <c r="X59" s="116">
        <v>0</v>
      </c>
    </row>
    <row r="60" spans="1:24" ht="14.25" customHeight="1" x14ac:dyDescent="0.2">
      <c r="A60" s="108"/>
      <c r="B60" s="55"/>
      <c r="C60" s="55"/>
      <c r="D60" s="55"/>
      <c r="E60" s="140" t="s">
        <v>100</v>
      </c>
      <c r="F60" s="56"/>
      <c r="G60" s="141" t="s">
        <v>101</v>
      </c>
      <c r="H60" s="142">
        <v>483081000</v>
      </c>
      <c r="I60" s="143">
        <v>481717000</v>
      </c>
      <c r="J60" s="143">
        <v>0</v>
      </c>
      <c r="K60" s="144">
        <v>1364000</v>
      </c>
      <c r="L60" s="144">
        <v>0</v>
      </c>
      <c r="M60" s="74">
        <v>114041000</v>
      </c>
      <c r="N60" s="74">
        <v>114920000</v>
      </c>
      <c r="O60" s="74">
        <v>127951000</v>
      </c>
      <c r="P60" s="74">
        <v>0</v>
      </c>
      <c r="Q60" s="74">
        <v>124805000</v>
      </c>
      <c r="R60" s="74">
        <v>0</v>
      </c>
      <c r="S60" s="74">
        <v>348000</v>
      </c>
      <c r="T60" s="74">
        <v>477000</v>
      </c>
      <c r="U60" s="74">
        <v>342000</v>
      </c>
      <c r="V60" s="74">
        <v>0</v>
      </c>
      <c r="W60" s="74">
        <v>197000</v>
      </c>
      <c r="X60" s="74">
        <v>0</v>
      </c>
    </row>
    <row r="61" spans="1:24" ht="12.75" customHeight="1" x14ac:dyDescent="0.2">
      <c r="A61" s="108"/>
      <c r="B61" s="55"/>
      <c r="C61" s="55"/>
      <c r="D61" s="55"/>
      <c r="E61" s="140" t="s">
        <v>102</v>
      </c>
      <c r="F61" s="56"/>
      <c r="G61" s="141" t="s">
        <v>103</v>
      </c>
      <c r="H61" s="142">
        <v>59747000</v>
      </c>
      <c r="I61" s="143">
        <v>59637000</v>
      </c>
      <c r="J61" s="143">
        <v>0</v>
      </c>
      <c r="K61" s="144">
        <v>110000</v>
      </c>
      <c r="L61" s="144">
        <v>0</v>
      </c>
      <c r="M61" s="74">
        <v>15105000</v>
      </c>
      <c r="N61" s="74">
        <v>19326000</v>
      </c>
      <c r="O61" s="74">
        <v>12590000</v>
      </c>
      <c r="P61" s="74">
        <v>0</v>
      </c>
      <c r="Q61" s="74">
        <v>12616000</v>
      </c>
      <c r="R61" s="74">
        <v>0</v>
      </c>
      <c r="S61" s="74">
        <v>31000</v>
      </c>
      <c r="T61" s="74">
        <v>34000</v>
      </c>
      <c r="U61" s="74">
        <v>30000</v>
      </c>
      <c r="V61" s="74">
        <v>0</v>
      </c>
      <c r="W61" s="74">
        <v>15000</v>
      </c>
      <c r="X61" s="74">
        <v>0</v>
      </c>
    </row>
    <row r="62" spans="1:24" x14ac:dyDescent="0.2">
      <c r="A62" s="108"/>
      <c r="B62" s="55"/>
      <c r="C62" s="55"/>
      <c r="D62" s="55"/>
      <c r="E62" s="140" t="s">
        <v>104</v>
      </c>
      <c r="F62" s="56"/>
      <c r="G62" s="141" t="s">
        <v>105</v>
      </c>
      <c r="H62" s="142">
        <v>0</v>
      </c>
      <c r="I62" s="143">
        <v>0</v>
      </c>
      <c r="J62" s="143">
        <v>0</v>
      </c>
      <c r="K62" s="144">
        <v>0</v>
      </c>
      <c r="L62" s="144">
        <v>0</v>
      </c>
      <c r="M62" s="74">
        <v>0</v>
      </c>
      <c r="N62" s="74">
        <v>0</v>
      </c>
      <c r="O62" s="74">
        <v>0</v>
      </c>
      <c r="P62" s="74">
        <v>0</v>
      </c>
      <c r="Q62" s="74">
        <v>0</v>
      </c>
      <c r="R62" s="74">
        <v>0</v>
      </c>
      <c r="S62" s="74">
        <v>0</v>
      </c>
      <c r="T62" s="74">
        <v>0</v>
      </c>
      <c r="U62" s="74">
        <v>0</v>
      </c>
      <c r="V62" s="74">
        <v>0</v>
      </c>
      <c r="W62" s="74">
        <v>0</v>
      </c>
      <c r="X62" s="74">
        <v>0</v>
      </c>
    </row>
    <row r="63" spans="1:24" x14ac:dyDescent="0.2">
      <c r="A63" s="108"/>
      <c r="B63" s="55"/>
      <c r="C63" s="55"/>
      <c r="D63" s="55"/>
      <c r="E63" s="145" t="s">
        <v>106</v>
      </c>
      <c r="F63" s="146"/>
      <c r="G63" s="141" t="s">
        <v>107</v>
      </c>
      <c r="H63" s="142">
        <v>2000</v>
      </c>
      <c r="I63" s="143">
        <v>2000</v>
      </c>
      <c r="J63" s="143">
        <v>0</v>
      </c>
      <c r="K63" s="144">
        <v>0</v>
      </c>
      <c r="L63" s="144">
        <v>0</v>
      </c>
      <c r="M63" s="74">
        <v>0</v>
      </c>
      <c r="N63" s="74">
        <v>0</v>
      </c>
      <c r="O63" s="74">
        <v>2000</v>
      </c>
      <c r="P63" s="74">
        <v>0</v>
      </c>
      <c r="Q63" s="74">
        <v>0</v>
      </c>
      <c r="R63" s="74">
        <v>0</v>
      </c>
      <c r="S63" s="74">
        <v>0</v>
      </c>
      <c r="T63" s="74">
        <v>0</v>
      </c>
      <c r="U63" s="74">
        <v>0</v>
      </c>
      <c r="V63" s="74">
        <v>0</v>
      </c>
      <c r="W63" s="74">
        <v>0</v>
      </c>
      <c r="X63" s="74">
        <v>0</v>
      </c>
    </row>
    <row r="64" spans="1:24" x14ac:dyDescent="0.2">
      <c r="A64" s="108"/>
      <c r="B64" s="55"/>
      <c r="C64" s="55"/>
      <c r="D64" s="55"/>
      <c r="E64" s="140" t="s">
        <v>108</v>
      </c>
      <c r="F64" s="56"/>
      <c r="G64" s="141" t="s">
        <v>109</v>
      </c>
      <c r="H64" s="142">
        <v>502000</v>
      </c>
      <c r="I64" s="143">
        <v>497000</v>
      </c>
      <c r="J64" s="143">
        <v>0</v>
      </c>
      <c r="K64" s="144">
        <v>5000</v>
      </c>
      <c r="L64" s="144">
        <v>0</v>
      </c>
      <c r="M64" s="74">
        <v>136000</v>
      </c>
      <c r="N64" s="74">
        <v>129000</v>
      </c>
      <c r="O64" s="74">
        <v>153000</v>
      </c>
      <c r="P64" s="74">
        <v>0</v>
      </c>
      <c r="Q64" s="74">
        <v>79000</v>
      </c>
      <c r="R64" s="74">
        <v>0</v>
      </c>
      <c r="S64" s="74">
        <v>3000</v>
      </c>
      <c r="T64" s="74">
        <v>1000</v>
      </c>
      <c r="U64" s="74">
        <v>0</v>
      </c>
      <c r="V64" s="74">
        <v>0</v>
      </c>
      <c r="W64" s="74">
        <v>1000</v>
      </c>
      <c r="X64" s="74">
        <v>0</v>
      </c>
    </row>
    <row r="65" spans="1:30" x14ac:dyDescent="0.2">
      <c r="A65" s="108"/>
      <c r="B65" s="55"/>
      <c r="C65" s="55"/>
      <c r="D65" s="55"/>
      <c r="E65" s="140" t="s">
        <v>110</v>
      </c>
      <c r="F65" s="56"/>
      <c r="G65" s="141" t="s">
        <v>111</v>
      </c>
      <c r="H65" s="142">
        <v>152000</v>
      </c>
      <c r="I65" s="143">
        <v>152000</v>
      </c>
      <c r="J65" s="143">
        <v>0</v>
      </c>
      <c r="K65" s="144">
        <v>0</v>
      </c>
      <c r="L65" s="144">
        <v>0</v>
      </c>
      <c r="M65" s="74">
        <v>37000</v>
      </c>
      <c r="N65" s="74">
        <v>37000</v>
      </c>
      <c r="O65" s="74">
        <v>54000</v>
      </c>
      <c r="P65" s="74">
        <v>0</v>
      </c>
      <c r="Q65" s="74">
        <v>24000</v>
      </c>
      <c r="R65" s="74">
        <v>0</v>
      </c>
      <c r="S65" s="74">
        <v>0</v>
      </c>
      <c r="T65" s="74">
        <v>0</v>
      </c>
      <c r="U65" s="74">
        <v>0</v>
      </c>
      <c r="V65" s="74">
        <v>0</v>
      </c>
      <c r="W65" s="74">
        <v>0</v>
      </c>
      <c r="X65" s="74">
        <v>0</v>
      </c>
    </row>
    <row r="66" spans="1:30" x14ac:dyDescent="0.2">
      <c r="A66" s="108"/>
      <c r="B66" s="55"/>
      <c r="C66" s="55"/>
      <c r="D66" s="55"/>
      <c r="E66" s="147" t="s">
        <v>112</v>
      </c>
      <c r="F66" s="148"/>
      <c r="G66" s="141" t="s">
        <v>113</v>
      </c>
      <c r="H66" s="142">
        <v>23473000</v>
      </c>
      <c r="I66" s="143">
        <v>23473000</v>
      </c>
      <c r="J66" s="143">
        <v>0</v>
      </c>
      <c r="K66" s="144">
        <v>0</v>
      </c>
      <c r="L66" s="144">
        <v>0</v>
      </c>
      <c r="M66" s="74">
        <v>6775000</v>
      </c>
      <c r="N66" s="74">
        <v>6779000</v>
      </c>
      <c r="O66" s="74">
        <v>7480000</v>
      </c>
      <c r="P66" s="74">
        <v>0</v>
      </c>
      <c r="Q66" s="74">
        <v>2439000</v>
      </c>
      <c r="R66" s="74">
        <v>0</v>
      </c>
      <c r="S66" s="74">
        <v>0</v>
      </c>
      <c r="T66" s="74">
        <v>0</v>
      </c>
      <c r="U66" s="74">
        <v>0</v>
      </c>
      <c r="V66" s="74">
        <v>0</v>
      </c>
      <c r="W66" s="74">
        <v>0</v>
      </c>
      <c r="X66" s="74">
        <v>0</v>
      </c>
    </row>
    <row r="67" spans="1:30" x14ac:dyDescent="0.2">
      <c r="A67" s="108"/>
      <c r="B67" s="55"/>
      <c r="C67" s="55"/>
      <c r="D67" s="55"/>
      <c r="E67" s="140" t="s">
        <v>114</v>
      </c>
      <c r="F67" s="56"/>
      <c r="G67" s="141" t="s">
        <v>115</v>
      </c>
      <c r="H67" s="142">
        <v>4621000</v>
      </c>
      <c r="I67" s="143">
        <v>4600000</v>
      </c>
      <c r="J67" s="143">
        <v>0</v>
      </c>
      <c r="K67" s="144">
        <v>21000</v>
      </c>
      <c r="L67" s="144">
        <v>0</v>
      </c>
      <c r="M67" s="74">
        <v>885000</v>
      </c>
      <c r="N67" s="74">
        <v>492000</v>
      </c>
      <c r="O67" s="74">
        <v>1877000</v>
      </c>
      <c r="P67" s="74">
        <v>0</v>
      </c>
      <c r="Q67" s="74">
        <v>1346000</v>
      </c>
      <c r="R67" s="74">
        <v>0</v>
      </c>
      <c r="S67" s="74">
        <v>5000</v>
      </c>
      <c r="T67" s="74">
        <v>6000</v>
      </c>
      <c r="U67" s="74">
        <v>6000</v>
      </c>
      <c r="V67" s="74">
        <v>0</v>
      </c>
      <c r="W67" s="74">
        <v>4000</v>
      </c>
      <c r="X67" s="74">
        <v>0</v>
      </c>
    </row>
    <row r="68" spans="1:30" x14ac:dyDescent="0.2">
      <c r="A68" s="108"/>
      <c r="B68" s="55"/>
      <c r="C68" s="55"/>
      <c r="D68" s="109" t="s">
        <v>116</v>
      </c>
      <c r="E68" s="55"/>
      <c r="F68" s="56"/>
      <c r="G68" s="139" t="s">
        <v>117</v>
      </c>
      <c r="H68" s="135">
        <v>185825000</v>
      </c>
      <c r="I68" s="137">
        <v>185266000</v>
      </c>
      <c r="J68" s="149">
        <v>0</v>
      </c>
      <c r="K68" s="150">
        <v>559000</v>
      </c>
      <c r="L68" s="150">
        <v>0</v>
      </c>
      <c r="M68" s="137">
        <v>45828000</v>
      </c>
      <c r="N68" s="137">
        <v>45798000</v>
      </c>
      <c r="O68" s="137">
        <v>51729000</v>
      </c>
      <c r="P68" s="149">
        <v>0</v>
      </c>
      <c r="Q68" s="137">
        <v>41911000</v>
      </c>
      <c r="R68" s="149">
        <v>0</v>
      </c>
      <c r="S68" s="150">
        <v>170000</v>
      </c>
      <c r="T68" s="150">
        <v>136000</v>
      </c>
      <c r="U68" s="150">
        <v>171000</v>
      </c>
      <c r="V68" s="150">
        <v>0</v>
      </c>
      <c r="W68" s="150">
        <v>82000</v>
      </c>
      <c r="X68" s="150">
        <v>0</v>
      </c>
    </row>
    <row r="69" spans="1:30" x14ac:dyDescent="0.2">
      <c r="A69" s="108"/>
      <c r="B69" s="55"/>
      <c r="C69" s="55"/>
      <c r="D69" s="55"/>
      <c r="E69" s="140" t="s">
        <v>118</v>
      </c>
      <c r="F69" s="56"/>
      <c r="G69" s="141" t="s">
        <v>119</v>
      </c>
      <c r="H69" s="142">
        <v>142328000</v>
      </c>
      <c r="I69" s="143">
        <v>141874000</v>
      </c>
      <c r="J69" s="143">
        <v>0</v>
      </c>
      <c r="K69" s="144">
        <v>454000</v>
      </c>
      <c r="L69" s="144">
        <v>0</v>
      </c>
      <c r="M69" s="74">
        <v>34566000</v>
      </c>
      <c r="N69" s="74">
        <v>33919000</v>
      </c>
      <c r="O69" s="74">
        <v>39245000</v>
      </c>
      <c r="P69" s="74">
        <v>0</v>
      </c>
      <c r="Q69" s="74">
        <v>34144000</v>
      </c>
      <c r="R69" s="74">
        <v>0</v>
      </c>
      <c r="S69" s="74">
        <v>153000</v>
      </c>
      <c r="T69" s="74">
        <v>103000</v>
      </c>
      <c r="U69" s="74">
        <v>139000</v>
      </c>
      <c r="V69" s="74">
        <v>0</v>
      </c>
      <c r="W69" s="74">
        <v>59000</v>
      </c>
      <c r="X69" s="74">
        <v>0</v>
      </c>
    </row>
    <row r="70" spans="1:30" x14ac:dyDescent="0.2">
      <c r="A70" s="108"/>
      <c r="B70" s="55"/>
      <c r="C70" s="55"/>
      <c r="D70" s="55"/>
      <c r="E70" s="140" t="s">
        <v>120</v>
      </c>
      <c r="F70" s="56"/>
      <c r="G70" s="141" t="s">
        <v>121</v>
      </c>
      <c r="H70" s="142">
        <v>23135000</v>
      </c>
      <c r="I70" s="143">
        <v>23114000</v>
      </c>
      <c r="J70" s="143">
        <v>0</v>
      </c>
      <c r="K70" s="144">
        <v>21000</v>
      </c>
      <c r="L70" s="144">
        <v>0</v>
      </c>
      <c r="M70" s="74">
        <v>6232000</v>
      </c>
      <c r="N70" s="74">
        <v>6122000</v>
      </c>
      <c r="O70" s="74">
        <v>6434000</v>
      </c>
      <c r="P70" s="74">
        <v>0</v>
      </c>
      <c r="Q70" s="74">
        <v>4326000</v>
      </c>
      <c r="R70" s="74">
        <v>0</v>
      </c>
      <c r="S70" s="74">
        <v>5000</v>
      </c>
      <c r="T70" s="74">
        <v>6000</v>
      </c>
      <c r="U70" s="74">
        <v>5000</v>
      </c>
      <c r="V70" s="74">
        <v>0</v>
      </c>
      <c r="W70" s="74">
        <v>5000</v>
      </c>
      <c r="X70" s="74">
        <v>0</v>
      </c>
    </row>
    <row r="71" spans="1:30" x14ac:dyDescent="0.2">
      <c r="A71" s="108"/>
      <c r="B71" s="55"/>
      <c r="C71" s="55"/>
      <c r="D71" s="55"/>
      <c r="E71" s="140" t="s">
        <v>122</v>
      </c>
      <c r="F71" s="56"/>
      <c r="G71" s="141" t="s">
        <v>123</v>
      </c>
      <c r="H71" s="142">
        <v>6217000</v>
      </c>
      <c r="I71" s="143">
        <v>6167000</v>
      </c>
      <c r="J71" s="143">
        <v>0</v>
      </c>
      <c r="K71" s="144">
        <v>50000</v>
      </c>
      <c r="L71" s="144">
        <v>0</v>
      </c>
      <c r="M71" s="74">
        <v>1677000</v>
      </c>
      <c r="N71" s="74">
        <v>1765000</v>
      </c>
      <c r="O71" s="74">
        <v>1742000</v>
      </c>
      <c r="P71" s="74">
        <v>0</v>
      </c>
      <c r="Q71" s="74">
        <v>983000</v>
      </c>
      <c r="R71" s="74">
        <v>0</v>
      </c>
      <c r="S71" s="74">
        <v>7000</v>
      </c>
      <c r="T71" s="74">
        <v>13000</v>
      </c>
      <c r="U71" s="74">
        <v>17000</v>
      </c>
      <c r="V71" s="74">
        <v>0</v>
      </c>
      <c r="W71" s="74">
        <v>13000</v>
      </c>
      <c r="X71" s="74">
        <v>0</v>
      </c>
    </row>
    <row r="72" spans="1:30" x14ac:dyDescent="0.2">
      <c r="A72" s="108"/>
      <c r="B72" s="55"/>
      <c r="C72" s="55"/>
      <c r="D72" s="55"/>
      <c r="E72" s="140" t="s">
        <v>124</v>
      </c>
      <c r="F72" s="56"/>
      <c r="G72" s="141" t="s">
        <v>125</v>
      </c>
      <c r="H72" s="142">
        <v>14145000</v>
      </c>
      <c r="I72" s="143">
        <v>14111000</v>
      </c>
      <c r="J72" s="143">
        <v>0</v>
      </c>
      <c r="K72" s="144">
        <v>34000</v>
      </c>
      <c r="L72" s="144">
        <v>0</v>
      </c>
      <c r="M72" s="74">
        <v>3353000</v>
      </c>
      <c r="N72" s="74">
        <v>3992000</v>
      </c>
      <c r="O72" s="74">
        <v>4308000</v>
      </c>
      <c r="P72" s="74">
        <v>0</v>
      </c>
      <c r="Q72" s="74">
        <v>2458000</v>
      </c>
      <c r="R72" s="74">
        <v>0</v>
      </c>
      <c r="S72" s="74">
        <v>5000</v>
      </c>
      <c r="T72" s="74">
        <v>14000</v>
      </c>
      <c r="U72" s="74">
        <v>10000</v>
      </c>
      <c r="V72" s="74">
        <v>0</v>
      </c>
      <c r="W72" s="74">
        <v>5000</v>
      </c>
      <c r="X72" s="74">
        <v>0</v>
      </c>
    </row>
    <row r="73" spans="1:30" x14ac:dyDescent="0.2">
      <c r="A73" s="108"/>
      <c r="B73" s="55"/>
      <c r="C73" s="55"/>
      <c r="D73" s="109" t="s">
        <v>126</v>
      </c>
      <c r="E73" s="55"/>
      <c r="F73" s="56"/>
      <c r="G73" s="139" t="s">
        <v>127</v>
      </c>
      <c r="H73" s="111">
        <v>29901000</v>
      </c>
      <c r="I73" s="137">
        <v>29656000</v>
      </c>
      <c r="J73" s="149">
        <v>0</v>
      </c>
      <c r="K73" s="151">
        <v>245000</v>
      </c>
      <c r="L73" s="151">
        <v>0</v>
      </c>
      <c r="M73" s="137">
        <v>7193000</v>
      </c>
      <c r="N73" s="137">
        <v>7519000</v>
      </c>
      <c r="O73" s="137">
        <v>8164000</v>
      </c>
      <c r="P73" s="149">
        <v>0</v>
      </c>
      <c r="Q73" s="137">
        <v>6780000</v>
      </c>
      <c r="R73" s="149">
        <v>0</v>
      </c>
      <c r="S73" s="151">
        <v>43000</v>
      </c>
      <c r="T73" s="151">
        <v>46000</v>
      </c>
      <c r="U73" s="151">
        <v>105000</v>
      </c>
      <c r="V73" s="151">
        <v>0</v>
      </c>
      <c r="W73" s="151">
        <v>51000</v>
      </c>
      <c r="X73" s="151">
        <v>0</v>
      </c>
    </row>
    <row r="74" spans="1:30" x14ac:dyDescent="0.2">
      <c r="A74" s="108"/>
      <c r="B74" s="55"/>
      <c r="C74" s="55"/>
      <c r="D74" s="55"/>
      <c r="E74" s="55" t="s">
        <v>128</v>
      </c>
      <c r="F74" s="56"/>
      <c r="G74" s="141" t="s">
        <v>129</v>
      </c>
      <c r="H74" s="142">
        <v>1321000</v>
      </c>
      <c r="I74" s="143">
        <v>1177000</v>
      </c>
      <c r="J74" s="143">
        <v>0</v>
      </c>
      <c r="K74" s="144">
        <v>144000</v>
      </c>
      <c r="L74" s="144">
        <v>0</v>
      </c>
      <c r="M74" s="74">
        <v>252000</v>
      </c>
      <c r="N74" s="74">
        <v>294000</v>
      </c>
      <c r="O74" s="74">
        <v>289000</v>
      </c>
      <c r="P74" s="74">
        <v>0</v>
      </c>
      <c r="Q74" s="74">
        <v>342000</v>
      </c>
      <c r="R74" s="74">
        <v>0</v>
      </c>
      <c r="S74" s="74">
        <v>17000</v>
      </c>
      <c r="T74" s="74">
        <v>23000</v>
      </c>
      <c r="U74" s="74">
        <v>71000</v>
      </c>
      <c r="V74" s="74">
        <v>0</v>
      </c>
      <c r="W74" s="74">
        <v>33000</v>
      </c>
      <c r="X74" s="74">
        <v>0</v>
      </c>
    </row>
    <row r="75" spans="1:30" x14ac:dyDescent="0.2">
      <c r="A75" s="108"/>
      <c r="B75" s="55"/>
      <c r="C75" s="55"/>
      <c r="D75" s="55"/>
      <c r="E75" s="55" t="s">
        <v>130</v>
      </c>
      <c r="F75" s="56"/>
      <c r="G75" s="141" t="s">
        <v>131</v>
      </c>
      <c r="H75" s="142">
        <v>47000</v>
      </c>
      <c r="I75" s="143">
        <v>41000</v>
      </c>
      <c r="J75" s="143">
        <v>0</v>
      </c>
      <c r="K75" s="144">
        <v>6000</v>
      </c>
      <c r="L75" s="144">
        <v>0</v>
      </c>
      <c r="M75" s="74">
        <v>10000</v>
      </c>
      <c r="N75" s="74">
        <v>13000</v>
      </c>
      <c r="O75" s="74">
        <v>11000</v>
      </c>
      <c r="P75" s="74">
        <v>0</v>
      </c>
      <c r="Q75" s="74">
        <v>7000</v>
      </c>
      <c r="R75" s="74">
        <v>0</v>
      </c>
      <c r="S75" s="74">
        <v>3000</v>
      </c>
      <c r="T75" s="74">
        <v>1000</v>
      </c>
      <c r="U75" s="74">
        <v>2000</v>
      </c>
      <c r="V75" s="74">
        <v>0</v>
      </c>
      <c r="W75" s="74">
        <v>0</v>
      </c>
      <c r="X75" s="74">
        <v>0</v>
      </c>
    </row>
    <row r="76" spans="1:30" x14ac:dyDescent="0.2">
      <c r="A76" s="108"/>
      <c r="B76" s="55"/>
      <c r="C76" s="55"/>
      <c r="D76" s="55"/>
      <c r="E76" s="55" t="s">
        <v>132</v>
      </c>
      <c r="F76" s="56"/>
      <c r="G76" s="152" t="s">
        <v>133</v>
      </c>
      <c r="H76" s="142">
        <v>28352000</v>
      </c>
      <c r="I76" s="143">
        <v>28265000</v>
      </c>
      <c r="J76" s="143">
        <v>0</v>
      </c>
      <c r="K76" s="144">
        <v>87000</v>
      </c>
      <c r="L76" s="144">
        <v>0</v>
      </c>
      <c r="M76" s="74">
        <v>6864000</v>
      </c>
      <c r="N76" s="74">
        <v>7155000</v>
      </c>
      <c r="O76" s="74">
        <v>7825000</v>
      </c>
      <c r="P76" s="74">
        <v>0</v>
      </c>
      <c r="Q76" s="74">
        <v>6421000</v>
      </c>
      <c r="R76" s="74">
        <v>0</v>
      </c>
      <c r="S76" s="74">
        <v>15000</v>
      </c>
      <c r="T76" s="74">
        <v>22000</v>
      </c>
      <c r="U76" s="74">
        <v>32000</v>
      </c>
      <c r="V76" s="74">
        <v>0</v>
      </c>
      <c r="W76" s="74">
        <v>18000</v>
      </c>
      <c r="X76" s="74">
        <v>0</v>
      </c>
    </row>
    <row r="77" spans="1:30" x14ac:dyDescent="0.2">
      <c r="A77" s="108"/>
      <c r="B77" s="55"/>
      <c r="C77" s="55"/>
      <c r="D77" s="55"/>
      <c r="E77" s="55" t="s">
        <v>134</v>
      </c>
      <c r="F77" s="56"/>
      <c r="G77" s="152" t="s">
        <v>135</v>
      </c>
      <c r="H77" s="142">
        <v>181000</v>
      </c>
      <c r="I77" s="143">
        <v>173000</v>
      </c>
      <c r="J77" s="143">
        <v>0</v>
      </c>
      <c r="K77" s="144">
        <v>8000</v>
      </c>
      <c r="L77" s="144">
        <v>0</v>
      </c>
      <c r="M77" s="74">
        <v>67000</v>
      </c>
      <c r="N77" s="74">
        <v>57000</v>
      </c>
      <c r="O77" s="74">
        <v>39000</v>
      </c>
      <c r="P77" s="74">
        <v>0</v>
      </c>
      <c r="Q77" s="74">
        <v>10000</v>
      </c>
      <c r="R77" s="74">
        <v>0</v>
      </c>
      <c r="S77" s="74">
        <v>8000</v>
      </c>
      <c r="T77" s="74">
        <v>0</v>
      </c>
      <c r="U77" s="74">
        <v>0</v>
      </c>
      <c r="V77" s="74">
        <v>0</v>
      </c>
      <c r="W77" s="74">
        <v>0</v>
      </c>
      <c r="X77" s="74">
        <v>0</v>
      </c>
    </row>
    <row r="78" spans="1:30" s="155" customFormat="1" ht="15" x14ac:dyDescent="0.25">
      <c r="A78" s="108"/>
      <c r="B78" s="55"/>
      <c r="C78" s="64" t="s">
        <v>136</v>
      </c>
      <c r="D78" s="55"/>
      <c r="E78" s="55"/>
      <c r="F78" s="56"/>
      <c r="G78" s="63">
        <v>20</v>
      </c>
      <c r="H78" s="58">
        <v>225331000</v>
      </c>
      <c r="I78" s="153">
        <v>123359000</v>
      </c>
      <c r="J78" s="153">
        <v>13708000</v>
      </c>
      <c r="K78" s="154">
        <v>79438000</v>
      </c>
      <c r="L78" s="154">
        <v>8826000</v>
      </c>
      <c r="M78" s="153">
        <v>31081000</v>
      </c>
      <c r="N78" s="153">
        <v>34986000</v>
      </c>
      <c r="O78" s="153">
        <v>29146000</v>
      </c>
      <c r="P78" s="153">
        <v>6854000</v>
      </c>
      <c r="Q78" s="153">
        <v>28146000</v>
      </c>
      <c r="R78" s="153">
        <v>6854000</v>
      </c>
      <c r="S78" s="154">
        <v>47463000</v>
      </c>
      <c r="T78" s="154">
        <v>16000000</v>
      </c>
      <c r="U78" s="154">
        <v>10123000</v>
      </c>
      <c r="V78" s="154">
        <v>4413000</v>
      </c>
      <c r="W78" s="154">
        <v>5852000</v>
      </c>
      <c r="X78" s="154">
        <v>4413000</v>
      </c>
      <c r="Y78" s="155">
        <v>10123</v>
      </c>
      <c r="Z78" s="156">
        <f>Y78*1000</f>
        <v>10123000</v>
      </c>
      <c r="AA78" s="155">
        <v>123359</v>
      </c>
      <c r="AB78" s="156">
        <f>AA78*1000</f>
        <v>123359000</v>
      </c>
      <c r="AD78" s="155">
        <f>M78+N78</f>
        <v>66067000</v>
      </c>
    </row>
    <row r="79" spans="1:30" s="155" customFormat="1" ht="15" x14ac:dyDescent="0.25">
      <c r="A79" s="108"/>
      <c r="B79" s="55"/>
      <c r="C79" s="55"/>
      <c r="D79" s="109" t="s">
        <v>137</v>
      </c>
      <c r="E79" s="55"/>
      <c r="F79" s="56"/>
      <c r="G79" s="139" t="s">
        <v>138</v>
      </c>
      <c r="H79" s="157">
        <v>80049000</v>
      </c>
      <c r="I79" s="153">
        <v>68855000</v>
      </c>
      <c r="J79" s="153">
        <v>3749000</v>
      </c>
      <c r="K79" s="154">
        <v>7364000</v>
      </c>
      <c r="L79" s="154">
        <v>81000</v>
      </c>
      <c r="M79" s="153">
        <v>23182000</v>
      </c>
      <c r="N79" s="153">
        <v>21986000</v>
      </c>
      <c r="O79" s="153">
        <v>15351000</v>
      </c>
      <c r="P79" s="153">
        <v>1874000</v>
      </c>
      <c r="Q79" s="153">
        <v>8336000</v>
      </c>
      <c r="R79" s="153">
        <v>1875000</v>
      </c>
      <c r="S79" s="154">
        <v>2955000</v>
      </c>
      <c r="T79" s="154">
        <v>2688000</v>
      </c>
      <c r="U79" s="154">
        <v>1370000</v>
      </c>
      <c r="V79" s="154">
        <v>40000</v>
      </c>
      <c r="W79" s="154">
        <v>351000</v>
      </c>
      <c r="X79" s="154">
        <v>41000</v>
      </c>
      <c r="Y79" s="155">
        <v>1370</v>
      </c>
      <c r="Z79" s="156">
        <f t="shared" ref="Z79:Z115" si="0">Y79*1000</f>
        <v>1370000</v>
      </c>
      <c r="AA79" s="155">
        <v>68855</v>
      </c>
      <c r="AB79" s="156">
        <f t="shared" ref="AB79:AB115" si="1">AA79*1000</f>
        <v>68855000</v>
      </c>
      <c r="AD79" s="155">
        <f t="shared" ref="AD79:AD115" si="2">M79+N79</f>
        <v>45168000</v>
      </c>
    </row>
    <row r="80" spans="1:30" x14ac:dyDescent="0.2">
      <c r="A80" s="108"/>
      <c r="B80" s="55"/>
      <c r="C80" s="55"/>
      <c r="D80" s="55"/>
      <c r="E80" s="55" t="s">
        <v>139</v>
      </c>
      <c r="F80" s="56"/>
      <c r="G80" s="141" t="s">
        <v>140</v>
      </c>
      <c r="H80" s="142">
        <v>1001000</v>
      </c>
      <c r="I80" s="143">
        <v>885000</v>
      </c>
      <c r="J80" s="143">
        <v>0</v>
      </c>
      <c r="K80" s="144">
        <v>116000</v>
      </c>
      <c r="L80" s="144">
        <v>0</v>
      </c>
      <c r="M80" s="74">
        <v>243000</v>
      </c>
      <c r="N80" s="74">
        <v>359000</v>
      </c>
      <c r="O80" s="74">
        <v>248000</v>
      </c>
      <c r="P80" s="74">
        <v>0</v>
      </c>
      <c r="Q80" s="74">
        <v>35000</v>
      </c>
      <c r="R80" s="74">
        <v>0</v>
      </c>
      <c r="S80" s="74">
        <v>30000</v>
      </c>
      <c r="T80" s="74">
        <v>53000</v>
      </c>
      <c r="U80" s="74">
        <v>25000</v>
      </c>
      <c r="V80" s="74">
        <v>0</v>
      </c>
      <c r="W80" s="74">
        <v>8000</v>
      </c>
      <c r="X80" s="74">
        <v>0</v>
      </c>
      <c r="Y80" s="8">
        <v>25</v>
      </c>
      <c r="Z80" s="156">
        <f t="shared" si="0"/>
        <v>25000</v>
      </c>
      <c r="AA80" s="8">
        <v>885</v>
      </c>
      <c r="AB80" s="156">
        <f t="shared" si="1"/>
        <v>885000</v>
      </c>
      <c r="AD80" s="155">
        <f t="shared" si="2"/>
        <v>602000</v>
      </c>
    </row>
    <row r="81" spans="1:30" x14ac:dyDescent="0.2">
      <c r="A81" s="108"/>
      <c r="B81" s="55"/>
      <c r="C81" s="55"/>
      <c r="D81" s="55"/>
      <c r="E81" s="55" t="s">
        <v>141</v>
      </c>
      <c r="F81" s="56"/>
      <c r="G81" s="141" t="s">
        <v>142</v>
      </c>
      <c r="H81" s="142">
        <v>2007000</v>
      </c>
      <c r="I81" s="143">
        <v>1492000</v>
      </c>
      <c r="J81" s="143">
        <v>100000</v>
      </c>
      <c r="K81" s="144">
        <v>409000</v>
      </c>
      <c r="L81" s="144">
        <v>6000</v>
      </c>
      <c r="M81" s="74">
        <v>251000</v>
      </c>
      <c r="N81" s="74">
        <v>688000</v>
      </c>
      <c r="O81" s="74">
        <v>365000</v>
      </c>
      <c r="P81" s="74">
        <v>50000</v>
      </c>
      <c r="Q81" s="74">
        <v>188000</v>
      </c>
      <c r="R81" s="74">
        <v>50000</v>
      </c>
      <c r="S81" s="74">
        <v>36000</v>
      </c>
      <c r="T81" s="74">
        <v>222000</v>
      </c>
      <c r="U81" s="74">
        <v>94000</v>
      </c>
      <c r="V81" s="74">
        <v>3000</v>
      </c>
      <c r="W81" s="74">
        <v>57000</v>
      </c>
      <c r="X81" s="74">
        <v>3000</v>
      </c>
      <c r="Y81" s="8">
        <v>94</v>
      </c>
      <c r="Z81" s="156">
        <f t="shared" si="0"/>
        <v>94000</v>
      </c>
      <c r="AA81" s="8">
        <v>1492</v>
      </c>
      <c r="AB81" s="156">
        <f t="shared" si="1"/>
        <v>1492000</v>
      </c>
      <c r="AD81" s="155">
        <f t="shared" si="2"/>
        <v>939000</v>
      </c>
    </row>
    <row r="82" spans="1:30" x14ac:dyDescent="0.2">
      <c r="A82" s="108"/>
      <c r="B82" s="55"/>
      <c r="C82" s="55"/>
      <c r="D82" s="55"/>
      <c r="E82" s="55" t="s">
        <v>143</v>
      </c>
      <c r="F82" s="56"/>
      <c r="G82" s="141" t="s">
        <v>144</v>
      </c>
      <c r="H82" s="142">
        <v>36517000</v>
      </c>
      <c r="I82" s="143">
        <v>33559000</v>
      </c>
      <c r="J82" s="143">
        <v>0</v>
      </c>
      <c r="K82" s="144">
        <v>2911000</v>
      </c>
      <c r="L82" s="144">
        <v>47000</v>
      </c>
      <c r="M82" s="74">
        <v>13447000</v>
      </c>
      <c r="N82" s="74">
        <v>10361000</v>
      </c>
      <c r="O82" s="74">
        <v>5582000</v>
      </c>
      <c r="P82" s="74">
        <v>0</v>
      </c>
      <c r="Q82" s="74">
        <v>4169000</v>
      </c>
      <c r="R82" s="74">
        <v>0</v>
      </c>
      <c r="S82" s="74">
        <v>1582000</v>
      </c>
      <c r="T82" s="74">
        <v>897000</v>
      </c>
      <c r="U82" s="74">
        <v>379000</v>
      </c>
      <c r="V82" s="74">
        <v>23000</v>
      </c>
      <c r="W82" s="74">
        <v>53000</v>
      </c>
      <c r="X82" s="74">
        <v>24000</v>
      </c>
      <c r="Y82" s="8">
        <v>379</v>
      </c>
      <c r="Z82" s="156">
        <f t="shared" si="0"/>
        <v>379000</v>
      </c>
      <c r="AA82" s="8">
        <v>33559</v>
      </c>
      <c r="AB82" s="156">
        <f t="shared" si="1"/>
        <v>33559000</v>
      </c>
      <c r="AD82" s="155">
        <f t="shared" si="2"/>
        <v>23808000</v>
      </c>
    </row>
    <row r="83" spans="1:30" x14ac:dyDescent="0.2">
      <c r="A83" s="108"/>
      <c r="B83" s="55"/>
      <c r="C83" s="55"/>
      <c r="D83" s="55"/>
      <c r="E83" s="55" t="s">
        <v>145</v>
      </c>
      <c r="F83" s="56"/>
      <c r="G83" s="141" t="s">
        <v>146</v>
      </c>
      <c r="H83" s="142">
        <v>24204000</v>
      </c>
      <c r="I83" s="143">
        <v>19352000</v>
      </c>
      <c r="J83" s="143">
        <v>2130000</v>
      </c>
      <c r="K83" s="144">
        <v>2708000</v>
      </c>
      <c r="L83" s="144">
        <v>14000</v>
      </c>
      <c r="M83" s="74">
        <v>5992000</v>
      </c>
      <c r="N83" s="74">
        <v>6360000</v>
      </c>
      <c r="O83" s="74">
        <v>5166000</v>
      </c>
      <c r="P83" s="74">
        <v>1065000</v>
      </c>
      <c r="Q83" s="74">
        <v>1834000</v>
      </c>
      <c r="R83" s="74">
        <v>1065000</v>
      </c>
      <c r="S83" s="74">
        <v>994000</v>
      </c>
      <c r="T83" s="74">
        <v>965000</v>
      </c>
      <c r="U83" s="74">
        <v>641000</v>
      </c>
      <c r="V83" s="74">
        <v>7000</v>
      </c>
      <c r="W83" s="74">
        <v>108000</v>
      </c>
      <c r="X83" s="74">
        <v>7000</v>
      </c>
      <c r="Y83" s="8">
        <v>641</v>
      </c>
      <c r="Z83" s="156">
        <f t="shared" si="0"/>
        <v>641000</v>
      </c>
      <c r="AA83" s="8">
        <v>19352</v>
      </c>
      <c r="AB83" s="156">
        <f t="shared" si="1"/>
        <v>19352000</v>
      </c>
      <c r="AD83" s="155">
        <f t="shared" si="2"/>
        <v>12352000</v>
      </c>
    </row>
    <row r="84" spans="1:30" x14ac:dyDescent="0.2">
      <c r="A84" s="108"/>
      <c r="B84" s="55"/>
      <c r="C84" s="55"/>
      <c r="D84" s="55"/>
      <c r="E84" s="55" t="s">
        <v>147</v>
      </c>
      <c r="F84" s="56"/>
      <c r="G84" s="141" t="s">
        <v>148</v>
      </c>
      <c r="H84" s="142">
        <v>6028000</v>
      </c>
      <c r="I84" s="143">
        <v>5402000</v>
      </c>
      <c r="J84" s="143">
        <v>600000</v>
      </c>
      <c r="K84" s="144">
        <v>26000</v>
      </c>
      <c r="L84" s="144">
        <v>0</v>
      </c>
      <c r="M84" s="74">
        <v>1733000</v>
      </c>
      <c r="N84" s="74">
        <v>1811000</v>
      </c>
      <c r="O84" s="74">
        <v>1679000</v>
      </c>
      <c r="P84" s="74">
        <v>300000</v>
      </c>
      <c r="Q84" s="74">
        <v>179000</v>
      </c>
      <c r="R84" s="74">
        <v>300000</v>
      </c>
      <c r="S84" s="74">
        <v>9000</v>
      </c>
      <c r="T84" s="74">
        <v>10000</v>
      </c>
      <c r="U84" s="74">
        <v>4000</v>
      </c>
      <c r="V84" s="74">
        <v>0</v>
      </c>
      <c r="W84" s="74">
        <v>3000</v>
      </c>
      <c r="X84" s="74">
        <v>0</v>
      </c>
      <c r="Y84" s="8">
        <v>4</v>
      </c>
      <c r="Z84" s="156">
        <f t="shared" si="0"/>
        <v>4000</v>
      </c>
      <c r="AA84" s="8">
        <v>5402</v>
      </c>
      <c r="AB84" s="156">
        <f t="shared" si="1"/>
        <v>5402000</v>
      </c>
      <c r="AD84" s="155">
        <f t="shared" si="2"/>
        <v>3544000</v>
      </c>
    </row>
    <row r="85" spans="1:30" x14ac:dyDescent="0.2">
      <c r="A85" s="108"/>
      <c r="B85" s="55"/>
      <c r="C85" s="55"/>
      <c r="D85" s="55"/>
      <c r="E85" s="55" t="s">
        <v>149</v>
      </c>
      <c r="F85" s="56"/>
      <c r="G85" s="141" t="s">
        <v>150</v>
      </c>
      <c r="H85" s="142">
        <v>2022000</v>
      </c>
      <c r="I85" s="143">
        <v>1638000</v>
      </c>
      <c r="J85" s="143">
        <v>184000</v>
      </c>
      <c r="K85" s="144">
        <v>197000</v>
      </c>
      <c r="L85" s="144">
        <v>3000</v>
      </c>
      <c r="M85" s="74">
        <v>261000</v>
      </c>
      <c r="N85" s="74">
        <v>532000</v>
      </c>
      <c r="O85" s="74">
        <v>449000</v>
      </c>
      <c r="P85" s="74">
        <v>92000</v>
      </c>
      <c r="Q85" s="74">
        <v>396000</v>
      </c>
      <c r="R85" s="74">
        <v>92000</v>
      </c>
      <c r="S85" s="74">
        <v>42000</v>
      </c>
      <c r="T85" s="74">
        <v>82000</v>
      </c>
      <c r="U85" s="74">
        <v>43000</v>
      </c>
      <c r="V85" s="74">
        <v>2000</v>
      </c>
      <c r="W85" s="74">
        <v>30000</v>
      </c>
      <c r="X85" s="74">
        <v>1000</v>
      </c>
      <c r="Y85" s="8">
        <v>43</v>
      </c>
      <c r="Z85" s="156">
        <f t="shared" si="0"/>
        <v>43000</v>
      </c>
      <c r="AA85" s="8">
        <v>1638</v>
      </c>
      <c r="AB85" s="156">
        <f t="shared" si="1"/>
        <v>1638000</v>
      </c>
      <c r="AD85" s="155">
        <f t="shared" si="2"/>
        <v>793000</v>
      </c>
    </row>
    <row r="86" spans="1:30" x14ac:dyDescent="0.2">
      <c r="A86" s="108"/>
      <c r="B86" s="55"/>
      <c r="C86" s="55"/>
      <c r="D86" s="55"/>
      <c r="E86" s="55" t="s">
        <v>151</v>
      </c>
      <c r="F86" s="56"/>
      <c r="G86" s="141" t="s">
        <v>152</v>
      </c>
      <c r="H86" s="142">
        <v>213000</v>
      </c>
      <c r="I86" s="143">
        <v>157000</v>
      </c>
      <c r="J86" s="143">
        <v>0</v>
      </c>
      <c r="K86" s="144">
        <v>56000</v>
      </c>
      <c r="L86" s="144">
        <v>0</v>
      </c>
      <c r="M86" s="74">
        <v>52000</v>
      </c>
      <c r="N86" s="74">
        <v>81000</v>
      </c>
      <c r="O86" s="74">
        <v>17000</v>
      </c>
      <c r="P86" s="74">
        <v>0</v>
      </c>
      <c r="Q86" s="74">
        <v>7000</v>
      </c>
      <c r="R86" s="74">
        <v>0</v>
      </c>
      <c r="S86" s="74">
        <v>28000</v>
      </c>
      <c r="T86" s="74">
        <v>14000</v>
      </c>
      <c r="U86" s="74">
        <v>9000</v>
      </c>
      <c r="V86" s="74">
        <v>0</v>
      </c>
      <c r="W86" s="74">
        <v>5000</v>
      </c>
      <c r="X86" s="74">
        <v>0</v>
      </c>
      <c r="Y86" s="8">
        <v>9</v>
      </c>
      <c r="Z86" s="156">
        <f t="shared" si="0"/>
        <v>9000</v>
      </c>
      <c r="AA86" s="8">
        <v>157</v>
      </c>
      <c r="AB86" s="156">
        <f t="shared" si="1"/>
        <v>157000</v>
      </c>
      <c r="AD86" s="155">
        <f t="shared" si="2"/>
        <v>133000</v>
      </c>
    </row>
    <row r="87" spans="1:30" x14ac:dyDescent="0.2">
      <c r="A87" s="108"/>
      <c r="B87" s="55"/>
      <c r="C87" s="55"/>
      <c r="D87" s="55"/>
      <c r="E87" s="55" t="s">
        <v>153</v>
      </c>
      <c r="F87" s="56"/>
      <c r="G87" s="141" t="s">
        <v>154</v>
      </c>
      <c r="H87" s="142">
        <v>1193000</v>
      </c>
      <c r="I87" s="143">
        <v>910000</v>
      </c>
      <c r="J87" s="143">
        <v>90000</v>
      </c>
      <c r="K87" s="144">
        <v>190000</v>
      </c>
      <c r="L87" s="144">
        <v>3000</v>
      </c>
      <c r="M87" s="74">
        <v>262000</v>
      </c>
      <c r="N87" s="74">
        <v>278000</v>
      </c>
      <c r="O87" s="74">
        <v>243000</v>
      </c>
      <c r="P87" s="74">
        <v>45000</v>
      </c>
      <c r="Q87" s="74">
        <v>127000</v>
      </c>
      <c r="R87" s="74">
        <v>45000</v>
      </c>
      <c r="S87" s="74">
        <v>34000</v>
      </c>
      <c r="T87" s="74">
        <v>94000</v>
      </c>
      <c r="U87" s="74">
        <v>52000</v>
      </c>
      <c r="V87" s="74">
        <v>1000</v>
      </c>
      <c r="W87" s="74">
        <v>10000</v>
      </c>
      <c r="X87" s="74">
        <v>2000</v>
      </c>
      <c r="Y87" s="8">
        <v>52</v>
      </c>
      <c r="Z87" s="156">
        <f t="shared" si="0"/>
        <v>52000</v>
      </c>
      <c r="AA87" s="8">
        <v>910</v>
      </c>
      <c r="AB87" s="156">
        <f t="shared" si="1"/>
        <v>910000</v>
      </c>
      <c r="AD87" s="155">
        <f t="shared" si="2"/>
        <v>540000</v>
      </c>
    </row>
    <row r="88" spans="1:30" x14ac:dyDescent="0.2">
      <c r="A88" s="108"/>
      <c r="B88" s="55"/>
      <c r="C88" s="55"/>
      <c r="D88" s="55"/>
      <c r="E88" s="55" t="s">
        <v>155</v>
      </c>
      <c r="F88" s="56"/>
      <c r="G88" s="141" t="s">
        <v>156</v>
      </c>
      <c r="H88" s="142">
        <v>3338000</v>
      </c>
      <c r="I88" s="143">
        <v>2695000</v>
      </c>
      <c r="J88" s="143">
        <v>320000</v>
      </c>
      <c r="K88" s="144">
        <v>322000</v>
      </c>
      <c r="L88" s="144">
        <v>1000</v>
      </c>
      <c r="M88" s="74">
        <v>472000</v>
      </c>
      <c r="N88" s="74">
        <v>721000</v>
      </c>
      <c r="O88" s="74">
        <v>880000</v>
      </c>
      <c r="P88" s="74">
        <v>160000</v>
      </c>
      <c r="Q88" s="74">
        <v>622000</v>
      </c>
      <c r="R88" s="74">
        <v>160000</v>
      </c>
      <c r="S88" s="74">
        <v>86000</v>
      </c>
      <c r="T88" s="74">
        <v>130000</v>
      </c>
      <c r="U88" s="74">
        <v>61000</v>
      </c>
      <c r="V88" s="74">
        <v>0</v>
      </c>
      <c r="W88" s="74">
        <v>45000</v>
      </c>
      <c r="X88" s="74">
        <v>1000</v>
      </c>
      <c r="Y88" s="8">
        <v>61</v>
      </c>
      <c r="Z88" s="156">
        <f t="shared" si="0"/>
        <v>61000</v>
      </c>
      <c r="AA88" s="8">
        <v>2695</v>
      </c>
      <c r="AB88" s="156">
        <f t="shared" si="1"/>
        <v>2695000</v>
      </c>
      <c r="AD88" s="155">
        <f t="shared" si="2"/>
        <v>1193000</v>
      </c>
    </row>
    <row r="89" spans="1:30" x14ac:dyDescent="0.2">
      <c r="A89" s="108"/>
      <c r="B89" s="55"/>
      <c r="C89" s="55"/>
      <c r="D89" s="55"/>
      <c r="E89" s="55" t="s">
        <v>157</v>
      </c>
      <c r="F89" s="56"/>
      <c r="G89" s="141" t="s">
        <v>158</v>
      </c>
      <c r="H89" s="142">
        <v>3526000</v>
      </c>
      <c r="I89" s="143">
        <v>2765000</v>
      </c>
      <c r="J89" s="143">
        <v>325000</v>
      </c>
      <c r="K89" s="144">
        <v>429000</v>
      </c>
      <c r="L89" s="144">
        <v>7000</v>
      </c>
      <c r="M89" s="74">
        <v>469000</v>
      </c>
      <c r="N89" s="74">
        <v>795000</v>
      </c>
      <c r="O89" s="74">
        <v>722000</v>
      </c>
      <c r="P89" s="74">
        <v>162000</v>
      </c>
      <c r="Q89" s="74">
        <v>779000</v>
      </c>
      <c r="R89" s="74">
        <v>163000</v>
      </c>
      <c r="S89" s="74">
        <v>114000</v>
      </c>
      <c r="T89" s="74">
        <v>221000</v>
      </c>
      <c r="U89" s="74">
        <v>62000</v>
      </c>
      <c r="V89" s="74">
        <v>4000</v>
      </c>
      <c r="W89" s="74">
        <v>32000</v>
      </c>
      <c r="X89" s="74">
        <v>3000</v>
      </c>
      <c r="Y89" s="8">
        <v>62</v>
      </c>
      <c r="Z89" s="156">
        <f t="shared" si="0"/>
        <v>62000</v>
      </c>
      <c r="AA89" s="8">
        <v>2765</v>
      </c>
      <c r="AB89" s="156">
        <f t="shared" si="1"/>
        <v>2765000</v>
      </c>
      <c r="AD89" s="155">
        <f t="shared" si="2"/>
        <v>1264000</v>
      </c>
    </row>
    <row r="90" spans="1:30" s="155" customFormat="1" x14ac:dyDescent="0.2">
      <c r="A90" s="108"/>
      <c r="B90" s="55"/>
      <c r="C90" s="55"/>
      <c r="D90" s="109" t="s">
        <v>159</v>
      </c>
      <c r="E90" s="55"/>
      <c r="F90" s="56"/>
      <c r="G90" s="139" t="s">
        <v>160</v>
      </c>
      <c r="H90" s="158">
        <v>8192000</v>
      </c>
      <c r="I90" s="159">
        <v>2551000</v>
      </c>
      <c r="J90" s="159">
        <v>1000000</v>
      </c>
      <c r="K90" s="160">
        <v>4615000</v>
      </c>
      <c r="L90" s="160">
        <v>26000</v>
      </c>
      <c r="M90" s="161">
        <v>346000</v>
      </c>
      <c r="N90" s="161">
        <v>1253000</v>
      </c>
      <c r="O90" s="161">
        <v>470000</v>
      </c>
      <c r="P90" s="161">
        <v>500000</v>
      </c>
      <c r="Q90" s="161">
        <v>482000</v>
      </c>
      <c r="R90" s="161">
        <v>500000</v>
      </c>
      <c r="S90" s="161">
        <v>2279000</v>
      </c>
      <c r="T90" s="161">
        <v>1922000</v>
      </c>
      <c r="U90" s="161">
        <v>148000</v>
      </c>
      <c r="V90" s="161">
        <v>13000</v>
      </c>
      <c r="W90" s="161">
        <v>266000</v>
      </c>
      <c r="X90" s="161">
        <v>13000</v>
      </c>
      <c r="Y90" s="155">
        <v>148</v>
      </c>
      <c r="Z90" s="156">
        <f t="shared" si="0"/>
        <v>148000</v>
      </c>
      <c r="AA90" s="155">
        <v>2551</v>
      </c>
      <c r="AB90" s="156">
        <f t="shared" si="1"/>
        <v>2551000</v>
      </c>
      <c r="AD90" s="155">
        <f t="shared" si="2"/>
        <v>1599000</v>
      </c>
    </row>
    <row r="91" spans="1:30" s="155" customFormat="1" ht="15" x14ac:dyDescent="0.25">
      <c r="A91" s="108"/>
      <c r="B91" s="55"/>
      <c r="C91" s="55"/>
      <c r="D91" s="109" t="s">
        <v>161</v>
      </c>
      <c r="E91" s="55"/>
      <c r="F91" s="56"/>
      <c r="G91" s="139" t="s">
        <v>162</v>
      </c>
      <c r="H91" s="58">
        <v>53409000</v>
      </c>
      <c r="I91" s="153">
        <v>40423000</v>
      </c>
      <c r="J91" s="153">
        <v>7758000</v>
      </c>
      <c r="K91" s="154">
        <v>5151000</v>
      </c>
      <c r="L91" s="154">
        <v>77000</v>
      </c>
      <c r="M91" s="153">
        <v>4814000</v>
      </c>
      <c r="N91" s="153">
        <v>8684000</v>
      </c>
      <c r="O91" s="153">
        <v>11208000</v>
      </c>
      <c r="P91" s="153">
        <v>3879000</v>
      </c>
      <c r="Q91" s="153">
        <v>15717000</v>
      </c>
      <c r="R91" s="153">
        <v>3879000</v>
      </c>
      <c r="S91" s="154">
        <v>1487000</v>
      </c>
      <c r="T91" s="154">
        <v>1947000</v>
      </c>
      <c r="U91" s="154">
        <v>646000</v>
      </c>
      <c r="V91" s="154">
        <v>39000</v>
      </c>
      <c r="W91" s="154">
        <v>1071000</v>
      </c>
      <c r="X91" s="154">
        <v>38000</v>
      </c>
      <c r="Y91" s="155">
        <v>646</v>
      </c>
      <c r="Z91" s="156">
        <f t="shared" si="0"/>
        <v>646000</v>
      </c>
      <c r="AA91" s="155">
        <v>40423</v>
      </c>
      <c r="AB91" s="156">
        <f t="shared" si="1"/>
        <v>40423000</v>
      </c>
      <c r="AD91" s="155">
        <f t="shared" si="2"/>
        <v>13498000</v>
      </c>
    </row>
    <row r="92" spans="1:30" x14ac:dyDescent="0.2">
      <c r="A92" s="108"/>
      <c r="B92" s="55"/>
      <c r="C92" s="55"/>
      <c r="D92" s="134"/>
      <c r="E92" s="55" t="s">
        <v>163</v>
      </c>
      <c r="F92" s="56"/>
      <c r="G92" s="162" t="s">
        <v>164</v>
      </c>
      <c r="H92" s="142">
        <v>46824000</v>
      </c>
      <c r="I92" s="143">
        <v>35871000</v>
      </c>
      <c r="J92" s="143">
        <v>7387000</v>
      </c>
      <c r="K92" s="144">
        <v>3489000</v>
      </c>
      <c r="L92" s="144">
        <v>77000</v>
      </c>
      <c r="M92" s="74">
        <v>4001000</v>
      </c>
      <c r="N92" s="74">
        <v>7533000</v>
      </c>
      <c r="O92" s="74">
        <v>10021000</v>
      </c>
      <c r="P92" s="74">
        <v>3694000</v>
      </c>
      <c r="Q92" s="74">
        <v>14316000</v>
      </c>
      <c r="R92" s="74">
        <v>3693000</v>
      </c>
      <c r="S92" s="74">
        <v>1019000</v>
      </c>
      <c r="T92" s="74">
        <v>1290000</v>
      </c>
      <c r="U92" s="74">
        <v>459000</v>
      </c>
      <c r="V92" s="74">
        <v>39000</v>
      </c>
      <c r="W92" s="74">
        <v>721000</v>
      </c>
      <c r="X92" s="74">
        <v>38000</v>
      </c>
      <c r="Y92" s="8">
        <v>459</v>
      </c>
      <c r="Z92" s="156">
        <f t="shared" si="0"/>
        <v>459000</v>
      </c>
      <c r="AA92" s="8">
        <v>35871</v>
      </c>
      <c r="AB92" s="156">
        <f t="shared" si="1"/>
        <v>35871000</v>
      </c>
      <c r="AD92" s="155">
        <f t="shared" si="2"/>
        <v>11534000</v>
      </c>
    </row>
    <row r="93" spans="1:30" x14ac:dyDescent="0.2">
      <c r="A93" s="108"/>
      <c r="B93" s="55"/>
      <c r="C93" s="55"/>
      <c r="D93" s="134"/>
      <c r="E93" s="55" t="s">
        <v>165</v>
      </c>
      <c r="F93" s="56"/>
      <c r="G93" s="162" t="s">
        <v>166</v>
      </c>
      <c r="H93" s="142">
        <v>6585000</v>
      </c>
      <c r="I93" s="143">
        <v>4552000</v>
      </c>
      <c r="J93" s="143">
        <v>371000</v>
      </c>
      <c r="K93" s="144">
        <v>1662000</v>
      </c>
      <c r="L93" s="144">
        <v>0</v>
      </c>
      <c r="M93" s="74">
        <v>813000</v>
      </c>
      <c r="N93" s="74">
        <v>1151000</v>
      </c>
      <c r="O93" s="74">
        <v>1187000</v>
      </c>
      <c r="P93" s="74">
        <v>185000</v>
      </c>
      <c r="Q93" s="74">
        <v>1401000</v>
      </c>
      <c r="R93" s="74">
        <v>186000</v>
      </c>
      <c r="S93" s="74">
        <v>468000</v>
      </c>
      <c r="T93" s="74">
        <v>657000</v>
      </c>
      <c r="U93" s="74">
        <v>187000</v>
      </c>
      <c r="V93" s="74">
        <v>0</v>
      </c>
      <c r="W93" s="74">
        <v>350000</v>
      </c>
      <c r="X93" s="74">
        <v>0</v>
      </c>
      <c r="Y93" s="8">
        <v>187</v>
      </c>
      <c r="Z93" s="156">
        <f t="shared" si="0"/>
        <v>187000</v>
      </c>
      <c r="AA93" s="8">
        <v>4552</v>
      </c>
      <c r="AB93" s="156">
        <f t="shared" si="1"/>
        <v>4552000</v>
      </c>
      <c r="AD93" s="155">
        <f t="shared" si="2"/>
        <v>1964000</v>
      </c>
    </row>
    <row r="94" spans="1:30" s="155" customFormat="1" ht="15" x14ac:dyDescent="0.25">
      <c r="A94" s="108"/>
      <c r="B94" s="55"/>
      <c r="C94" s="55"/>
      <c r="D94" s="109" t="s">
        <v>167</v>
      </c>
      <c r="E94" s="55"/>
      <c r="F94" s="56"/>
      <c r="G94" s="139" t="s">
        <v>168</v>
      </c>
      <c r="H94" s="58">
        <v>3427000</v>
      </c>
      <c r="I94" s="153">
        <v>2528000</v>
      </c>
      <c r="J94" s="153">
        <v>261000</v>
      </c>
      <c r="K94" s="154">
        <v>636000</v>
      </c>
      <c r="L94" s="154">
        <v>2000</v>
      </c>
      <c r="M94" s="153">
        <v>671000</v>
      </c>
      <c r="N94" s="153">
        <v>947000</v>
      </c>
      <c r="O94" s="153">
        <v>569000</v>
      </c>
      <c r="P94" s="153">
        <v>130000</v>
      </c>
      <c r="Q94" s="153">
        <v>341000</v>
      </c>
      <c r="R94" s="153">
        <v>131000</v>
      </c>
      <c r="S94" s="154">
        <v>135000</v>
      </c>
      <c r="T94" s="154">
        <v>278000</v>
      </c>
      <c r="U94" s="154">
        <v>160000</v>
      </c>
      <c r="V94" s="154">
        <v>1000</v>
      </c>
      <c r="W94" s="154">
        <v>63000</v>
      </c>
      <c r="X94" s="154">
        <v>1000</v>
      </c>
      <c r="Y94" s="155">
        <v>160</v>
      </c>
      <c r="Z94" s="156">
        <f t="shared" si="0"/>
        <v>160000</v>
      </c>
      <c r="AA94" s="155">
        <v>2528</v>
      </c>
      <c r="AB94" s="156">
        <f t="shared" si="1"/>
        <v>2528000</v>
      </c>
      <c r="AD94" s="155">
        <f t="shared" si="2"/>
        <v>1618000</v>
      </c>
    </row>
    <row r="95" spans="1:30" x14ac:dyDescent="0.2">
      <c r="A95" s="108"/>
      <c r="B95" s="55"/>
      <c r="C95" s="55"/>
      <c r="D95" s="55"/>
      <c r="E95" s="55" t="s">
        <v>169</v>
      </c>
      <c r="F95" s="56"/>
      <c r="G95" s="162" t="s">
        <v>170</v>
      </c>
      <c r="H95" s="142">
        <v>2627000</v>
      </c>
      <c r="I95" s="143">
        <v>2063000</v>
      </c>
      <c r="J95" s="143">
        <v>200000</v>
      </c>
      <c r="K95" s="144">
        <v>364000</v>
      </c>
      <c r="L95" s="144">
        <v>0</v>
      </c>
      <c r="M95" s="74">
        <v>610000</v>
      </c>
      <c r="N95" s="74">
        <v>743000</v>
      </c>
      <c r="O95" s="74">
        <v>455000</v>
      </c>
      <c r="P95" s="74">
        <v>100000</v>
      </c>
      <c r="Q95" s="74">
        <v>255000</v>
      </c>
      <c r="R95" s="74">
        <v>100000</v>
      </c>
      <c r="S95" s="74">
        <v>81000</v>
      </c>
      <c r="T95" s="74">
        <v>133000</v>
      </c>
      <c r="U95" s="74">
        <v>106000</v>
      </c>
      <c r="V95" s="74">
        <v>0</v>
      </c>
      <c r="W95" s="74">
        <v>44000</v>
      </c>
      <c r="X95" s="74">
        <v>0</v>
      </c>
      <c r="Y95" s="8">
        <v>106</v>
      </c>
      <c r="Z95" s="156">
        <f t="shared" si="0"/>
        <v>106000</v>
      </c>
      <c r="AA95" s="8">
        <v>2063</v>
      </c>
      <c r="AB95" s="156">
        <f t="shared" si="1"/>
        <v>2063000</v>
      </c>
      <c r="AD95" s="155">
        <f t="shared" si="2"/>
        <v>1353000</v>
      </c>
    </row>
    <row r="96" spans="1:30" x14ac:dyDescent="0.2">
      <c r="A96" s="108"/>
      <c r="B96" s="55"/>
      <c r="C96" s="55"/>
      <c r="D96" s="55"/>
      <c r="E96" s="55" t="s">
        <v>171</v>
      </c>
      <c r="F96" s="56"/>
      <c r="G96" s="162" t="s">
        <v>172</v>
      </c>
      <c r="H96" s="142">
        <v>369000</v>
      </c>
      <c r="I96" s="143">
        <v>238000</v>
      </c>
      <c r="J96" s="143">
        <v>27000</v>
      </c>
      <c r="K96" s="144">
        <v>104000</v>
      </c>
      <c r="L96" s="144">
        <v>0</v>
      </c>
      <c r="M96" s="74">
        <v>43000</v>
      </c>
      <c r="N96" s="74">
        <v>80000</v>
      </c>
      <c r="O96" s="74">
        <v>60000</v>
      </c>
      <c r="P96" s="74">
        <v>13000</v>
      </c>
      <c r="Q96" s="74">
        <v>55000</v>
      </c>
      <c r="R96" s="74">
        <v>14000</v>
      </c>
      <c r="S96" s="74">
        <v>26000</v>
      </c>
      <c r="T96" s="74">
        <v>54000</v>
      </c>
      <c r="U96" s="74">
        <v>15000</v>
      </c>
      <c r="V96" s="74">
        <v>0</v>
      </c>
      <c r="W96" s="74">
        <v>9000</v>
      </c>
      <c r="X96" s="74">
        <v>0</v>
      </c>
      <c r="Y96" s="8">
        <v>15</v>
      </c>
      <c r="Z96" s="156">
        <f t="shared" si="0"/>
        <v>15000</v>
      </c>
      <c r="AA96" s="8">
        <v>238</v>
      </c>
      <c r="AB96" s="156">
        <f t="shared" si="1"/>
        <v>238000</v>
      </c>
      <c r="AD96" s="155">
        <f t="shared" si="2"/>
        <v>123000</v>
      </c>
    </row>
    <row r="97" spans="1:30" x14ac:dyDescent="0.2">
      <c r="A97" s="108"/>
      <c r="B97" s="55"/>
      <c r="C97" s="55"/>
      <c r="D97" s="55"/>
      <c r="E97" s="55" t="s">
        <v>173</v>
      </c>
      <c r="F97" s="56"/>
      <c r="G97" s="162" t="s">
        <v>174</v>
      </c>
      <c r="H97" s="142">
        <v>431000</v>
      </c>
      <c r="I97" s="143">
        <v>227000</v>
      </c>
      <c r="J97" s="143">
        <v>34000</v>
      </c>
      <c r="K97" s="144">
        <v>168000</v>
      </c>
      <c r="L97" s="144">
        <v>2000</v>
      </c>
      <c r="M97" s="74">
        <v>18000</v>
      </c>
      <c r="N97" s="74">
        <v>124000</v>
      </c>
      <c r="O97" s="74">
        <v>54000</v>
      </c>
      <c r="P97" s="74">
        <v>17000</v>
      </c>
      <c r="Q97" s="74">
        <v>31000</v>
      </c>
      <c r="R97" s="74">
        <v>17000</v>
      </c>
      <c r="S97" s="74">
        <v>28000</v>
      </c>
      <c r="T97" s="74">
        <v>91000</v>
      </c>
      <c r="U97" s="74">
        <v>39000</v>
      </c>
      <c r="V97" s="74">
        <v>1000</v>
      </c>
      <c r="W97" s="74">
        <v>10000</v>
      </c>
      <c r="X97" s="74">
        <v>1000</v>
      </c>
      <c r="Y97" s="8">
        <v>39</v>
      </c>
      <c r="Z97" s="156">
        <f t="shared" si="0"/>
        <v>39000</v>
      </c>
      <c r="AA97" s="8">
        <v>227</v>
      </c>
      <c r="AB97" s="156">
        <f t="shared" si="1"/>
        <v>227000</v>
      </c>
      <c r="AD97" s="155">
        <f t="shared" si="2"/>
        <v>142000</v>
      </c>
    </row>
    <row r="98" spans="1:30" ht="15" x14ac:dyDescent="0.25">
      <c r="A98" s="108"/>
      <c r="B98" s="55"/>
      <c r="C98" s="55"/>
      <c r="D98" s="109" t="s">
        <v>175</v>
      </c>
      <c r="E98" s="55"/>
      <c r="F98" s="56"/>
      <c r="G98" s="139" t="s">
        <v>176</v>
      </c>
      <c r="H98" s="58">
        <v>9562000</v>
      </c>
      <c r="I98" s="153">
        <v>5285000</v>
      </c>
      <c r="J98" s="153">
        <v>585000</v>
      </c>
      <c r="K98" s="154">
        <v>3661000</v>
      </c>
      <c r="L98" s="154">
        <v>31000</v>
      </c>
      <c r="M98" s="153">
        <v>446000</v>
      </c>
      <c r="N98" s="153">
        <v>997000</v>
      </c>
      <c r="O98" s="153">
        <v>1109000</v>
      </c>
      <c r="P98" s="153">
        <v>293000</v>
      </c>
      <c r="Q98" s="153">
        <v>2733000</v>
      </c>
      <c r="R98" s="153">
        <v>292000</v>
      </c>
      <c r="S98" s="154">
        <v>1567000</v>
      </c>
      <c r="T98" s="154">
        <v>1184000</v>
      </c>
      <c r="U98" s="154">
        <v>356000</v>
      </c>
      <c r="V98" s="154">
        <v>15000</v>
      </c>
      <c r="W98" s="154">
        <v>554000</v>
      </c>
      <c r="X98" s="154">
        <v>16000</v>
      </c>
      <c r="Y98" s="8">
        <v>356</v>
      </c>
      <c r="Z98" s="156">
        <f t="shared" si="0"/>
        <v>356000</v>
      </c>
      <c r="AA98" s="8">
        <v>5285</v>
      </c>
      <c r="AB98" s="156">
        <f t="shared" si="1"/>
        <v>5285000</v>
      </c>
      <c r="AD98" s="155">
        <f t="shared" si="2"/>
        <v>1443000</v>
      </c>
    </row>
    <row r="99" spans="1:30" s="155" customFormat="1" x14ac:dyDescent="0.2">
      <c r="A99" s="108"/>
      <c r="B99" s="55"/>
      <c r="C99" s="55"/>
      <c r="D99" s="55"/>
      <c r="E99" s="55" t="s">
        <v>177</v>
      </c>
      <c r="F99" s="56"/>
      <c r="G99" s="141" t="s">
        <v>178</v>
      </c>
      <c r="H99" s="142">
        <v>4724000</v>
      </c>
      <c r="I99" s="143">
        <v>4056000</v>
      </c>
      <c r="J99" s="143">
        <v>450000</v>
      </c>
      <c r="K99" s="144">
        <v>218000</v>
      </c>
      <c r="L99" s="144">
        <v>0</v>
      </c>
      <c r="M99" s="74">
        <v>302000</v>
      </c>
      <c r="N99" s="74">
        <v>305000</v>
      </c>
      <c r="O99" s="74">
        <v>900000</v>
      </c>
      <c r="P99" s="74">
        <v>225000</v>
      </c>
      <c r="Q99" s="74">
        <v>2549000</v>
      </c>
      <c r="R99" s="74">
        <v>225000</v>
      </c>
      <c r="S99" s="74">
        <v>80000</v>
      </c>
      <c r="T99" s="74">
        <v>43000</v>
      </c>
      <c r="U99" s="74">
        <v>32000</v>
      </c>
      <c r="V99" s="74">
        <v>0</v>
      </c>
      <c r="W99" s="74">
        <v>63000</v>
      </c>
      <c r="X99" s="74">
        <v>0</v>
      </c>
      <c r="Y99" s="155">
        <v>32</v>
      </c>
      <c r="Z99" s="156">
        <f t="shared" si="0"/>
        <v>32000</v>
      </c>
      <c r="AA99" s="155">
        <v>4056</v>
      </c>
      <c r="AB99" s="156">
        <f t="shared" si="1"/>
        <v>4056000</v>
      </c>
      <c r="AD99" s="155">
        <f t="shared" si="2"/>
        <v>607000</v>
      </c>
    </row>
    <row r="100" spans="1:30" x14ac:dyDescent="0.2">
      <c r="A100" s="108"/>
      <c r="B100" s="55"/>
      <c r="C100" s="55"/>
      <c r="D100" s="55"/>
      <c r="E100" s="55" t="s">
        <v>179</v>
      </c>
      <c r="F100" s="56"/>
      <c r="G100" s="141" t="s">
        <v>180</v>
      </c>
      <c r="H100" s="142">
        <v>217000</v>
      </c>
      <c r="I100" s="143">
        <v>3000</v>
      </c>
      <c r="J100" s="143">
        <v>10000</v>
      </c>
      <c r="K100" s="144">
        <v>203000</v>
      </c>
      <c r="L100" s="144">
        <v>1000</v>
      </c>
      <c r="M100" s="74">
        <v>1000</v>
      </c>
      <c r="N100" s="74">
        <v>2000</v>
      </c>
      <c r="O100" s="74">
        <v>0</v>
      </c>
      <c r="P100" s="74">
        <v>5000</v>
      </c>
      <c r="Q100" s="74">
        <v>0</v>
      </c>
      <c r="R100" s="74">
        <v>5000</v>
      </c>
      <c r="S100" s="74">
        <v>31000</v>
      </c>
      <c r="T100" s="74">
        <v>33000</v>
      </c>
      <c r="U100" s="74">
        <v>20000</v>
      </c>
      <c r="V100" s="74">
        <v>0</v>
      </c>
      <c r="W100" s="74">
        <v>119000</v>
      </c>
      <c r="X100" s="74">
        <v>1000</v>
      </c>
      <c r="Y100" s="8">
        <v>20</v>
      </c>
      <c r="Z100" s="156">
        <f t="shared" si="0"/>
        <v>20000</v>
      </c>
      <c r="AA100" s="8">
        <v>3</v>
      </c>
      <c r="AB100" s="156">
        <f t="shared" si="1"/>
        <v>3000</v>
      </c>
      <c r="AD100" s="155">
        <f t="shared" si="2"/>
        <v>3000</v>
      </c>
    </row>
    <row r="101" spans="1:30" x14ac:dyDescent="0.2">
      <c r="A101" s="108"/>
      <c r="B101" s="55"/>
      <c r="C101" s="55"/>
      <c r="D101" s="55"/>
      <c r="E101" s="55" t="s">
        <v>181</v>
      </c>
      <c r="F101" s="56"/>
      <c r="G101" s="141" t="s">
        <v>182</v>
      </c>
      <c r="H101" s="142">
        <v>4621000</v>
      </c>
      <c r="I101" s="143">
        <v>1226000</v>
      </c>
      <c r="J101" s="143">
        <v>125000</v>
      </c>
      <c r="K101" s="144">
        <v>3240000</v>
      </c>
      <c r="L101" s="144">
        <v>30000</v>
      </c>
      <c r="M101" s="74">
        <v>143000</v>
      </c>
      <c r="N101" s="74">
        <v>690000</v>
      </c>
      <c r="O101" s="74">
        <v>209000</v>
      </c>
      <c r="P101" s="74">
        <v>63000</v>
      </c>
      <c r="Q101" s="74">
        <v>184000</v>
      </c>
      <c r="R101" s="74">
        <v>62000</v>
      </c>
      <c r="S101" s="74">
        <v>1456000</v>
      </c>
      <c r="T101" s="74">
        <v>1108000</v>
      </c>
      <c r="U101" s="74">
        <v>304000</v>
      </c>
      <c r="V101" s="74">
        <v>15000</v>
      </c>
      <c r="W101" s="74">
        <v>372000</v>
      </c>
      <c r="X101" s="74">
        <v>15000</v>
      </c>
      <c r="Y101" s="8">
        <v>304</v>
      </c>
      <c r="Z101" s="156">
        <f t="shared" si="0"/>
        <v>304000</v>
      </c>
      <c r="AA101" s="8">
        <v>1226</v>
      </c>
      <c r="AB101" s="156">
        <f t="shared" si="1"/>
        <v>1226000</v>
      </c>
      <c r="AD101" s="155">
        <f t="shared" si="2"/>
        <v>833000</v>
      </c>
    </row>
    <row r="102" spans="1:30" ht="15" x14ac:dyDescent="0.25">
      <c r="A102" s="108"/>
      <c r="B102" s="55"/>
      <c r="C102" s="55"/>
      <c r="D102" s="109" t="s">
        <v>183</v>
      </c>
      <c r="E102" s="55"/>
      <c r="F102" s="56"/>
      <c r="G102" s="139" t="s">
        <v>184</v>
      </c>
      <c r="H102" s="58">
        <v>1254000</v>
      </c>
      <c r="I102" s="153">
        <v>712000</v>
      </c>
      <c r="J102" s="153">
        <v>66000</v>
      </c>
      <c r="K102" s="154">
        <v>476000</v>
      </c>
      <c r="L102" s="154">
        <v>0</v>
      </c>
      <c r="M102" s="153">
        <v>462000</v>
      </c>
      <c r="N102" s="153">
        <v>195000</v>
      </c>
      <c r="O102" s="153">
        <v>41000</v>
      </c>
      <c r="P102" s="153">
        <v>32000</v>
      </c>
      <c r="Q102" s="153">
        <v>14000</v>
      </c>
      <c r="R102" s="153">
        <v>34000</v>
      </c>
      <c r="S102" s="154">
        <v>160000</v>
      </c>
      <c r="T102" s="154">
        <v>193000</v>
      </c>
      <c r="U102" s="154">
        <v>86000</v>
      </c>
      <c r="V102" s="154">
        <v>0</v>
      </c>
      <c r="W102" s="154">
        <v>37000</v>
      </c>
      <c r="X102" s="154">
        <v>0</v>
      </c>
      <c r="Y102" s="8">
        <v>86</v>
      </c>
      <c r="Z102" s="156">
        <f t="shared" si="0"/>
        <v>86000</v>
      </c>
      <c r="AA102" s="8">
        <v>712</v>
      </c>
      <c r="AB102" s="156">
        <f t="shared" si="1"/>
        <v>712000</v>
      </c>
      <c r="AD102" s="155">
        <f t="shared" si="2"/>
        <v>657000</v>
      </c>
    </row>
    <row r="103" spans="1:30" s="155" customFormat="1" x14ac:dyDescent="0.2">
      <c r="A103" s="108"/>
      <c r="B103" s="55"/>
      <c r="C103" s="55"/>
      <c r="D103" s="55"/>
      <c r="E103" s="55" t="s">
        <v>185</v>
      </c>
      <c r="F103" s="56"/>
      <c r="G103" s="163" t="s">
        <v>186</v>
      </c>
      <c r="H103" s="142">
        <v>1204000</v>
      </c>
      <c r="I103" s="143">
        <v>667000</v>
      </c>
      <c r="J103" s="143">
        <v>61000</v>
      </c>
      <c r="K103" s="144">
        <v>476000</v>
      </c>
      <c r="L103" s="144">
        <v>0</v>
      </c>
      <c r="M103" s="74">
        <v>449000</v>
      </c>
      <c r="N103" s="74">
        <v>163000</v>
      </c>
      <c r="O103" s="74">
        <v>41000</v>
      </c>
      <c r="P103" s="74">
        <v>30000</v>
      </c>
      <c r="Q103" s="74">
        <v>14000</v>
      </c>
      <c r="R103" s="74">
        <v>31000</v>
      </c>
      <c r="S103" s="74">
        <v>160000</v>
      </c>
      <c r="T103" s="74">
        <v>193000</v>
      </c>
      <c r="U103" s="74">
        <v>86000</v>
      </c>
      <c r="V103" s="74">
        <v>0</v>
      </c>
      <c r="W103" s="74">
        <v>37000</v>
      </c>
      <c r="X103" s="74">
        <v>0</v>
      </c>
      <c r="Y103" s="155">
        <v>86</v>
      </c>
      <c r="Z103" s="156">
        <f t="shared" si="0"/>
        <v>86000</v>
      </c>
      <c r="AA103" s="155">
        <v>667</v>
      </c>
      <c r="AB103" s="156">
        <f t="shared" si="1"/>
        <v>667000</v>
      </c>
      <c r="AD103" s="155">
        <f t="shared" si="2"/>
        <v>612000</v>
      </c>
    </row>
    <row r="104" spans="1:30" x14ac:dyDescent="0.2">
      <c r="A104" s="108"/>
      <c r="B104" s="55"/>
      <c r="C104" s="55"/>
      <c r="D104" s="55"/>
      <c r="E104" s="55" t="s">
        <v>187</v>
      </c>
      <c r="F104" s="56"/>
      <c r="G104" s="163" t="s">
        <v>188</v>
      </c>
      <c r="H104" s="142">
        <v>50000</v>
      </c>
      <c r="I104" s="143">
        <v>45000</v>
      </c>
      <c r="J104" s="143">
        <v>5000</v>
      </c>
      <c r="K104" s="144">
        <v>0</v>
      </c>
      <c r="L104" s="144">
        <v>0</v>
      </c>
      <c r="M104" s="74">
        <v>13000</v>
      </c>
      <c r="N104" s="74">
        <v>32000</v>
      </c>
      <c r="O104" s="74">
        <v>0</v>
      </c>
      <c r="P104" s="74">
        <v>2000</v>
      </c>
      <c r="Q104" s="74">
        <v>0</v>
      </c>
      <c r="R104" s="74">
        <v>3000</v>
      </c>
      <c r="S104" s="74">
        <v>0</v>
      </c>
      <c r="T104" s="74">
        <v>0</v>
      </c>
      <c r="U104" s="74">
        <v>0</v>
      </c>
      <c r="V104" s="74">
        <v>0</v>
      </c>
      <c r="W104" s="74">
        <v>0</v>
      </c>
      <c r="X104" s="74">
        <v>0</v>
      </c>
      <c r="Y104" s="8">
        <v>0</v>
      </c>
      <c r="Z104" s="156">
        <f t="shared" si="0"/>
        <v>0</v>
      </c>
      <c r="AA104" s="8">
        <v>45</v>
      </c>
      <c r="AB104" s="156">
        <f t="shared" si="1"/>
        <v>45000</v>
      </c>
      <c r="AD104" s="155">
        <f t="shared" si="2"/>
        <v>45000</v>
      </c>
    </row>
    <row r="105" spans="1:30" x14ac:dyDescent="0.2">
      <c r="A105" s="108"/>
      <c r="B105" s="55"/>
      <c r="C105" s="55"/>
      <c r="D105" s="109" t="s">
        <v>189</v>
      </c>
      <c r="E105" s="64"/>
      <c r="F105" s="164"/>
      <c r="G105" s="139" t="s">
        <v>190</v>
      </c>
      <c r="H105" s="142">
        <v>81000</v>
      </c>
      <c r="I105" s="143">
        <v>45000</v>
      </c>
      <c r="J105" s="143">
        <v>5000</v>
      </c>
      <c r="K105" s="144">
        <v>31000</v>
      </c>
      <c r="L105" s="144">
        <v>0</v>
      </c>
      <c r="M105" s="74">
        <v>10000</v>
      </c>
      <c r="N105" s="74">
        <v>30000</v>
      </c>
      <c r="O105" s="74">
        <v>4000</v>
      </c>
      <c r="P105" s="74">
        <v>3000</v>
      </c>
      <c r="Q105" s="74">
        <v>1000</v>
      </c>
      <c r="R105" s="74">
        <v>2000</v>
      </c>
      <c r="S105" s="74">
        <v>9000</v>
      </c>
      <c r="T105" s="74">
        <v>18000</v>
      </c>
      <c r="U105" s="74">
        <v>4000</v>
      </c>
      <c r="V105" s="74">
        <v>0</v>
      </c>
      <c r="W105" s="74">
        <v>0</v>
      </c>
      <c r="X105" s="74">
        <v>0</v>
      </c>
      <c r="Y105" s="8">
        <v>4</v>
      </c>
      <c r="Z105" s="156">
        <f t="shared" si="0"/>
        <v>4000</v>
      </c>
      <c r="AA105" s="8">
        <v>45</v>
      </c>
      <c r="AB105" s="156">
        <f t="shared" si="1"/>
        <v>45000</v>
      </c>
      <c r="AD105" s="155">
        <f t="shared" si="2"/>
        <v>40000</v>
      </c>
    </row>
    <row r="106" spans="1:30" s="155" customFormat="1" x14ac:dyDescent="0.2">
      <c r="A106" s="108"/>
      <c r="B106" s="55"/>
      <c r="C106" s="55"/>
      <c r="D106" s="109" t="s">
        <v>191</v>
      </c>
      <c r="E106" s="109"/>
      <c r="F106" s="164"/>
      <c r="G106" s="139" t="s">
        <v>192</v>
      </c>
      <c r="H106" s="142">
        <v>164000</v>
      </c>
      <c r="I106" s="143">
        <v>98000</v>
      </c>
      <c r="J106" s="143">
        <v>26000</v>
      </c>
      <c r="K106" s="144">
        <v>40000</v>
      </c>
      <c r="L106" s="144">
        <v>0</v>
      </c>
      <c r="M106" s="74">
        <v>19000</v>
      </c>
      <c r="N106" s="74">
        <v>42000</v>
      </c>
      <c r="O106" s="74">
        <v>16000</v>
      </c>
      <c r="P106" s="74">
        <v>13000</v>
      </c>
      <c r="Q106" s="74">
        <v>21000</v>
      </c>
      <c r="R106" s="74">
        <v>13000</v>
      </c>
      <c r="S106" s="74">
        <v>17000</v>
      </c>
      <c r="T106" s="74">
        <v>23000</v>
      </c>
      <c r="U106" s="74">
        <v>0</v>
      </c>
      <c r="V106" s="74">
        <v>0</v>
      </c>
      <c r="W106" s="74">
        <v>0</v>
      </c>
      <c r="X106" s="74">
        <v>0</v>
      </c>
      <c r="Y106" s="155">
        <v>0</v>
      </c>
      <c r="Z106" s="156">
        <f t="shared" si="0"/>
        <v>0</v>
      </c>
      <c r="AA106" s="155">
        <v>98</v>
      </c>
      <c r="AB106" s="156">
        <f t="shared" si="1"/>
        <v>98000</v>
      </c>
      <c r="AD106" s="155">
        <f t="shared" si="2"/>
        <v>61000</v>
      </c>
    </row>
    <row r="107" spans="1:30" s="155" customFormat="1" x14ac:dyDescent="0.2">
      <c r="A107" s="108"/>
      <c r="B107" s="55"/>
      <c r="C107" s="55"/>
      <c r="D107" s="109" t="s">
        <v>193</v>
      </c>
      <c r="E107" s="109"/>
      <c r="F107" s="164"/>
      <c r="G107" s="139" t="s">
        <v>194</v>
      </c>
      <c r="H107" s="142">
        <v>251000</v>
      </c>
      <c r="I107" s="143">
        <v>184000</v>
      </c>
      <c r="J107" s="143">
        <v>20000</v>
      </c>
      <c r="K107" s="144">
        <v>47000</v>
      </c>
      <c r="L107" s="144">
        <v>0</v>
      </c>
      <c r="M107" s="74">
        <v>101000</v>
      </c>
      <c r="N107" s="74">
        <v>60000</v>
      </c>
      <c r="O107" s="74">
        <v>23000</v>
      </c>
      <c r="P107" s="74">
        <v>10000</v>
      </c>
      <c r="Q107" s="74">
        <v>0</v>
      </c>
      <c r="R107" s="74">
        <v>10000</v>
      </c>
      <c r="S107" s="74">
        <v>8000</v>
      </c>
      <c r="T107" s="74">
        <v>39000</v>
      </c>
      <c r="U107" s="74">
        <v>0</v>
      </c>
      <c r="V107" s="74">
        <v>0</v>
      </c>
      <c r="W107" s="74">
        <v>0</v>
      </c>
      <c r="X107" s="74">
        <v>0</v>
      </c>
      <c r="Y107" s="155">
        <v>0</v>
      </c>
      <c r="Z107" s="156">
        <f t="shared" si="0"/>
        <v>0</v>
      </c>
      <c r="AA107" s="155">
        <v>184</v>
      </c>
      <c r="AB107" s="156">
        <f t="shared" si="1"/>
        <v>184000</v>
      </c>
      <c r="AD107" s="155">
        <f t="shared" si="2"/>
        <v>161000</v>
      </c>
    </row>
    <row r="108" spans="1:30" s="155" customFormat="1" x14ac:dyDescent="0.2">
      <c r="A108" s="108"/>
      <c r="B108" s="55"/>
      <c r="C108" s="55"/>
      <c r="D108" s="109" t="s">
        <v>195</v>
      </c>
      <c r="E108" s="109"/>
      <c r="F108" s="164"/>
      <c r="G108" s="139" t="s">
        <v>196</v>
      </c>
      <c r="H108" s="142">
        <v>666000</v>
      </c>
      <c r="I108" s="143">
        <v>473000</v>
      </c>
      <c r="J108" s="143">
        <v>51000</v>
      </c>
      <c r="K108" s="144">
        <v>142000</v>
      </c>
      <c r="L108" s="144">
        <v>0</v>
      </c>
      <c r="M108" s="74">
        <v>57000</v>
      </c>
      <c r="N108" s="74">
        <v>238000</v>
      </c>
      <c r="O108" s="74">
        <v>50000</v>
      </c>
      <c r="P108" s="74">
        <v>26000</v>
      </c>
      <c r="Q108" s="74">
        <v>128000</v>
      </c>
      <c r="R108" s="74">
        <v>25000</v>
      </c>
      <c r="S108" s="74">
        <v>6000</v>
      </c>
      <c r="T108" s="74">
        <v>97000</v>
      </c>
      <c r="U108" s="74">
        <v>33000</v>
      </c>
      <c r="V108" s="74">
        <v>0</v>
      </c>
      <c r="W108" s="74">
        <v>6000</v>
      </c>
      <c r="X108" s="74">
        <v>0</v>
      </c>
      <c r="Y108" s="155">
        <v>33</v>
      </c>
      <c r="Z108" s="156">
        <f t="shared" si="0"/>
        <v>33000</v>
      </c>
      <c r="AA108" s="155">
        <v>473</v>
      </c>
      <c r="AB108" s="156">
        <f t="shared" si="1"/>
        <v>473000</v>
      </c>
      <c r="AD108" s="155">
        <f t="shared" si="2"/>
        <v>295000</v>
      </c>
    </row>
    <row r="109" spans="1:30" s="155" customFormat="1" x14ac:dyDescent="0.2">
      <c r="A109" s="108"/>
      <c r="B109" s="55"/>
      <c r="C109" s="55"/>
      <c r="D109" s="165" t="s">
        <v>197</v>
      </c>
      <c r="E109" s="109"/>
      <c r="F109" s="164"/>
      <c r="G109" s="139" t="s">
        <v>198</v>
      </c>
      <c r="H109" s="142">
        <v>100000</v>
      </c>
      <c r="I109" s="143">
        <v>95000</v>
      </c>
      <c r="J109" s="143">
        <v>0</v>
      </c>
      <c r="K109" s="144">
        <v>5000</v>
      </c>
      <c r="L109" s="144">
        <v>0</v>
      </c>
      <c r="M109" s="74">
        <v>0</v>
      </c>
      <c r="N109" s="74">
        <v>45000</v>
      </c>
      <c r="O109" s="74">
        <v>50000</v>
      </c>
      <c r="P109" s="74">
        <v>0</v>
      </c>
      <c r="Q109" s="74">
        <v>0</v>
      </c>
      <c r="R109" s="74">
        <v>0</v>
      </c>
      <c r="S109" s="74">
        <v>0</v>
      </c>
      <c r="T109" s="74">
        <v>5000</v>
      </c>
      <c r="U109" s="74">
        <v>0</v>
      </c>
      <c r="V109" s="74">
        <v>0</v>
      </c>
      <c r="W109" s="74">
        <v>0</v>
      </c>
      <c r="X109" s="74">
        <v>0</v>
      </c>
      <c r="Y109" s="155">
        <v>0</v>
      </c>
      <c r="Z109" s="156">
        <f t="shared" si="0"/>
        <v>0</v>
      </c>
      <c r="AA109" s="155">
        <v>95</v>
      </c>
      <c r="AB109" s="156">
        <f t="shared" si="1"/>
        <v>95000</v>
      </c>
      <c r="AD109" s="155">
        <f t="shared" si="2"/>
        <v>45000</v>
      </c>
    </row>
    <row r="110" spans="1:30" s="155" customFormat="1" ht="15" x14ac:dyDescent="0.25">
      <c r="A110" s="108"/>
      <c r="B110" s="55"/>
      <c r="C110" s="55"/>
      <c r="D110" s="109" t="s">
        <v>199</v>
      </c>
      <c r="E110" s="109"/>
      <c r="F110" s="164"/>
      <c r="G110" s="139" t="s">
        <v>200</v>
      </c>
      <c r="H110" s="58">
        <v>68176000</v>
      </c>
      <c r="I110" s="153">
        <v>2110000</v>
      </c>
      <c r="J110" s="153">
        <v>187000</v>
      </c>
      <c r="K110" s="154">
        <v>57270000</v>
      </c>
      <c r="L110" s="154">
        <v>8609000</v>
      </c>
      <c r="M110" s="153">
        <v>973000</v>
      </c>
      <c r="N110" s="153">
        <v>509000</v>
      </c>
      <c r="O110" s="153">
        <v>255000</v>
      </c>
      <c r="P110" s="153">
        <v>94000</v>
      </c>
      <c r="Q110" s="153">
        <v>373000</v>
      </c>
      <c r="R110" s="153">
        <v>93000</v>
      </c>
      <c r="S110" s="154">
        <v>38840000</v>
      </c>
      <c r="T110" s="154">
        <v>7606000</v>
      </c>
      <c r="U110" s="154">
        <v>7320000</v>
      </c>
      <c r="V110" s="154">
        <v>4305000</v>
      </c>
      <c r="W110" s="154">
        <v>3504000</v>
      </c>
      <c r="X110" s="154">
        <v>4304000</v>
      </c>
      <c r="Y110" s="155">
        <v>7320</v>
      </c>
      <c r="Z110" s="156">
        <f t="shared" si="0"/>
        <v>7320000</v>
      </c>
      <c r="AA110" s="155">
        <v>2110</v>
      </c>
      <c r="AB110" s="156">
        <f t="shared" si="1"/>
        <v>2110000</v>
      </c>
      <c r="AD110" s="155">
        <f t="shared" si="2"/>
        <v>1482000</v>
      </c>
    </row>
    <row r="111" spans="1:30" ht="13.5" customHeight="1" x14ac:dyDescent="0.2">
      <c r="A111" s="108"/>
      <c r="B111" s="55"/>
      <c r="C111" s="55"/>
      <c r="D111" s="114"/>
      <c r="E111" s="55" t="s">
        <v>201</v>
      </c>
      <c r="F111" s="56"/>
      <c r="G111" s="162" t="s">
        <v>202</v>
      </c>
      <c r="H111" s="142">
        <v>64000</v>
      </c>
      <c r="I111" s="143">
        <v>40000</v>
      </c>
      <c r="J111" s="143">
        <v>0</v>
      </c>
      <c r="K111" s="144">
        <v>24000</v>
      </c>
      <c r="L111" s="144">
        <v>0</v>
      </c>
      <c r="M111" s="74">
        <v>23000</v>
      </c>
      <c r="N111" s="74">
        <v>16000</v>
      </c>
      <c r="O111" s="74">
        <v>1000</v>
      </c>
      <c r="P111" s="74">
        <v>0</v>
      </c>
      <c r="Q111" s="74">
        <v>0</v>
      </c>
      <c r="R111" s="74">
        <v>0</v>
      </c>
      <c r="S111" s="74">
        <v>9000</v>
      </c>
      <c r="T111" s="74">
        <v>15000</v>
      </c>
      <c r="U111" s="74">
        <v>0</v>
      </c>
      <c r="V111" s="74">
        <v>0</v>
      </c>
      <c r="W111" s="74">
        <v>0</v>
      </c>
      <c r="X111" s="74">
        <v>0</v>
      </c>
      <c r="Y111" s="8">
        <v>0</v>
      </c>
      <c r="Z111" s="156">
        <f t="shared" si="0"/>
        <v>0</v>
      </c>
      <c r="AA111" s="8">
        <v>40</v>
      </c>
      <c r="AB111" s="156">
        <f t="shared" si="1"/>
        <v>40000</v>
      </c>
      <c r="AD111" s="155">
        <f t="shared" si="2"/>
        <v>39000</v>
      </c>
    </row>
    <row r="112" spans="1:30" ht="15" customHeight="1" x14ac:dyDescent="0.2">
      <c r="A112" s="108"/>
      <c r="B112" s="55"/>
      <c r="C112" s="55"/>
      <c r="D112" s="114"/>
      <c r="E112" s="55" t="s">
        <v>203</v>
      </c>
      <c r="F112" s="56"/>
      <c r="G112" s="162" t="s">
        <v>204</v>
      </c>
      <c r="H112" s="142">
        <v>30000</v>
      </c>
      <c r="I112" s="143">
        <v>30000</v>
      </c>
      <c r="J112" s="143">
        <v>0</v>
      </c>
      <c r="K112" s="144">
        <v>0</v>
      </c>
      <c r="L112" s="144">
        <v>0</v>
      </c>
      <c r="M112" s="74">
        <v>1000</v>
      </c>
      <c r="N112" s="74">
        <v>29000</v>
      </c>
      <c r="O112" s="74">
        <v>0</v>
      </c>
      <c r="P112" s="74">
        <v>0</v>
      </c>
      <c r="Q112" s="74">
        <v>0</v>
      </c>
      <c r="R112" s="74">
        <v>0</v>
      </c>
      <c r="S112" s="74">
        <v>0</v>
      </c>
      <c r="T112" s="74">
        <v>0</v>
      </c>
      <c r="U112" s="74">
        <v>0</v>
      </c>
      <c r="V112" s="74">
        <v>0</v>
      </c>
      <c r="W112" s="74">
        <v>0</v>
      </c>
      <c r="X112" s="74">
        <v>0</v>
      </c>
      <c r="Y112" s="8">
        <v>0</v>
      </c>
      <c r="Z112" s="156">
        <f t="shared" si="0"/>
        <v>0</v>
      </c>
      <c r="AA112" s="8">
        <v>30</v>
      </c>
      <c r="AB112" s="156">
        <f t="shared" si="1"/>
        <v>30000</v>
      </c>
      <c r="AD112" s="155">
        <f t="shared" si="2"/>
        <v>30000</v>
      </c>
    </row>
    <row r="113" spans="1:30" ht="15.75" customHeight="1" x14ac:dyDescent="0.2">
      <c r="A113" s="108"/>
      <c r="B113" s="55"/>
      <c r="C113" s="55"/>
      <c r="D113" s="114"/>
      <c r="E113" s="55" t="s">
        <v>205</v>
      </c>
      <c r="F113" s="56"/>
      <c r="G113" s="162" t="s">
        <v>206</v>
      </c>
      <c r="H113" s="142">
        <v>574000</v>
      </c>
      <c r="I113" s="143">
        <v>482000</v>
      </c>
      <c r="J113" s="143">
        <v>57000</v>
      </c>
      <c r="K113" s="144">
        <v>35000</v>
      </c>
      <c r="L113" s="144">
        <v>0</v>
      </c>
      <c r="M113" s="74">
        <v>47000</v>
      </c>
      <c r="N113" s="74">
        <v>154000</v>
      </c>
      <c r="O113" s="74">
        <v>121000</v>
      </c>
      <c r="P113" s="74">
        <v>29000</v>
      </c>
      <c r="Q113" s="74">
        <v>160000</v>
      </c>
      <c r="R113" s="74">
        <v>28000</v>
      </c>
      <c r="S113" s="74">
        <v>23000</v>
      </c>
      <c r="T113" s="74">
        <v>10000</v>
      </c>
      <c r="U113" s="74">
        <v>2000</v>
      </c>
      <c r="V113" s="74">
        <v>0</v>
      </c>
      <c r="W113" s="74">
        <v>0</v>
      </c>
      <c r="X113" s="74">
        <v>0</v>
      </c>
      <c r="Y113" s="8">
        <v>2</v>
      </c>
      <c r="Z113" s="156">
        <f t="shared" si="0"/>
        <v>2000</v>
      </c>
      <c r="AA113" s="8">
        <v>482</v>
      </c>
      <c r="AB113" s="156">
        <f t="shared" si="1"/>
        <v>482000</v>
      </c>
      <c r="AD113" s="155">
        <f t="shared" si="2"/>
        <v>201000</v>
      </c>
    </row>
    <row r="114" spans="1:30" ht="13.5" customHeight="1" x14ac:dyDescent="0.2">
      <c r="A114" s="108"/>
      <c r="B114" s="55"/>
      <c r="C114" s="55"/>
      <c r="D114" s="114"/>
      <c r="E114" s="55" t="s">
        <v>207</v>
      </c>
      <c r="F114" s="56"/>
      <c r="G114" s="162" t="s">
        <v>208</v>
      </c>
      <c r="H114" s="142">
        <v>479000</v>
      </c>
      <c r="I114" s="143">
        <v>391000</v>
      </c>
      <c r="J114" s="143">
        <v>80000</v>
      </c>
      <c r="K114" s="144">
        <v>8000</v>
      </c>
      <c r="L114" s="144">
        <v>0</v>
      </c>
      <c r="M114" s="74">
        <v>118000</v>
      </c>
      <c r="N114" s="74">
        <v>103000</v>
      </c>
      <c r="O114" s="74">
        <v>91000</v>
      </c>
      <c r="P114" s="74">
        <v>40000</v>
      </c>
      <c r="Q114" s="74">
        <v>79000</v>
      </c>
      <c r="R114" s="74">
        <v>40000</v>
      </c>
      <c r="S114" s="74">
        <v>2000</v>
      </c>
      <c r="T114" s="74">
        <v>6000</v>
      </c>
      <c r="U114" s="74">
        <v>0</v>
      </c>
      <c r="V114" s="74">
        <v>0</v>
      </c>
      <c r="W114" s="74">
        <v>0</v>
      </c>
      <c r="X114" s="74">
        <v>0</v>
      </c>
      <c r="Y114" s="8">
        <v>0</v>
      </c>
      <c r="Z114" s="156">
        <f t="shared" si="0"/>
        <v>0</v>
      </c>
      <c r="AA114" s="8">
        <v>391</v>
      </c>
      <c r="AB114" s="156">
        <f t="shared" si="1"/>
        <v>391000</v>
      </c>
      <c r="AD114" s="155">
        <f t="shared" si="2"/>
        <v>221000</v>
      </c>
    </row>
    <row r="115" spans="1:30" ht="19.5" customHeight="1" x14ac:dyDescent="0.2">
      <c r="A115" s="108"/>
      <c r="B115" s="55"/>
      <c r="C115" s="55"/>
      <c r="D115" s="114"/>
      <c r="E115" s="55" t="s">
        <v>209</v>
      </c>
      <c r="F115" s="56"/>
      <c r="G115" s="162" t="s">
        <v>210</v>
      </c>
      <c r="H115" s="142">
        <v>67029000</v>
      </c>
      <c r="I115" s="143">
        <v>1167000</v>
      </c>
      <c r="J115" s="143">
        <v>50000</v>
      </c>
      <c r="K115" s="144">
        <v>57203000</v>
      </c>
      <c r="L115" s="144">
        <v>8609000</v>
      </c>
      <c r="M115" s="74">
        <v>784000</v>
      </c>
      <c r="N115" s="74">
        <v>207000</v>
      </c>
      <c r="O115" s="74">
        <v>42000</v>
      </c>
      <c r="P115" s="74">
        <v>25000</v>
      </c>
      <c r="Q115" s="74">
        <v>134000</v>
      </c>
      <c r="R115" s="74">
        <v>25000</v>
      </c>
      <c r="S115" s="74">
        <v>38806000</v>
      </c>
      <c r="T115" s="74">
        <v>7575000</v>
      </c>
      <c r="U115" s="74">
        <v>7318000</v>
      </c>
      <c r="V115" s="74">
        <v>4305000</v>
      </c>
      <c r="W115" s="74">
        <v>3504000</v>
      </c>
      <c r="X115" s="74">
        <v>4304000</v>
      </c>
      <c r="Y115" s="8">
        <v>7318</v>
      </c>
      <c r="Z115" s="156">
        <f t="shared" si="0"/>
        <v>7318000</v>
      </c>
      <c r="AA115" s="8">
        <v>1167</v>
      </c>
      <c r="AB115" s="156">
        <f t="shared" si="1"/>
        <v>1167000</v>
      </c>
      <c r="AD115" s="155">
        <f t="shared" si="2"/>
        <v>991000</v>
      </c>
    </row>
    <row r="116" spans="1:30" ht="15.75" customHeight="1" x14ac:dyDescent="0.2">
      <c r="A116" s="108"/>
      <c r="B116" s="55"/>
      <c r="C116" s="55"/>
      <c r="D116" s="114"/>
      <c r="E116" s="55"/>
      <c r="F116" s="56"/>
      <c r="G116" s="162"/>
      <c r="H116" s="142"/>
      <c r="I116" s="78"/>
      <c r="J116" s="78"/>
      <c r="K116" s="60"/>
      <c r="L116" s="60"/>
      <c r="M116" s="78"/>
      <c r="N116" s="78"/>
      <c r="O116" s="78"/>
      <c r="P116" s="78"/>
      <c r="Q116" s="78"/>
      <c r="R116" s="78"/>
      <c r="S116" s="60"/>
      <c r="T116" s="60"/>
      <c r="U116" s="60"/>
      <c r="V116" s="60"/>
      <c r="W116" s="60"/>
      <c r="X116" s="60"/>
    </row>
    <row r="117" spans="1:30" ht="13.15" customHeight="1" x14ac:dyDescent="0.2">
      <c r="A117" s="108"/>
      <c r="B117" s="55"/>
      <c r="C117" s="64" t="s">
        <v>211</v>
      </c>
      <c r="D117" s="55"/>
      <c r="E117" s="55"/>
      <c r="F117" s="56"/>
      <c r="G117" s="63">
        <v>51</v>
      </c>
      <c r="H117" s="58">
        <v>102756000</v>
      </c>
      <c r="I117" s="59">
        <v>97976000</v>
      </c>
      <c r="J117" s="59">
        <v>4780000</v>
      </c>
      <c r="K117" s="67">
        <v>0</v>
      </c>
      <c r="L117" s="67">
        <v>0</v>
      </c>
      <c r="M117" s="59">
        <v>27355000</v>
      </c>
      <c r="N117" s="59">
        <v>30189000</v>
      </c>
      <c r="O117" s="59">
        <v>31264000</v>
      </c>
      <c r="P117" s="59">
        <v>2390000</v>
      </c>
      <c r="Q117" s="59">
        <v>9168000</v>
      </c>
      <c r="R117" s="59">
        <v>2390000</v>
      </c>
      <c r="S117" s="67">
        <v>0</v>
      </c>
      <c r="T117" s="67">
        <v>0</v>
      </c>
      <c r="U117" s="67">
        <v>0</v>
      </c>
      <c r="V117" s="67">
        <v>0</v>
      </c>
      <c r="W117" s="67">
        <v>0</v>
      </c>
      <c r="X117" s="67">
        <v>0</v>
      </c>
    </row>
    <row r="118" spans="1:30" ht="14.25" customHeight="1" x14ac:dyDescent="0.2">
      <c r="A118" s="108"/>
      <c r="B118" s="55"/>
      <c r="C118" s="64"/>
      <c r="D118" s="64" t="s">
        <v>212</v>
      </c>
      <c r="E118" s="55"/>
      <c r="F118" s="56"/>
      <c r="G118" s="79" t="s">
        <v>213</v>
      </c>
      <c r="H118" s="58">
        <v>101756000</v>
      </c>
      <c r="I118" s="59">
        <v>97076000</v>
      </c>
      <c r="J118" s="59">
        <v>4680000</v>
      </c>
      <c r="K118" s="67">
        <v>0</v>
      </c>
      <c r="L118" s="67">
        <v>0</v>
      </c>
      <c r="M118" s="59">
        <v>27355000</v>
      </c>
      <c r="N118" s="59">
        <v>29889000</v>
      </c>
      <c r="O118" s="59">
        <v>30964000</v>
      </c>
      <c r="P118" s="59">
        <v>2340000</v>
      </c>
      <c r="Q118" s="59">
        <v>8868000</v>
      </c>
      <c r="R118" s="59">
        <v>2340000</v>
      </c>
      <c r="S118" s="67">
        <v>0</v>
      </c>
      <c r="T118" s="67">
        <v>0</v>
      </c>
      <c r="U118" s="67">
        <v>0</v>
      </c>
      <c r="V118" s="67">
        <v>0</v>
      </c>
      <c r="W118" s="67">
        <v>0</v>
      </c>
      <c r="X118" s="67">
        <v>0</v>
      </c>
    </row>
    <row r="119" spans="1:30" ht="13.9" customHeight="1" x14ac:dyDescent="0.2">
      <c r="A119" s="108"/>
      <c r="B119" s="55"/>
      <c r="C119" s="55"/>
      <c r="D119" s="55"/>
      <c r="E119" s="55" t="s">
        <v>214</v>
      </c>
      <c r="F119" s="56"/>
      <c r="G119" s="166" t="s">
        <v>215</v>
      </c>
      <c r="H119" s="167">
        <v>56756000</v>
      </c>
      <c r="I119" s="168">
        <v>56576000</v>
      </c>
      <c r="J119" s="168">
        <v>180000</v>
      </c>
      <c r="K119" s="169">
        <v>0</v>
      </c>
      <c r="L119" s="169">
        <v>0</v>
      </c>
      <c r="M119" s="74">
        <v>15300000</v>
      </c>
      <c r="N119" s="74">
        <v>16389000</v>
      </c>
      <c r="O119" s="74">
        <v>17490000</v>
      </c>
      <c r="P119" s="74">
        <v>90000</v>
      </c>
      <c r="Q119" s="74">
        <v>7397000</v>
      </c>
      <c r="R119" s="74">
        <v>90000</v>
      </c>
      <c r="S119" s="169">
        <v>0</v>
      </c>
      <c r="T119" s="169">
        <v>0</v>
      </c>
      <c r="U119" s="169">
        <v>0</v>
      </c>
      <c r="V119" s="169">
        <v>0</v>
      </c>
      <c r="W119" s="169">
        <v>0</v>
      </c>
      <c r="X119" s="169">
        <v>0</v>
      </c>
    </row>
    <row r="120" spans="1:30" ht="12.75" customHeight="1" x14ac:dyDescent="0.2">
      <c r="A120" s="108"/>
      <c r="B120" s="55"/>
      <c r="C120" s="55"/>
      <c r="D120" s="55"/>
      <c r="E120" s="170" t="s">
        <v>216</v>
      </c>
      <c r="F120" s="171"/>
      <c r="G120" s="172" t="s">
        <v>217</v>
      </c>
      <c r="H120" s="142">
        <v>44700000</v>
      </c>
      <c r="I120" s="143">
        <v>40230000</v>
      </c>
      <c r="J120" s="143">
        <v>4470000</v>
      </c>
      <c r="K120" s="144">
        <v>0</v>
      </c>
      <c r="L120" s="144">
        <v>0</v>
      </c>
      <c r="M120" s="74">
        <v>11983000</v>
      </c>
      <c r="N120" s="74">
        <v>13419000</v>
      </c>
      <c r="O120" s="74">
        <v>13409000</v>
      </c>
      <c r="P120" s="74">
        <v>2235000</v>
      </c>
      <c r="Q120" s="74">
        <v>1419000</v>
      </c>
      <c r="R120" s="74">
        <v>2235000</v>
      </c>
      <c r="S120" s="169"/>
      <c r="T120" s="169"/>
      <c r="U120" s="169"/>
      <c r="V120" s="169"/>
      <c r="W120" s="169"/>
      <c r="X120" s="169"/>
    </row>
    <row r="121" spans="1:30" x14ac:dyDescent="0.2">
      <c r="A121" s="108"/>
      <c r="B121" s="55"/>
      <c r="C121" s="55"/>
      <c r="D121" s="55"/>
      <c r="E121" s="98" t="s">
        <v>218</v>
      </c>
      <c r="F121" s="99"/>
      <c r="G121" s="172" t="s">
        <v>219</v>
      </c>
      <c r="H121" s="142">
        <v>300000</v>
      </c>
      <c r="I121" s="143">
        <v>270000</v>
      </c>
      <c r="J121" s="143">
        <v>30000</v>
      </c>
      <c r="K121" s="144">
        <v>0</v>
      </c>
      <c r="L121" s="144">
        <v>0</v>
      </c>
      <c r="M121" s="74">
        <v>72000</v>
      </c>
      <c r="N121" s="74">
        <v>81000</v>
      </c>
      <c r="O121" s="74">
        <v>65000</v>
      </c>
      <c r="P121" s="74">
        <v>15000</v>
      </c>
      <c r="Q121" s="74">
        <v>52000</v>
      </c>
      <c r="R121" s="74">
        <v>15000</v>
      </c>
      <c r="S121" s="169"/>
      <c r="T121" s="169"/>
      <c r="U121" s="169"/>
      <c r="V121" s="169"/>
      <c r="W121" s="169"/>
      <c r="X121" s="169"/>
    </row>
    <row r="122" spans="1:30" ht="14.25" customHeight="1" x14ac:dyDescent="0.2">
      <c r="A122" s="108"/>
      <c r="B122" s="55"/>
      <c r="C122" s="55"/>
      <c r="D122" s="93" t="s">
        <v>220</v>
      </c>
      <c r="E122" s="173"/>
      <c r="F122" s="174"/>
      <c r="G122" s="79" t="s">
        <v>221</v>
      </c>
      <c r="H122" s="175">
        <v>1000000</v>
      </c>
      <c r="I122" s="176">
        <v>900000</v>
      </c>
      <c r="J122" s="176">
        <v>100000</v>
      </c>
      <c r="K122" s="177">
        <v>0</v>
      </c>
      <c r="L122" s="177">
        <v>0</v>
      </c>
      <c r="M122" s="176">
        <v>0</v>
      </c>
      <c r="N122" s="176">
        <v>300000</v>
      </c>
      <c r="O122" s="176">
        <v>300000</v>
      </c>
      <c r="P122" s="176">
        <v>50000</v>
      </c>
      <c r="Q122" s="176">
        <v>300000</v>
      </c>
      <c r="R122" s="176">
        <v>50000</v>
      </c>
      <c r="S122" s="177">
        <v>0</v>
      </c>
      <c r="T122" s="177">
        <v>0</v>
      </c>
      <c r="U122" s="177">
        <v>0</v>
      </c>
      <c r="V122" s="177">
        <v>0</v>
      </c>
      <c r="W122" s="177">
        <v>0</v>
      </c>
      <c r="X122" s="177">
        <v>0</v>
      </c>
    </row>
    <row r="123" spans="1:30" ht="14.25" customHeight="1" x14ac:dyDescent="0.2">
      <c r="A123" s="108"/>
      <c r="B123" s="55"/>
      <c r="C123" s="55"/>
      <c r="D123" s="93"/>
      <c r="E123" s="178" t="s">
        <v>222</v>
      </c>
      <c r="F123" s="179"/>
      <c r="G123" s="180" t="s">
        <v>223</v>
      </c>
      <c r="H123" s="142">
        <v>0</v>
      </c>
      <c r="I123" s="143">
        <v>0</v>
      </c>
      <c r="J123" s="143">
        <v>0</v>
      </c>
      <c r="K123" s="144">
        <v>0</v>
      </c>
      <c r="L123" s="144">
        <v>0</v>
      </c>
      <c r="M123" s="181">
        <v>0</v>
      </c>
      <c r="N123" s="181">
        <v>0</v>
      </c>
      <c r="O123" s="181">
        <v>0</v>
      </c>
      <c r="P123" s="181">
        <v>0</v>
      </c>
      <c r="Q123" s="181">
        <v>0</v>
      </c>
      <c r="R123" s="181">
        <v>0</v>
      </c>
      <c r="S123" s="182">
        <v>0</v>
      </c>
      <c r="T123" s="182">
        <v>0</v>
      </c>
      <c r="U123" s="182">
        <v>0</v>
      </c>
      <c r="V123" s="182">
        <v>0</v>
      </c>
      <c r="W123" s="182">
        <v>0</v>
      </c>
      <c r="X123" s="182">
        <v>0</v>
      </c>
    </row>
    <row r="124" spans="1:30" ht="17.25" customHeight="1" x14ac:dyDescent="0.2">
      <c r="A124" s="108"/>
      <c r="B124" s="55"/>
      <c r="C124" s="55"/>
      <c r="D124" s="93"/>
      <c r="E124" s="81" t="s">
        <v>224</v>
      </c>
      <c r="F124" s="183"/>
      <c r="G124" s="180" t="s">
        <v>225</v>
      </c>
      <c r="H124" s="142">
        <v>0</v>
      </c>
      <c r="I124" s="143">
        <v>0</v>
      </c>
      <c r="J124" s="143">
        <v>0</v>
      </c>
      <c r="K124" s="144">
        <v>0</v>
      </c>
      <c r="L124" s="144">
        <v>0</v>
      </c>
      <c r="M124" s="181">
        <v>0</v>
      </c>
      <c r="N124" s="181">
        <v>0</v>
      </c>
      <c r="O124" s="181">
        <v>0</v>
      </c>
      <c r="P124" s="181">
        <v>0</v>
      </c>
      <c r="Q124" s="181">
        <v>0</v>
      </c>
      <c r="R124" s="181">
        <v>0</v>
      </c>
      <c r="S124" s="182">
        <v>0</v>
      </c>
      <c r="T124" s="182">
        <v>0</v>
      </c>
      <c r="U124" s="182">
        <v>0</v>
      </c>
      <c r="V124" s="182">
        <v>0</v>
      </c>
      <c r="W124" s="182">
        <v>0</v>
      </c>
      <c r="X124" s="182">
        <v>0</v>
      </c>
    </row>
    <row r="125" spans="1:30" ht="14.25" customHeight="1" x14ac:dyDescent="0.2">
      <c r="A125" s="108"/>
      <c r="B125" s="55"/>
      <c r="C125" s="55"/>
      <c r="D125" s="55"/>
      <c r="E125" s="178" t="s">
        <v>226</v>
      </c>
      <c r="F125" s="179"/>
      <c r="G125" s="180" t="s">
        <v>227</v>
      </c>
      <c r="H125" s="142">
        <v>1000000</v>
      </c>
      <c r="I125" s="143">
        <v>900000</v>
      </c>
      <c r="J125" s="143">
        <v>100000</v>
      </c>
      <c r="K125" s="144">
        <v>0</v>
      </c>
      <c r="L125" s="144">
        <v>0</v>
      </c>
      <c r="M125" s="74">
        <v>0</v>
      </c>
      <c r="N125" s="74">
        <v>300000</v>
      </c>
      <c r="O125" s="74">
        <v>300000</v>
      </c>
      <c r="P125" s="74">
        <v>50000</v>
      </c>
      <c r="Q125" s="74">
        <v>300000</v>
      </c>
      <c r="R125" s="74">
        <v>50000</v>
      </c>
      <c r="S125" s="182">
        <v>0</v>
      </c>
      <c r="T125" s="182">
        <v>0</v>
      </c>
      <c r="U125" s="182">
        <v>0</v>
      </c>
      <c r="V125" s="182">
        <v>0</v>
      </c>
      <c r="W125" s="182">
        <v>0</v>
      </c>
      <c r="X125" s="182">
        <v>0</v>
      </c>
    </row>
    <row r="126" spans="1:30" ht="14.25" customHeight="1" x14ac:dyDescent="0.2">
      <c r="A126" s="108"/>
      <c r="B126" s="55"/>
      <c r="C126" s="165" t="s">
        <v>228</v>
      </c>
      <c r="D126" s="184"/>
      <c r="E126" s="81"/>
      <c r="F126" s="82"/>
      <c r="G126" s="185">
        <v>55</v>
      </c>
      <c r="H126" s="175">
        <v>24000</v>
      </c>
      <c r="I126" s="176">
        <v>24000</v>
      </c>
      <c r="J126" s="176">
        <v>0</v>
      </c>
      <c r="K126" s="177">
        <v>0</v>
      </c>
      <c r="L126" s="177">
        <v>0</v>
      </c>
      <c r="M126" s="176">
        <v>24000</v>
      </c>
      <c r="N126" s="176">
        <v>0</v>
      </c>
      <c r="O126" s="176">
        <v>0</v>
      </c>
      <c r="P126" s="176">
        <v>0</v>
      </c>
      <c r="Q126" s="176">
        <v>0</v>
      </c>
      <c r="R126" s="176">
        <v>0</v>
      </c>
      <c r="S126" s="177">
        <v>0</v>
      </c>
      <c r="T126" s="177">
        <v>0</v>
      </c>
      <c r="U126" s="177">
        <v>0</v>
      </c>
      <c r="V126" s="177">
        <v>0</v>
      </c>
      <c r="W126" s="177">
        <v>0</v>
      </c>
      <c r="X126" s="177">
        <v>0</v>
      </c>
    </row>
    <row r="127" spans="1:30" ht="14.25" customHeight="1" x14ac:dyDescent="0.2">
      <c r="A127" s="108"/>
      <c r="B127" s="55"/>
      <c r="C127" s="81"/>
      <c r="D127" s="184" t="s">
        <v>229</v>
      </c>
      <c r="E127" s="81"/>
      <c r="F127" s="82"/>
      <c r="G127" s="186" t="s">
        <v>230</v>
      </c>
      <c r="H127" s="175">
        <v>24000</v>
      </c>
      <c r="I127" s="176">
        <v>24000</v>
      </c>
      <c r="J127" s="176">
        <v>0</v>
      </c>
      <c r="K127" s="177">
        <v>0</v>
      </c>
      <c r="L127" s="177">
        <v>0</v>
      </c>
      <c r="M127" s="176">
        <v>24000</v>
      </c>
      <c r="N127" s="176">
        <v>0</v>
      </c>
      <c r="O127" s="176">
        <v>0</v>
      </c>
      <c r="P127" s="176">
        <v>0</v>
      </c>
      <c r="Q127" s="176">
        <v>0</v>
      </c>
      <c r="R127" s="176">
        <v>0</v>
      </c>
      <c r="S127" s="177">
        <v>0</v>
      </c>
      <c r="T127" s="177">
        <v>0</v>
      </c>
      <c r="U127" s="177">
        <v>0</v>
      </c>
      <c r="V127" s="177">
        <v>0</v>
      </c>
      <c r="W127" s="177">
        <v>0</v>
      </c>
      <c r="X127" s="177">
        <v>0</v>
      </c>
    </row>
    <row r="128" spans="1:30" ht="12.75" customHeight="1" x14ac:dyDescent="0.2">
      <c r="A128" s="108"/>
      <c r="B128" s="55"/>
      <c r="C128" s="81"/>
      <c r="D128" s="184"/>
      <c r="E128" s="187" t="s">
        <v>231</v>
      </c>
      <c r="F128" s="188"/>
      <c r="G128" s="172" t="s">
        <v>232</v>
      </c>
      <c r="H128" s="142">
        <v>24000</v>
      </c>
      <c r="I128" s="143">
        <v>24000</v>
      </c>
      <c r="J128" s="143">
        <v>0</v>
      </c>
      <c r="K128" s="144">
        <v>0</v>
      </c>
      <c r="L128" s="144">
        <v>0</v>
      </c>
      <c r="M128" s="74">
        <v>24000</v>
      </c>
      <c r="N128" s="74">
        <v>0</v>
      </c>
      <c r="O128" s="74">
        <v>0</v>
      </c>
      <c r="P128" s="74">
        <v>0</v>
      </c>
      <c r="Q128" s="74">
        <v>0</v>
      </c>
      <c r="R128" s="74">
        <v>0</v>
      </c>
      <c r="S128" s="189">
        <v>0</v>
      </c>
      <c r="T128" s="189">
        <v>0</v>
      </c>
      <c r="U128" s="189">
        <v>0</v>
      </c>
      <c r="V128" s="189">
        <v>0</v>
      </c>
      <c r="W128" s="189">
        <v>0</v>
      </c>
      <c r="X128" s="189">
        <v>0</v>
      </c>
    </row>
    <row r="129" spans="1:24" ht="12.6" customHeight="1" x14ac:dyDescent="0.2">
      <c r="A129" s="108"/>
      <c r="B129" s="55"/>
      <c r="C129" s="190" t="s">
        <v>233</v>
      </c>
      <c r="D129" s="190"/>
      <c r="E129" s="190"/>
      <c r="F129" s="191"/>
      <c r="G129" s="63">
        <v>56</v>
      </c>
      <c r="H129" s="132">
        <v>127000</v>
      </c>
      <c r="I129" s="133">
        <v>127000</v>
      </c>
      <c r="J129" s="133">
        <v>0</v>
      </c>
      <c r="K129" s="67">
        <v>0</v>
      </c>
      <c r="L129" s="67">
        <v>0</v>
      </c>
      <c r="M129" s="133">
        <v>10000</v>
      </c>
      <c r="N129" s="133">
        <v>59000</v>
      </c>
      <c r="O129" s="133">
        <v>58000</v>
      </c>
      <c r="P129" s="133">
        <v>0</v>
      </c>
      <c r="Q129" s="133">
        <v>0</v>
      </c>
      <c r="R129" s="133">
        <v>0</v>
      </c>
      <c r="S129" s="67">
        <v>0</v>
      </c>
      <c r="T129" s="67">
        <v>0</v>
      </c>
      <c r="U129" s="67">
        <v>0</v>
      </c>
      <c r="V129" s="67">
        <v>0</v>
      </c>
      <c r="W129" s="67">
        <v>0</v>
      </c>
      <c r="X129" s="67">
        <v>0</v>
      </c>
    </row>
    <row r="130" spans="1:24" x14ac:dyDescent="0.2">
      <c r="A130" s="108"/>
      <c r="B130" s="55"/>
      <c r="C130" s="55"/>
      <c r="D130" s="109" t="s">
        <v>234</v>
      </c>
      <c r="E130" s="55"/>
      <c r="F130" s="56"/>
      <c r="G130" s="63" t="s">
        <v>235</v>
      </c>
      <c r="H130" s="132">
        <v>0</v>
      </c>
      <c r="I130" s="133">
        <v>0</v>
      </c>
      <c r="J130" s="133">
        <v>0</v>
      </c>
      <c r="K130" s="67">
        <v>0</v>
      </c>
      <c r="L130" s="67">
        <v>0</v>
      </c>
      <c r="M130" s="133">
        <v>0</v>
      </c>
      <c r="N130" s="133">
        <v>0</v>
      </c>
      <c r="O130" s="133">
        <v>0</v>
      </c>
      <c r="P130" s="133">
        <v>0</v>
      </c>
      <c r="Q130" s="133">
        <v>0</v>
      </c>
      <c r="R130" s="133">
        <v>0</v>
      </c>
      <c r="S130" s="67">
        <v>0</v>
      </c>
      <c r="T130" s="67">
        <v>0</v>
      </c>
      <c r="U130" s="67">
        <v>0</v>
      </c>
      <c r="V130" s="67">
        <v>0</v>
      </c>
      <c r="W130" s="67">
        <v>0</v>
      </c>
      <c r="X130" s="67">
        <v>0</v>
      </c>
    </row>
    <row r="131" spans="1:24" ht="13.15" customHeight="1" x14ac:dyDescent="0.2">
      <c r="A131" s="108"/>
      <c r="B131" s="55"/>
      <c r="C131" s="55"/>
      <c r="D131" s="109"/>
      <c r="E131" s="187" t="s">
        <v>236</v>
      </c>
      <c r="F131" s="188"/>
      <c r="G131" s="192" t="s">
        <v>237</v>
      </c>
      <c r="H131" s="142">
        <v>0</v>
      </c>
      <c r="I131" s="143">
        <v>0</v>
      </c>
      <c r="J131" s="143">
        <v>0</v>
      </c>
      <c r="K131" s="144">
        <v>0</v>
      </c>
      <c r="L131" s="144">
        <v>0</v>
      </c>
      <c r="M131" s="193">
        <v>0</v>
      </c>
      <c r="N131" s="193">
        <v>0</v>
      </c>
      <c r="O131" s="193">
        <v>0</v>
      </c>
      <c r="P131" s="193">
        <v>0</v>
      </c>
      <c r="Q131" s="193">
        <v>0</v>
      </c>
      <c r="R131" s="193">
        <v>0</v>
      </c>
      <c r="S131" s="194">
        <v>0</v>
      </c>
      <c r="T131" s="194">
        <v>0</v>
      </c>
      <c r="U131" s="194">
        <v>0</v>
      </c>
      <c r="V131" s="67"/>
      <c r="W131" s="194">
        <v>0</v>
      </c>
      <c r="X131" s="67"/>
    </row>
    <row r="132" spans="1:24" ht="13.15" customHeight="1" x14ac:dyDescent="0.2">
      <c r="A132" s="108"/>
      <c r="B132" s="55"/>
      <c r="C132" s="55"/>
      <c r="D132" s="109"/>
      <c r="E132" s="187" t="s">
        <v>238</v>
      </c>
      <c r="F132" s="188"/>
      <c r="G132" s="192" t="s">
        <v>239</v>
      </c>
      <c r="H132" s="142">
        <v>0</v>
      </c>
      <c r="I132" s="143">
        <v>0</v>
      </c>
      <c r="J132" s="143">
        <v>0</v>
      </c>
      <c r="K132" s="144">
        <v>0</v>
      </c>
      <c r="L132" s="144">
        <v>0</v>
      </c>
      <c r="M132" s="193">
        <v>0</v>
      </c>
      <c r="N132" s="193">
        <v>0</v>
      </c>
      <c r="O132" s="193">
        <v>0</v>
      </c>
      <c r="P132" s="193">
        <v>0</v>
      </c>
      <c r="Q132" s="193">
        <v>0</v>
      </c>
      <c r="R132" s="193">
        <v>0</v>
      </c>
      <c r="S132" s="194">
        <v>0</v>
      </c>
      <c r="T132" s="194">
        <v>0</v>
      </c>
      <c r="U132" s="194">
        <v>0</v>
      </c>
      <c r="V132" s="67"/>
      <c r="W132" s="194">
        <v>0</v>
      </c>
      <c r="X132" s="67"/>
    </row>
    <row r="133" spans="1:24" ht="13.15" customHeight="1" x14ac:dyDescent="0.2">
      <c r="A133" s="108"/>
      <c r="B133" s="55"/>
      <c r="C133" s="55"/>
      <c r="D133" s="109"/>
      <c r="E133" s="187" t="s">
        <v>240</v>
      </c>
      <c r="F133" s="188"/>
      <c r="G133" s="192" t="s">
        <v>241</v>
      </c>
      <c r="H133" s="142">
        <v>0</v>
      </c>
      <c r="I133" s="143">
        <v>0</v>
      </c>
      <c r="J133" s="143">
        <v>0</v>
      </c>
      <c r="K133" s="144">
        <v>0</v>
      </c>
      <c r="L133" s="144">
        <v>0</v>
      </c>
      <c r="M133" s="193">
        <v>0</v>
      </c>
      <c r="N133" s="193">
        <v>0</v>
      </c>
      <c r="O133" s="193">
        <v>0</v>
      </c>
      <c r="P133" s="193">
        <v>0</v>
      </c>
      <c r="Q133" s="193">
        <v>0</v>
      </c>
      <c r="R133" s="193">
        <v>0</v>
      </c>
      <c r="S133" s="194">
        <v>0</v>
      </c>
      <c r="T133" s="194">
        <v>0</v>
      </c>
      <c r="U133" s="194">
        <v>0</v>
      </c>
      <c r="V133" s="67"/>
      <c r="W133" s="194">
        <v>0</v>
      </c>
      <c r="X133" s="67"/>
    </row>
    <row r="134" spans="1:24" x14ac:dyDescent="0.2">
      <c r="A134" s="108"/>
      <c r="B134" s="55"/>
      <c r="C134" s="55"/>
      <c r="D134" s="93" t="s">
        <v>242</v>
      </c>
      <c r="E134" s="55"/>
      <c r="F134" s="56"/>
      <c r="G134" s="63" t="s">
        <v>243</v>
      </c>
      <c r="H134" s="132">
        <v>0</v>
      </c>
      <c r="I134" s="133">
        <v>0</v>
      </c>
      <c r="J134" s="133">
        <v>0</v>
      </c>
      <c r="K134" s="67">
        <v>0</v>
      </c>
      <c r="L134" s="67">
        <v>0</v>
      </c>
      <c r="M134" s="133">
        <v>0</v>
      </c>
      <c r="N134" s="133">
        <v>0</v>
      </c>
      <c r="O134" s="133">
        <v>0</v>
      </c>
      <c r="P134" s="133">
        <v>0</v>
      </c>
      <c r="Q134" s="133">
        <v>0</v>
      </c>
      <c r="R134" s="133">
        <v>0</v>
      </c>
      <c r="S134" s="67">
        <v>0</v>
      </c>
      <c r="T134" s="67">
        <v>0</v>
      </c>
      <c r="U134" s="67">
        <v>0</v>
      </c>
      <c r="V134" s="67">
        <v>0</v>
      </c>
      <c r="W134" s="67">
        <v>0</v>
      </c>
      <c r="X134" s="67">
        <v>0</v>
      </c>
    </row>
    <row r="135" spans="1:24" x14ac:dyDescent="0.2">
      <c r="A135" s="108"/>
      <c r="B135" s="55"/>
      <c r="C135" s="55"/>
      <c r="D135" s="55" t="s">
        <v>244</v>
      </c>
      <c r="E135" s="55"/>
      <c r="F135" s="56"/>
      <c r="G135" s="166" t="s">
        <v>245</v>
      </c>
      <c r="H135" s="142">
        <v>0</v>
      </c>
      <c r="I135" s="143">
        <v>0</v>
      </c>
      <c r="J135" s="143">
        <v>0</v>
      </c>
      <c r="K135" s="144">
        <v>0</v>
      </c>
      <c r="L135" s="144">
        <v>0</v>
      </c>
      <c r="M135" s="74">
        <v>0</v>
      </c>
      <c r="N135" s="74">
        <v>0</v>
      </c>
      <c r="O135" s="74">
        <v>0</v>
      </c>
      <c r="P135" s="74">
        <v>0</v>
      </c>
      <c r="Q135" s="74">
        <v>0</v>
      </c>
      <c r="R135" s="74">
        <v>0</v>
      </c>
      <c r="S135" s="195"/>
      <c r="T135" s="195"/>
      <c r="U135" s="195"/>
      <c r="V135" s="195"/>
      <c r="W135" s="195"/>
      <c r="X135" s="195"/>
    </row>
    <row r="136" spans="1:24" x14ac:dyDescent="0.2">
      <c r="A136" s="108"/>
      <c r="B136" s="55"/>
      <c r="C136" s="55"/>
      <c r="D136" s="55" t="s">
        <v>246</v>
      </c>
      <c r="E136" s="55"/>
      <c r="F136" s="56"/>
      <c r="G136" s="166" t="s">
        <v>247</v>
      </c>
      <c r="H136" s="142">
        <v>0</v>
      </c>
      <c r="I136" s="143">
        <v>0</v>
      </c>
      <c r="J136" s="143">
        <v>0</v>
      </c>
      <c r="K136" s="144">
        <v>0</v>
      </c>
      <c r="L136" s="144">
        <v>0</v>
      </c>
      <c r="M136" s="74">
        <v>0</v>
      </c>
      <c r="N136" s="74">
        <v>0</v>
      </c>
      <c r="O136" s="74">
        <v>0</v>
      </c>
      <c r="P136" s="74">
        <v>0</v>
      </c>
      <c r="Q136" s="74">
        <v>0</v>
      </c>
      <c r="R136" s="74">
        <v>0</v>
      </c>
      <c r="S136" s="195"/>
      <c r="T136" s="195"/>
      <c r="U136" s="195"/>
      <c r="V136" s="195"/>
      <c r="W136" s="195"/>
      <c r="X136" s="195"/>
    </row>
    <row r="137" spans="1:24" x14ac:dyDescent="0.2">
      <c r="A137" s="108"/>
      <c r="B137" s="55"/>
      <c r="C137" s="55"/>
      <c r="D137" s="55" t="s">
        <v>240</v>
      </c>
      <c r="E137" s="55"/>
      <c r="F137" s="56"/>
      <c r="G137" s="166" t="s">
        <v>248</v>
      </c>
      <c r="H137" s="142">
        <v>0</v>
      </c>
      <c r="I137" s="143">
        <v>0</v>
      </c>
      <c r="J137" s="143">
        <v>0</v>
      </c>
      <c r="K137" s="144">
        <v>0</v>
      </c>
      <c r="L137" s="144">
        <v>0</v>
      </c>
      <c r="M137" s="74">
        <v>0</v>
      </c>
      <c r="N137" s="74">
        <v>0</v>
      </c>
      <c r="O137" s="74">
        <v>0</v>
      </c>
      <c r="P137" s="74">
        <v>0</v>
      </c>
      <c r="Q137" s="74">
        <v>0</v>
      </c>
      <c r="R137" s="74">
        <v>0</v>
      </c>
      <c r="S137" s="195"/>
      <c r="T137" s="195"/>
      <c r="U137" s="195"/>
      <c r="V137" s="195"/>
      <c r="W137" s="195"/>
      <c r="X137" s="195"/>
    </row>
    <row r="138" spans="1:24" x14ac:dyDescent="0.2">
      <c r="A138" s="108"/>
      <c r="B138" s="55"/>
      <c r="C138" s="55"/>
      <c r="D138" s="93" t="s">
        <v>249</v>
      </c>
      <c r="E138" s="55"/>
      <c r="F138" s="56"/>
      <c r="G138" s="63" t="s">
        <v>250</v>
      </c>
      <c r="H138" s="132">
        <v>127000</v>
      </c>
      <c r="I138" s="196">
        <v>127000</v>
      </c>
      <c r="J138" s="196">
        <v>0</v>
      </c>
      <c r="K138" s="76">
        <v>0</v>
      </c>
      <c r="L138" s="76">
        <v>0</v>
      </c>
      <c r="M138" s="196">
        <v>10000</v>
      </c>
      <c r="N138" s="196">
        <v>59000</v>
      </c>
      <c r="O138" s="196">
        <v>58000</v>
      </c>
      <c r="P138" s="196">
        <v>0</v>
      </c>
      <c r="Q138" s="196">
        <v>0</v>
      </c>
      <c r="R138" s="196">
        <v>0</v>
      </c>
      <c r="S138" s="76">
        <v>0</v>
      </c>
      <c r="T138" s="76">
        <v>0</v>
      </c>
      <c r="U138" s="76">
        <v>0</v>
      </c>
      <c r="V138" s="76">
        <v>0</v>
      </c>
      <c r="W138" s="76">
        <v>0</v>
      </c>
      <c r="X138" s="76">
        <v>0</v>
      </c>
    </row>
    <row r="139" spans="1:24" x14ac:dyDescent="0.2">
      <c r="A139" s="108"/>
      <c r="B139" s="55"/>
      <c r="C139" s="55"/>
      <c r="D139" s="93"/>
      <c r="E139" s="55" t="s">
        <v>244</v>
      </c>
      <c r="F139" s="56"/>
      <c r="G139" s="197" t="s">
        <v>251</v>
      </c>
      <c r="H139" s="142">
        <v>127000</v>
      </c>
      <c r="I139" s="143">
        <v>127000</v>
      </c>
      <c r="J139" s="143">
        <v>0</v>
      </c>
      <c r="K139" s="144">
        <v>0</v>
      </c>
      <c r="L139" s="144">
        <v>0</v>
      </c>
      <c r="M139" s="74">
        <v>10000</v>
      </c>
      <c r="N139" s="74">
        <v>59000</v>
      </c>
      <c r="O139" s="74">
        <v>58000</v>
      </c>
      <c r="P139" s="74">
        <v>0</v>
      </c>
      <c r="Q139" s="74">
        <v>0</v>
      </c>
      <c r="R139" s="74">
        <v>0</v>
      </c>
      <c r="S139" s="195"/>
      <c r="T139" s="195"/>
      <c r="U139" s="195"/>
      <c r="V139" s="195"/>
      <c r="W139" s="195"/>
      <c r="X139" s="195"/>
    </row>
    <row r="140" spans="1:24" ht="15" x14ac:dyDescent="0.2">
      <c r="A140" s="108"/>
      <c r="B140" s="55"/>
      <c r="C140" s="55"/>
      <c r="D140" s="198" t="s">
        <v>252</v>
      </c>
      <c r="E140" s="198"/>
      <c r="F140" s="56"/>
      <c r="G140" s="197" t="s">
        <v>253</v>
      </c>
      <c r="H140" s="142">
        <v>0</v>
      </c>
      <c r="I140" s="143">
        <v>0</v>
      </c>
      <c r="J140" s="143">
        <v>0</v>
      </c>
      <c r="K140" s="144">
        <v>0</v>
      </c>
      <c r="L140" s="144">
        <v>0</v>
      </c>
      <c r="M140" s="74">
        <v>0</v>
      </c>
      <c r="N140" s="74">
        <v>0</v>
      </c>
      <c r="O140" s="74">
        <v>0</v>
      </c>
      <c r="P140" s="74">
        <v>0</v>
      </c>
      <c r="Q140" s="74">
        <v>0</v>
      </c>
      <c r="R140" s="74">
        <v>0</v>
      </c>
      <c r="S140" s="195"/>
      <c r="T140" s="195"/>
      <c r="U140" s="195"/>
      <c r="V140" s="195"/>
      <c r="W140" s="195"/>
      <c r="X140" s="195"/>
    </row>
    <row r="141" spans="1:24" ht="15" x14ac:dyDescent="0.2">
      <c r="A141" s="108"/>
      <c r="B141" s="55"/>
      <c r="C141" s="55"/>
      <c r="D141" s="198" t="s">
        <v>240</v>
      </c>
      <c r="E141" s="198"/>
      <c r="F141" s="56"/>
      <c r="G141" s="197" t="s">
        <v>254</v>
      </c>
      <c r="H141" s="142">
        <v>0</v>
      </c>
      <c r="I141" s="143">
        <v>0</v>
      </c>
      <c r="J141" s="143">
        <v>0</v>
      </c>
      <c r="K141" s="144">
        <v>0</v>
      </c>
      <c r="L141" s="144">
        <v>0</v>
      </c>
      <c r="M141" s="74">
        <v>0</v>
      </c>
      <c r="N141" s="74">
        <v>0</v>
      </c>
      <c r="O141" s="74">
        <v>0</v>
      </c>
      <c r="P141" s="74">
        <v>0</v>
      </c>
      <c r="Q141" s="74">
        <v>0</v>
      </c>
      <c r="R141" s="74">
        <v>0</v>
      </c>
      <c r="S141" s="195"/>
      <c r="T141" s="195"/>
      <c r="U141" s="195"/>
      <c r="V141" s="195"/>
      <c r="W141" s="195"/>
      <c r="X141" s="195"/>
    </row>
    <row r="142" spans="1:24" ht="15" x14ac:dyDescent="0.2">
      <c r="A142" s="108"/>
      <c r="B142" s="55"/>
      <c r="C142" s="55"/>
      <c r="D142" s="199" t="s">
        <v>255</v>
      </c>
      <c r="E142" s="198"/>
      <c r="F142" s="56"/>
      <c r="G142" s="200" t="s">
        <v>256</v>
      </c>
      <c r="H142" s="132">
        <v>0</v>
      </c>
      <c r="I142" s="196">
        <v>0</v>
      </c>
      <c r="J142" s="196">
        <v>0</v>
      </c>
      <c r="K142" s="76">
        <v>0</v>
      </c>
      <c r="L142" s="76">
        <v>0</v>
      </c>
      <c r="M142" s="196">
        <v>0</v>
      </c>
      <c r="N142" s="196">
        <v>0</v>
      </c>
      <c r="O142" s="196">
        <v>0</v>
      </c>
      <c r="P142" s="196">
        <v>0</v>
      </c>
      <c r="Q142" s="196">
        <v>0</v>
      </c>
      <c r="R142" s="196">
        <v>0</v>
      </c>
      <c r="S142" s="76">
        <v>0</v>
      </c>
      <c r="T142" s="76">
        <v>0</v>
      </c>
      <c r="U142" s="76">
        <v>0</v>
      </c>
      <c r="V142" s="76">
        <v>0</v>
      </c>
      <c r="W142" s="76">
        <v>0</v>
      </c>
      <c r="X142" s="76">
        <v>0</v>
      </c>
    </row>
    <row r="143" spans="1:24" ht="15" x14ac:dyDescent="0.2">
      <c r="A143" s="108"/>
      <c r="B143" s="55"/>
      <c r="C143" s="55"/>
      <c r="D143" s="198"/>
      <c r="E143" s="198" t="s">
        <v>257</v>
      </c>
      <c r="F143" s="56"/>
      <c r="G143" s="200" t="s">
        <v>258</v>
      </c>
      <c r="H143" s="142">
        <v>0</v>
      </c>
      <c r="I143" s="143">
        <v>0</v>
      </c>
      <c r="J143" s="143">
        <v>0</v>
      </c>
      <c r="K143" s="144">
        <v>0</v>
      </c>
      <c r="L143" s="144">
        <v>0</v>
      </c>
      <c r="M143" s="74">
        <v>0</v>
      </c>
      <c r="N143" s="74">
        <v>0</v>
      </c>
      <c r="O143" s="74">
        <v>0</v>
      </c>
      <c r="P143" s="74">
        <v>0</v>
      </c>
      <c r="Q143" s="74">
        <v>0</v>
      </c>
      <c r="R143" s="74">
        <v>0</v>
      </c>
      <c r="S143" s="195"/>
      <c r="T143" s="195"/>
      <c r="U143" s="195"/>
      <c r="V143" s="195"/>
      <c r="W143" s="195"/>
      <c r="X143" s="195"/>
    </row>
    <row r="144" spans="1:24" ht="15" x14ac:dyDescent="0.2">
      <c r="A144" s="108"/>
      <c r="B144" s="55"/>
      <c r="C144" s="55"/>
      <c r="D144" s="198"/>
      <c r="E144" s="198" t="s">
        <v>252</v>
      </c>
      <c r="F144" s="56"/>
      <c r="G144" s="200" t="s">
        <v>259</v>
      </c>
      <c r="H144" s="142">
        <v>0</v>
      </c>
      <c r="I144" s="143">
        <v>0</v>
      </c>
      <c r="J144" s="143">
        <v>0</v>
      </c>
      <c r="K144" s="144">
        <v>0</v>
      </c>
      <c r="L144" s="144">
        <v>0</v>
      </c>
      <c r="M144" s="74">
        <v>0</v>
      </c>
      <c r="N144" s="74">
        <v>0</v>
      </c>
      <c r="O144" s="74">
        <v>0</v>
      </c>
      <c r="P144" s="74">
        <v>0</v>
      </c>
      <c r="Q144" s="74">
        <v>0</v>
      </c>
      <c r="R144" s="74">
        <v>0</v>
      </c>
      <c r="S144" s="195"/>
      <c r="T144" s="195"/>
      <c r="U144" s="195"/>
      <c r="V144" s="195"/>
      <c r="W144" s="195"/>
      <c r="X144" s="195"/>
    </row>
    <row r="145" spans="1:24" ht="15" x14ac:dyDescent="0.2">
      <c r="A145" s="108"/>
      <c r="B145" s="55"/>
      <c r="C145" s="55"/>
      <c r="D145" s="198"/>
      <c r="E145" s="198" t="s">
        <v>240</v>
      </c>
      <c r="F145" s="56"/>
      <c r="G145" s="200" t="s">
        <v>260</v>
      </c>
      <c r="H145" s="142">
        <v>0</v>
      </c>
      <c r="I145" s="143">
        <v>0</v>
      </c>
      <c r="J145" s="143">
        <v>0</v>
      </c>
      <c r="K145" s="144">
        <v>0</v>
      </c>
      <c r="L145" s="144">
        <v>0</v>
      </c>
      <c r="M145" s="74">
        <v>0</v>
      </c>
      <c r="N145" s="74">
        <v>0</v>
      </c>
      <c r="O145" s="74">
        <v>0</v>
      </c>
      <c r="P145" s="74">
        <v>0</v>
      </c>
      <c r="Q145" s="74">
        <v>0</v>
      </c>
      <c r="R145" s="74">
        <v>0</v>
      </c>
      <c r="S145" s="195"/>
      <c r="T145" s="195"/>
      <c r="U145" s="195"/>
      <c r="V145" s="195"/>
      <c r="W145" s="195"/>
      <c r="X145" s="195"/>
    </row>
    <row r="146" spans="1:24" ht="12.6" customHeight="1" x14ac:dyDescent="0.2">
      <c r="A146" s="108"/>
      <c r="B146" s="55"/>
      <c r="C146" s="201" t="s">
        <v>261</v>
      </c>
      <c r="D146" s="202"/>
      <c r="E146" s="202"/>
      <c r="F146" s="203"/>
      <c r="G146" s="204">
        <v>58</v>
      </c>
      <c r="H146" s="58">
        <v>109000</v>
      </c>
      <c r="I146" s="205">
        <v>109000</v>
      </c>
      <c r="J146" s="205">
        <v>0</v>
      </c>
      <c r="K146" s="206">
        <v>0</v>
      </c>
      <c r="L146" s="206">
        <v>0</v>
      </c>
      <c r="M146" s="205">
        <v>10000</v>
      </c>
      <c r="N146" s="205">
        <v>50000</v>
      </c>
      <c r="O146" s="205">
        <v>49000</v>
      </c>
      <c r="P146" s="205">
        <v>0</v>
      </c>
      <c r="Q146" s="205">
        <v>0</v>
      </c>
      <c r="R146" s="205">
        <v>0</v>
      </c>
      <c r="S146" s="206">
        <v>0</v>
      </c>
      <c r="T146" s="206">
        <v>0</v>
      </c>
      <c r="U146" s="206">
        <v>0</v>
      </c>
      <c r="V146" s="206">
        <v>0</v>
      </c>
      <c r="W146" s="206">
        <v>0</v>
      </c>
      <c r="X146" s="206">
        <v>0</v>
      </c>
    </row>
    <row r="147" spans="1:24" ht="15" x14ac:dyDescent="0.2">
      <c r="A147" s="108"/>
      <c r="B147" s="55"/>
      <c r="C147" s="207" t="s">
        <v>262</v>
      </c>
      <c r="D147" s="208"/>
      <c r="E147" s="208"/>
      <c r="F147" s="209"/>
      <c r="G147" s="210" t="s">
        <v>263</v>
      </c>
      <c r="H147" s="58">
        <v>109000</v>
      </c>
      <c r="I147" s="205">
        <v>109000</v>
      </c>
      <c r="J147" s="205">
        <v>0</v>
      </c>
      <c r="K147" s="206">
        <v>0</v>
      </c>
      <c r="L147" s="206">
        <v>0</v>
      </c>
      <c r="M147" s="205">
        <v>10000</v>
      </c>
      <c r="N147" s="205">
        <v>50000</v>
      </c>
      <c r="O147" s="205">
        <v>49000</v>
      </c>
      <c r="P147" s="205">
        <v>0</v>
      </c>
      <c r="Q147" s="205">
        <v>0</v>
      </c>
      <c r="R147" s="205">
        <v>0</v>
      </c>
      <c r="S147" s="206">
        <v>0</v>
      </c>
      <c r="T147" s="206">
        <v>0</v>
      </c>
      <c r="U147" s="206">
        <v>0</v>
      </c>
      <c r="V147" s="206">
        <v>0</v>
      </c>
      <c r="W147" s="206">
        <v>0</v>
      </c>
      <c r="X147" s="206">
        <v>0</v>
      </c>
    </row>
    <row r="148" spans="1:24" ht="15" x14ac:dyDescent="0.2">
      <c r="A148" s="108"/>
      <c r="B148" s="55"/>
      <c r="C148" s="207" t="s">
        <v>244</v>
      </c>
      <c r="D148" s="208"/>
      <c r="E148" s="208"/>
      <c r="F148" s="209"/>
      <c r="G148" s="210" t="s">
        <v>264</v>
      </c>
      <c r="H148" s="142">
        <v>109000</v>
      </c>
      <c r="I148" s="143">
        <v>109000</v>
      </c>
      <c r="J148" s="143">
        <v>0</v>
      </c>
      <c r="K148" s="144">
        <v>0</v>
      </c>
      <c r="L148" s="144">
        <v>0</v>
      </c>
      <c r="M148" s="74">
        <v>10000</v>
      </c>
      <c r="N148" s="74">
        <v>50000</v>
      </c>
      <c r="O148" s="74">
        <v>49000</v>
      </c>
      <c r="P148" s="74">
        <v>0</v>
      </c>
      <c r="Q148" s="74">
        <v>0</v>
      </c>
      <c r="R148" s="74">
        <v>0</v>
      </c>
      <c r="S148" s="195"/>
      <c r="T148" s="195"/>
      <c r="U148" s="195"/>
      <c r="V148" s="195"/>
      <c r="W148" s="195"/>
      <c r="X148" s="195"/>
    </row>
    <row r="149" spans="1:24" ht="15" customHeight="1" x14ac:dyDescent="0.2">
      <c r="A149" s="108"/>
      <c r="B149" s="55"/>
      <c r="C149" s="207" t="s">
        <v>252</v>
      </c>
      <c r="D149" s="208"/>
      <c r="E149" s="208"/>
      <c r="F149" s="209"/>
      <c r="G149" s="210" t="s">
        <v>265</v>
      </c>
      <c r="H149" s="142">
        <v>0</v>
      </c>
      <c r="I149" s="143">
        <v>0</v>
      </c>
      <c r="J149" s="143">
        <v>0</v>
      </c>
      <c r="K149" s="144">
        <v>0</v>
      </c>
      <c r="L149" s="144">
        <v>0</v>
      </c>
      <c r="M149" s="74">
        <v>0</v>
      </c>
      <c r="N149" s="74">
        <v>0</v>
      </c>
      <c r="O149" s="74">
        <v>0</v>
      </c>
      <c r="P149" s="74">
        <v>0</v>
      </c>
      <c r="Q149" s="74">
        <v>0</v>
      </c>
      <c r="R149" s="74">
        <v>0</v>
      </c>
      <c r="S149" s="195"/>
      <c r="T149" s="195"/>
      <c r="U149" s="195"/>
      <c r="V149" s="195"/>
      <c r="W149" s="195"/>
      <c r="X149" s="195"/>
    </row>
    <row r="150" spans="1:24" ht="15" x14ac:dyDescent="0.2">
      <c r="A150" s="108"/>
      <c r="B150" s="55"/>
      <c r="C150" s="207" t="s">
        <v>240</v>
      </c>
      <c r="D150" s="208"/>
      <c r="E150" s="208"/>
      <c r="F150" s="209"/>
      <c r="G150" s="210" t="s">
        <v>266</v>
      </c>
      <c r="H150" s="142">
        <v>0</v>
      </c>
      <c r="I150" s="143">
        <v>0</v>
      </c>
      <c r="J150" s="143">
        <v>0</v>
      </c>
      <c r="K150" s="144">
        <v>0</v>
      </c>
      <c r="L150" s="144">
        <v>0</v>
      </c>
      <c r="M150" s="74">
        <v>0</v>
      </c>
      <c r="N150" s="74">
        <v>0</v>
      </c>
      <c r="O150" s="74">
        <v>0</v>
      </c>
      <c r="P150" s="74">
        <v>0</v>
      </c>
      <c r="Q150" s="74">
        <v>0</v>
      </c>
      <c r="R150" s="74">
        <v>0</v>
      </c>
      <c r="S150" s="195"/>
      <c r="T150" s="195"/>
      <c r="U150" s="195"/>
      <c r="V150" s="195"/>
      <c r="W150" s="195"/>
      <c r="X150" s="195"/>
    </row>
    <row r="151" spans="1:24" ht="15" x14ac:dyDescent="0.2">
      <c r="A151" s="108"/>
      <c r="B151" s="55"/>
      <c r="C151" s="55"/>
      <c r="D151" s="211" t="s">
        <v>267</v>
      </c>
      <c r="E151" s="198"/>
      <c r="F151" s="56"/>
      <c r="G151" s="212">
        <v>59</v>
      </c>
      <c r="H151" s="132">
        <v>119000</v>
      </c>
      <c r="I151" s="213">
        <v>119000</v>
      </c>
      <c r="J151" s="213">
        <v>0</v>
      </c>
      <c r="K151" s="80">
        <v>0</v>
      </c>
      <c r="L151" s="80">
        <v>0</v>
      </c>
      <c r="M151" s="213">
        <v>61000</v>
      </c>
      <c r="N151" s="213">
        <v>25000</v>
      </c>
      <c r="O151" s="213">
        <v>20000</v>
      </c>
      <c r="P151" s="213">
        <v>0</v>
      </c>
      <c r="Q151" s="213">
        <v>13000</v>
      </c>
      <c r="R151" s="213">
        <v>0</v>
      </c>
      <c r="S151" s="80">
        <v>0</v>
      </c>
      <c r="T151" s="80">
        <v>0</v>
      </c>
      <c r="U151" s="80">
        <v>0</v>
      </c>
      <c r="V151" s="80">
        <v>0</v>
      </c>
      <c r="W151" s="80">
        <v>0</v>
      </c>
      <c r="X151" s="80">
        <v>0</v>
      </c>
    </row>
    <row r="152" spans="1:24" ht="13.9" customHeight="1" x14ac:dyDescent="0.2">
      <c r="A152" s="108"/>
      <c r="B152" s="55"/>
      <c r="C152" s="55"/>
      <c r="D152" s="198"/>
      <c r="E152" s="214" t="s">
        <v>268</v>
      </c>
      <c r="F152" s="56"/>
      <c r="G152" s="215" t="s">
        <v>269</v>
      </c>
      <c r="H152" s="142">
        <v>99000</v>
      </c>
      <c r="I152" s="143">
        <v>99000</v>
      </c>
      <c r="J152" s="143">
        <v>0</v>
      </c>
      <c r="K152" s="144">
        <v>0</v>
      </c>
      <c r="L152" s="144">
        <v>0</v>
      </c>
      <c r="M152" s="74">
        <v>41000</v>
      </c>
      <c r="N152" s="74">
        <v>25000</v>
      </c>
      <c r="O152" s="74">
        <v>20000</v>
      </c>
      <c r="P152" s="74">
        <v>0</v>
      </c>
      <c r="Q152" s="74">
        <v>13000</v>
      </c>
      <c r="R152" s="74">
        <v>0</v>
      </c>
      <c r="S152" s="216"/>
      <c r="T152" s="216"/>
      <c r="U152" s="216"/>
      <c r="V152" s="216"/>
      <c r="W152" s="216"/>
      <c r="X152" s="216"/>
    </row>
    <row r="153" spans="1:24" ht="15" x14ac:dyDescent="0.2">
      <c r="A153" s="108"/>
      <c r="B153" s="55"/>
      <c r="C153" s="55"/>
      <c r="D153" s="198"/>
      <c r="E153" s="214" t="s">
        <v>270</v>
      </c>
      <c r="F153" s="56"/>
      <c r="G153" s="215" t="s">
        <v>271</v>
      </c>
      <c r="H153" s="142">
        <v>20000</v>
      </c>
      <c r="I153" s="143">
        <v>20000</v>
      </c>
      <c r="J153" s="143">
        <v>0</v>
      </c>
      <c r="K153" s="144">
        <v>0</v>
      </c>
      <c r="L153" s="144">
        <v>0</v>
      </c>
      <c r="M153" s="74">
        <v>20000</v>
      </c>
      <c r="N153" s="74">
        <v>0</v>
      </c>
      <c r="O153" s="74">
        <v>0</v>
      </c>
      <c r="P153" s="74">
        <v>0</v>
      </c>
      <c r="Q153" s="74">
        <v>0</v>
      </c>
      <c r="R153" s="74">
        <v>0</v>
      </c>
      <c r="S153" s="216"/>
      <c r="T153" s="216"/>
      <c r="U153" s="216"/>
      <c r="V153" s="216"/>
      <c r="W153" s="216"/>
      <c r="X153" s="216"/>
    </row>
    <row r="154" spans="1:24" ht="13.15" customHeight="1" x14ac:dyDescent="0.2">
      <c r="A154" s="108"/>
      <c r="B154" s="64" t="s">
        <v>91</v>
      </c>
      <c r="C154" s="55"/>
      <c r="D154" s="55"/>
      <c r="E154" s="55"/>
      <c r="F154" s="56"/>
      <c r="G154" s="63">
        <v>70</v>
      </c>
      <c r="H154" s="58">
        <v>43140000</v>
      </c>
      <c r="I154" s="217">
        <v>30724000</v>
      </c>
      <c r="J154" s="217">
        <v>3416000</v>
      </c>
      <c r="K154" s="76">
        <v>8100000</v>
      </c>
      <c r="L154" s="76">
        <v>900000</v>
      </c>
      <c r="M154" s="217">
        <v>5140000</v>
      </c>
      <c r="N154" s="217">
        <v>10000000</v>
      </c>
      <c r="O154" s="217">
        <v>8293000</v>
      </c>
      <c r="P154" s="217">
        <v>1707000</v>
      </c>
      <c r="Q154" s="217">
        <v>7291000</v>
      </c>
      <c r="R154" s="217">
        <v>1709000</v>
      </c>
      <c r="S154" s="76">
        <v>4000000</v>
      </c>
      <c r="T154" s="76">
        <v>3828000</v>
      </c>
      <c r="U154" s="76">
        <v>262000</v>
      </c>
      <c r="V154" s="76">
        <v>450000</v>
      </c>
      <c r="W154" s="76">
        <v>10000</v>
      </c>
      <c r="X154" s="76">
        <v>450000</v>
      </c>
    </row>
    <row r="155" spans="1:24" x14ac:dyDescent="0.2">
      <c r="A155" s="108"/>
      <c r="B155" s="55"/>
      <c r="C155" s="64" t="s">
        <v>272</v>
      </c>
      <c r="D155" s="55"/>
      <c r="E155" s="55"/>
      <c r="F155" s="56"/>
      <c r="G155" s="63">
        <v>71</v>
      </c>
      <c r="H155" s="132">
        <v>43140000</v>
      </c>
      <c r="I155" s="196">
        <v>30724000</v>
      </c>
      <c r="J155" s="196">
        <v>3416000</v>
      </c>
      <c r="K155" s="76">
        <v>8100000</v>
      </c>
      <c r="L155" s="76">
        <v>900000</v>
      </c>
      <c r="M155" s="196">
        <v>5140000</v>
      </c>
      <c r="N155" s="196">
        <v>10000000</v>
      </c>
      <c r="O155" s="196">
        <v>8293000</v>
      </c>
      <c r="P155" s="196">
        <v>1707000</v>
      </c>
      <c r="Q155" s="196">
        <v>7291000</v>
      </c>
      <c r="R155" s="196">
        <v>1709000</v>
      </c>
      <c r="S155" s="76">
        <v>4000000</v>
      </c>
      <c r="T155" s="76">
        <v>3828000</v>
      </c>
      <c r="U155" s="76">
        <v>262000</v>
      </c>
      <c r="V155" s="76">
        <v>450000</v>
      </c>
      <c r="W155" s="76">
        <v>10000</v>
      </c>
      <c r="X155" s="76">
        <v>450000</v>
      </c>
    </row>
    <row r="156" spans="1:24" x14ac:dyDescent="0.2">
      <c r="A156" s="108"/>
      <c r="B156" s="55"/>
      <c r="C156" s="64"/>
      <c r="D156" s="64" t="s">
        <v>273</v>
      </c>
      <c r="E156" s="55"/>
      <c r="F156" s="56"/>
      <c r="G156" s="63" t="s">
        <v>274</v>
      </c>
      <c r="H156" s="132">
        <v>37936000</v>
      </c>
      <c r="I156" s="196">
        <v>25520000</v>
      </c>
      <c r="J156" s="196">
        <v>3416000</v>
      </c>
      <c r="K156" s="76">
        <v>8100000</v>
      </c>
      <c r="L156" s="76">
        <v>900000</v>
      </c>
      <c r="M156" s="196">
        <v>3640000</v>
      </c>
      <c r="N156" s="196">
        <v>8550000</v>
      </c>
      <c r="O156" s="196">
        <v>7419000</v>
      </c>
      <c r="P156" s="196">
        <v>1707000</v>
      </c>
      <c r="Q156" s="196">
        <v>5911000</v>
      </c>
      <c r="R156" s="196">
        <v>1709000</v>
      </c>
      <c r="S156" s="76">
        <v>4000000</v>
      </c>
      <c r="T156" s="76">
        <v>3828000</v>
      </c>
      <c r="U156" s="76">
        <v>262000</v>
      </c>
      <c r="V156" s="76">
        <v>450000</v>
      </c>
      <c r="W156" s="76">
        <v>10000</v>
      </c>
      <c r="X156" s="76">
        <v>450000</v>
      </c>
    </row>
    <row r="157" spans="1:24" ht="14.25" x14ac:dyDescent="0.2">
      <c r="A157" s="108"/>
      <c r="B157" s="55"/>
      <c r="C157" s="55"/>
      <c r="D157" s="55"/>
      <c r="E157" s="218" t="s">
        <v>275</v>
      </c>
      <c r="F157" s="56"/>
      <c r="G157" s="166" t="s">
        <v>276</v>
      </c>
      <c r="H157" s="142">
        <v>29330000</v>
      </c>
      <c r="I157" s="143">
        <v>24944000</v>
      </c>
      <c r="J157" s="143">
        <v>3416000</v>
      </c>
      <c r="K157" s="144">
        <v>873000</v>
      </c>
      <c r="L157" s="144">
        <v>97000</v>
      </c>
      <c r="M157" s="74">
        <v>3640000</v>
      </c>
      <c r="N157" s="74">
        <v>8300000</v>
      </c>
      <c r="O157" s="74">
        <v>7093000</v>
      </c>
      <c r="P157" s="74">
        <v>1707000</v>
      </c>
      <c r="Q157" s="74">
        <v>5911000</v>
      </c>
      <c r="R157" s="74">
        <v>1709000</v>
      </c>
      <c r="S157" s="74">
        <v>673000</v>
      </c>
      <c r="T157" s="74">
        <v>200000</v>
      </c>
      <c r="U157" s="74">
        <v>0</v>
      </c>
      <c r="V157" s="74">
        <v>49000</v>
      </c>
      <c r="W157" s="74">
        <v>0</v>
      </c>
      <c r="X157" s="74">
        <v>48000</v>
      </c>
    </row>
    <row r="158" spans="1:24" ht="14.25" x14ac:dyDescent="0.2">
      <c r="A158" s="108"/>
      <c r="B158" s="55"/>
      <c r="C158" s="55"/>
      <c r="D158" s="55"/>
      <c r="E158" s="218" t="s">
        <v>277</v>
      </c>
      <c r="F158" s="56"/>
      <c r="G158" s="166" t="s">
        <v>278</v>
      </c>
      <c r="H158" s="142">
        <v>7376000</v>
      </c>
      <c r="I158" s="143">
        <v>576000</v>
      </c>
      <c r="J158" s="143">
        <v>0</v>
      </c>
      <c r="K158" s="144">
        <v>6107000</v>
      </c>
      <c r="L158" s="144">
        <v>693000</v>
      </c>
      <c r="M158" s="74">
        <v>0</v>
      </c>
      <c r="N158" s="74">
        <v>250000</v>
      </c>
      <c r="O158" s="74">
        <v>326000</v>
      </c>
      <c r="P158" s="74">
        <v>0</v>
      </c>
      <c r="Q158" s="74">
        <v>0</v>
      </c>
      <c r="R158" s="74">
        <v>0</v>
      </c>
      <c r="S158" s="74">
        <v>2584000</v>
      </c>
      <c r="T158" s="74">
        <v>3298000</v>
      </c>
      <c r="U158" s="74">
        <v>225000</v>
      </c>
      <c r="V158" s="74">
        <v>345000</v>
      </c>
      <c r="W158" s="74">
        <v>0</v>
      </c>
      <c r="X158" s="74">
        <v>348000</v>
      </c>
    </row>
    <row r="159" spans="1:24" ht="24" customHeight="1" x14ac:dyDescent="0.2">
      <c r="A159" s="108"/>
      <c r="B159" s="55"/>
      <c r="C159" s="55"/>
      <c r="D159" s="55"/>
      <c r="E159" s="218" t="s">
        <v>279</v>
      </c>
      <c r="F159" s="56"/>
      <c r="G159" s="166" t="s">
        <v>280</v>
      </c>
      <c r="H159" s="142">
        <v>1100000</v>
      </c>
      <c r="I159" s="143">
        <v>0</v>
      </c>
      <c r="J159" s="143">
        <v>0</v>
      </c>
      <c r="K159" s="144">
        <v>990000</v>
      </c>
      <c r="L159" s="144">
        <v>110000</v>
      </c>
      <c r="M159" s="74">
        <v>0</v>
      </c>
      <c r="N159" s="74">
        <v>0</v>
      </c>
      <c r="O159" s="74">
        <v>0</v>
      </c>
      <c r="P159" s="74">
        <v>0</v>
      </c>
      <c r="Q159" s="74">
        <v>0</v>
      </c>
      <c r="R159" s="74">
        <v>0</v>
      </c>
      <c r="S159" s="74">
        <v>743000</v>
      </c>
      <c r="T159" s="74">
        <v>200000</v>
      </c>
      <c r="U159" s="74">
        <v>37000</v>
      </c>
      <c r="V159" s="74">
        <v>56000</v>
      </c>
      <c r="W159" s="74">
        <v>10000</v>
      </c>
      <c r="X159" s="74">
        <v>54000</v>
      </c>
    </row>
    <row r="160" spans="1:24" ht="18.75" customHeight="1" x14ac:dyDescent="0.2">
      <c r="A160" s="108"/>
      <c r="B160" s="55"/>
      <c r="C160" s="55"/>
      <c r="D160" s="55"/>
      <c r="E160" s="218" t="s">
        <v>281</v>
      </c>
      <c r="F160" s="56"/>
      <c r="G160" s="166" t="s">
        <v>282</v>
      </c>
      <c r="H160" s="142">
        <v>130000</v>
      </c>
      <c r="I160" s="143">
        <v>0</v>
      </c>
      <c r="J160" s="143">
        <v>0</v>
      </c>
      <c r="K160" s="144">
        <v>130000</v>
      </c>
      <c r="L160" s="144">
        <v>0</v>
      </c>
      <c r="M160" s="74">
        <v>0</v>
      </c>
      <c r="N160" s="74">
        <v>0</v>
      </c>
      <c r="O160" s="74">
        <v>0</v>
      </c>
      <c r="P160" s="74">
        <v>0</v>
      </c>
      <c r="Q160" s="74">
        <v>0</v>
      </c>
      <c r="R160" s="74">
        <v>0</v>
      </c>
      <c r="S160" s="74">
        <v>0</v>
      </c>
      <c r="T160" s="74">
        <v>130000</v>
      </c>
      <c r="U160" s="74">
        <v>0</v>
      </c>
      <c r="V160" s="74">
        <v>0</v>
      </c>
      <c r="W160" s="74">
        <v>0</v>
      </c>
      <c r="X160" s="74">
        <v>0</v>
      </c>
    </row>
    <row r="161" spans="1:24" ht="15" customHeight="1" x14ac:dyDescent="0.2">
      <c r="A161" s="108"/>
      <c r="B161" s="55"/>
      <c r="C161" s="55"/>
      <c r="D161" s="55"/>
      <c r="E161" s="93" t="s">
        <v>283</v>
      </c>
      <c r="F161" s="56"/>
      <c r="G161" s="118" t="s">
        <v>284</v>
      </c>
      <c r="H161" s="158">
        <v>5204000</v>
      </c>
      <c r="I161" s="159">
        <v>5204000</v>
      </c>
      <c r="J161" s="159">
        <v>0</v>
      </c>
      <c r="K161" s="160">
        <v>0</v>
      </c>
      <c r="L161" s="160">
        <v>0</v>
      </c>
      <c r="M161" s="74">
        <v>1500000</v>
      </c>
      <c r="N161" s="74">
        <v>1450000</v>
      </c>
      <c r="O161" s="74">
        <v>874000</v>
      </c>
      <c r="P161" s="74">
        <v>0</v>
      </c>
      <c r="Q161" s="74">
        <v>1380000</v>
      </c>
      <c r="R161" s="74">
        <v>0</v>
      </c>
      <c r="S161" s="74">
        <v>0</v>
      </c>
      <c r="T161" s="74">
        <v>0</v>
      </c>
      <c r="U161" s="74">
        <v>0</v>
      </c>
      <c r="V161" s="74">
        <v>0</v>
      </c>
      <c r="W161" s="74">
        <v>0</v>
      </c>
      <c r="X161" s="74">
        <v>0</v>
      </c>
    </row>
    <row r="162" spans="1:24" ht="15" customHeight="1" x14ac:dyDescent="0.2">
      <c r="A162" s="108"/>
      <c r="B162" s="55"/>
      <c r="C162" s="55"/>
      <c r="D162" s="93" t="s">
        <v>285</v>
      </c>
      <c r="E162" s="93"/>
      <c r="F162" s="56"/>
      <c r="G162" s="118"/>
      <c r="H162" s="142"/>
      <c r="I162" s="219"/>
      <c r="J162" s="219"/>
      <c r="K162" s="67"/>
      <c r="L162" s="67"/>
      <c r="M162" s="219"/>
      <c r="N162" s="219"/>
      <c r="O162" s="219"/>
      <c r="P162" s="219"/>
      <c r="Q162" s="219"/>
      <c r="R162" s="219"/>
      <c r="S162" s="67"/>
      <c r="T162" s="67"/>
      <c r="U162" s="67"/>
      <c r="V162" s="67"/>
      <c r="W162" s="67"/>
      <c r="X162" s="67"/>
    </row>
    <row r="163" spans="1:24" s="10" customFormat="1" ht="16.149999999999999" customHeight="1" x14ac:dyDescent="0.2">
      <c r="A163" s="108"/>
      <c r="B163" s="55"/>
      <c r="C163" s="68"/>
      <c r="D163" s="68" t="s">
        <v>286</v>
      </c>
      <c r="E163" s="68"/>
      <c r="F163" s="220"/>
      <c r="G163" s="118" t="s">
        <v>287</v>
      </c>
      <c r="H163" s="157">
        <v>1094409000</v>
      </c>
      <c r="I163" s="94">
        <v>978579000</v>
      </c>
      <c r="J163" s="94">
        <v>21624000</v>
      </c>
      <c r="K163" s="94">
        <v>84793000</v>
      </c>
      <c r="L163" s="94">
        <v>9413000</v>
      </c>
      <c r="M163" s="94">
        <v>237937000</v>
      </c>
      <c r="N163" s="94">
        <v>253156000</v>
      </c>
      <c r="O163" s="94">
        <v>260578000</v>
      </c>
      <c r="P163" s="94">
        <v>10811000</v>
      </c>
      <c r="Q163" s="94">
        <v>226908000</v>
      </c>
      <c r="R163" s="94">
        <v>10813000</v>
      </c>
      <c r="S163" s="94">
        <v>50703000</v>
      </c>
      <c r="T163" s="94">
        <v>18868000</v>
      </c>
      <c r="U163" s="94">
        <v>9466000</v>
      </c>
      <c r="V163" s="94">
        <v>4692000</v>
      </c>
      <c r="W163" s="94">
        <v>5756000</v>
      </c>
      <c r="X163" s="94">
        <v>4721000</v>
      </c>
    </row>
    <row r="164" spans="1:24" s="10" customFormat="1" ht="15" customHeight="1" x14ac:dyDescent="0.2">
      <c r="A164" s="108"/>
      <c r="B164" s="55"/>
      <c r="C164" s="221"/>
      <c r="D164" s="93" t="s">
        <v>288</v>
      </c>
      <c r="E164" s="221"/>
      <c r="F164" s="222"/>
      <c r="G164" s="118" t="s">
        <v>289</v>
      </c>
      <c r="H164" s="157">
        <v>64501000</v>
      </c>
      <c r="I164" s="59">
        <v>58859000</v>
      </c>
      <c r="J164" s="59">
        <v>280000</v>
      </c>
      <c r="K164" s="59">
        <v>5049000</v>
      </c>
      <c r="L164" s="59">
        <v>313000</v>
      </c>
      <c r="M164" s="59">
        <v>15744000</v>
      </c>
      <c r="N164" s="59">
        <v>17153000</v>
      </c>
      <c r="O164" s="59">
        <v>18252000</v>
      </c>
      <c r="P164" s="59">
        <v>140000</v>
      </c>
      <c r="Q164" s="59">
        <v>7710000</v>
      </c>
      <c r="R164" s="59">
        <v>140000</v>
      </c>
      <c r="S164" s="168">
        <v>1360000</v>
      </c>
      <c r="T164" s="168">
        <v>1660000</v>
      </c>
      <c r="U164" s="168">
        <v>1573000</v>
      </c>
      <c r="V164" s="168">
        <v>171000</v>
      </c>
      <c r="W164" s="168">
        <v>456000</v>
      </c>
      <c r="X164" s="168">
        <v>142000</v>
      </c>
    </row>
    <row r="165" spans="1:24" s="10" customFormat="1" ht="14.25" customHeight="1" x14ac:dyDescent="0.2">
      <c r="A165" s="108"/>
      <c r="B165" s="55"/>
      <c r="C165" s="55"/>
      <c r="D165" s="55"/>
      <c r="E165" s="55"/>
      <c r="F165" s="56"/>
      <c r="G165" s="166"/>
      <c r="H165" s="142"/>
      <c r="I165" s="78"/>
      <c r="J165" s="78"/>
      <c r="K165" s="223"/>
      <c r="L165" s="223"/>
      <c r="M165" s="78"/>
      <c r="N165" s="78"/>
      <c r="O165" s="78"/>
      <c r="P165" s="78"/>
      <c r="Q165" s="78"/>
      <c r="R165" s="78"/>
      <c r="S165" s="223"/>
      <c r="T165" s="223"/>
      <c r="U165" s="223"/>
      <c r="V165" s="223"/>
      <c r="W165" s="223"/>
      <c r="X165" s="223"/>
    </row>
    <row r="166" spans="1:24" s="10" customFormat="1" ht="16.149999999999999" customHeight="1" x14ac:dyDescent="0.2">
      <c r="A166" s="54" t="s">
        <v>290</v>
      </c>
      <c r="B166" s="64"/>
      <c r="C166" s="55"/>
      <c r="D166" s="55"/>
      <c r="E166" s="55"/>
      <c r="F166" s="164"/>
      <c r="G166" s="118" t="s">
        <v>291</v>
      </c>
      <c r="H166" s="132">
        <v>4696000</v>
      </c>
      <c r="I166" s="133">
        <v>4359000</v>
      </c>
      <c r="J166" s="133">
        <v>137000</v>
      </c>
      <c r="K166" s="67">
        <v>180000</v>
      </c>
      <c r="L166" s="67">
        <v>20000</v>
      </c>
      <c r="M166" s="133">
        <v>1390000</v>
      </c>
      <c r="N166" s="133">
        <v>1489000</v>
      </c>
      <c r="O166" s="133">
        <v>1445000</v>
      </c>
      <c r="P166" s="133">
        <v>119000</v>
      </c>
      <c r="Q166" s="133">
        <v>35000</v>
      </c>
      <c r="R166" s="133">
        <v>18000</v>
      </c>
      <c r="S166" s="67">
        <v>90000</v>
      </c>
      <c r="T166" s="67">
        <v>90000</v>
      </c>
      <c r="U166" s="67">
        <v>0</v>
      </c>
      <c r="V166" s="67">
        <v>10000</v>
      </c>
      <c r="W166" s="67">
        <v>0</v>
      </c>
      <c r="X166" s="67">
        <v>10000</v>
      </c>
    </row>
    <row r="167" spans="1:24" s="10" customFormat="1" ht="16.149999999999999" customHeight="1" x14ac:dyDescent="0.2">
      <c r="A167" s="54"/>
      <c r="B167" s="64"/>
      <c r="C167" s="93" t="s">
        <v>292</v>
      </c>
      <c r="D167" s="55"/>
      <c r="E167" s="55"/>
      <c r="F167" s="164"/>
      <c r="G167" s="79" t="s">
        <v>96</v>
      </c>
      <c r="H167" s="132">
        <v>4696000</v>
      </c>
      <c r="I167" s="133">
        <v>4359000</v>
      </c>
      <c r="J167" s="133">
        <v>137000</v>
      </c>
      <c r="K167" s="67">
        <v>180000</v>
      </c>
      <c r="L167" s="67">
        <v>20000</v>
      </c>
      <c r="M167" s="133">
        <v>1390000</v>
      </c>
      <c r="N167" s="133">
        <v>1489000</v>
      </c>
      <c r="O167" s="133">
        <v>1445000</v>
      </c>
      <c r="P167" s="133">
        <v>119000</v>
      </c>
      <c r="Q167" s="133">
        <v>35000</v>
      </c>
      <c r="R167" s="133">
        <v>18000</v>
      </c>
      <c r="S167" s="67">
        <v>90000</v>
      </c>
      <c r="T167" s="67">
        <v>90000</v>
      </c>
      <c r="U167" s="67">
        <v>0</v>
      </c>
      <c r="V167" s="67">
        <v>10000</v>
      </c>
      <c r="W167" s="67">
        <v>0</v>
      </c>
      <c r="X167" s="67">
        <v>10000</v>
      </c>
    </row>
    <row r="168" spans="1:24" s="10" customFormat="1" ht="16.149999999999999" customHeight="1" x14ac:dyDescent="0.2">
      <c r="A168" s="54"/>
      <c r="B168" s="64"/>
      <c r="C168" s="55"/>
      <c r="D168" s="93" t="s">
        <v>211</v>
      </c>
      <c r="E168" s="93"/>
      <c r="F168" s="164"/>
      <c r="G168" s="63">
        <v>51</v>
      </c>
      <c r="H168" s="58">
        <v>130000</v>
      </c>
      <c r="I168" s="94">
        <v>130000</v>
      </c>
      <c r="J168" s="94">
        <v>0</v>
      </c>
      <c r="K168" s="60">
        <v>0</v>
      </c>
      <c r="L168" s="60">
        <v>0</v>
      </c>
      <c r="M168" s="94">
        <v>35000</v>
      </c>
      <c r="N168" s="94">
        <v>35000</v>
      </c>
      <c r="O168" s="94">
        <v>35000</v>
      </c>
      <c r="P168" s="94">
        <v>0</v>
      </c>
      <c r="Q168" s="94">
        <v>25000</v>
      </c>
      <c r="R168" s="94">
        <v>0</v>
      </c>
      <c r="S168" s="60">
        <v>0</v>
      </c>
      <c r="T168" s="60">
        <v>0</v>
      </c>
      <c r="U168" s="60">
        <v>0</v>
      </c>
      <c r="V168" s="60">
        <v>0</v>
      </c>
      <c r="W168" s="60">
        <v>0</v>
      </c>
      <c r="X168" s="60">
        <v>0</v>
      </c>
    </row>
    <row r="169" spans="1:24" s="10" customFormat="1" ht="13.15" customHeight="1" x14ac:dyDescent="0.2">
      <c r="A169" s="54"/>
      <c r="B169" s="64"/>
      <c r="C169" s="55"/>
      <c r="D169" s="55"/>
      <c r="E169" s="93" t="s">
        <v>212</v>
      </c>
      <c r="F169" s="164"/>
      <c r="G169" s="63" t="s">
        <v>213</v>
      </c>
      <c r="H169" s="58">
        <v>130000</v>
      </c>
      <c r="I169" s="94">
        <v>130000</v>
      </c>
      <c r="J169" s="94">
        <v>0</v>
      </c>
      <c r="K169" s="60">
        <v>0</v>
      </c>
      <c r="L169" s="60">
        <v>0</v>
      </c>
      <c r="M169" s="94">
        <v>35000</v>
      </c>
      <c r="N169" s="94">
        <v>35000</v>
      </c>
      <c r="O169" s="94">
        <v>35000</v>
      </c>
      <c r="P169" s="94">
        <v>0</v>
      </c>
      <c r="Q169" s="94">
        <v>25000</v>
      </c>
      <c r="R169" s="94">
        <v>0</v>
      </c>
      <c r="S169" s="60">
        <v>0</v>
      </c>
      <c r="T169" s="60">
        <v>0</v>
      </c>
      <c r="U169" s="60">
        <v>0</v>
      </c>
      <c r="V169" s="60">
        <v>0</v>
      </c>
      <c r="W169" s="60">
        <v>0</v>
      </c>
      <c r="X169" s="60">
        <v>0</v>
      </c>
    </row>
    <row r="170" spans="1:24" s="10" customFormat="1" x14ac:dyDescent="0.2">
      <c r="A170" s="54"/>
      <c r="B170" s="64"/>
      <c r="C170" s="55"/>
      <c r="D170" s="55"/>
      <c r="E170" s="224" t="s">
        <v>293</v>
      </c>
      <c r="F170" s="225"/>
      <c r="G170" s="172" t="s">
        <v>294</v>
      </c>
      <c r="H170" s="142">
        <v>130000</v>
      </c>
      <c r="I170" s="143">
        <v>130000</v>
      </c>
      <c r="J170" s="143">
        <v>0</v>
      </c>
      <c r="K170" s="144">
        <v>0</v>
      </c>
      <c r="L170" s="144">
        <v>0</v>
      </c>
      <c r="M170" s="74">
        <v>35000</v>
      </c>
      <c r="N170" s="74">
        <v>35000</v>
      </c>
      <c r="O170" s="74">
        <v>35000</v>
      </c>
      <c r="P170" s="74">
        <v>0</v>
      </c>
      <c r="Q170" s="74">
        <v>25000</v>
      </c>
      <c r="R170" s="74">
        <v>0</v>
      </c>
      <c r="S170" s="195">
        <v>0</v>
      </c>
      <c r="T170" s="195">
        <v>0</v>
      </c>
      <c r="U170" s="195">
        <v>0</v>
      </c>
      <c r="V170" s="195">
        <v>0</v>
      </c>
      <c r="W170" s="195">
        <v>0</v>
      </c>
      <c r="X170" s="195">
        <v>0</v>
      </c>
    </row>
    <row r="171" spans="1:24" s="10" customFormat="1" ht="24.6" customHeight="1" x14ac:dyDescent="0.2">
      <c r="A171" s="54"/>
      <c r="B171" s="64"/>
      <c r="C171" s="55"/>
      <c r="D171" s="93" t="s">
        <v>295</v>
      </c>
      <c r="E171" s="226"/>
      <c r="F171" s="227"/>
      <c r="G171" s="83">
        <v>57</v>
      </c>
      <c r="H171" s="228">
        <v>4566000</v>
      </c>
      <c r="I171" s="229">
        <v>4229000</v>
      </c>
      <c r="J171" s="229">
        <v>137000</v>
      </c>
      <c r="K171" s="230">
        <v>180000</v>
      </c>
      <c r="L171" s="230">
        <v>20000</v>
      </c>
      <c r="M171" s="229">
        <v>1355000</v>
      </c>
      <c r="N171" s="229">
        <v>1454000</v>
      </c>
      <c r="O171" s="229">
        <v>1410000</v>
      </c>
      <c r="P171" s="229">
        <v>119000</v>
      </c>
      <c r="Q171" s="229">
        <v>10000</v>
      </c>
      <c r="R171" s="229">
        <v>18000</v>
      </c>
      <c r="S171" s="230">
        <v>90000</v>
      </c>
      <c r="T171" s="230">
        <v>90000</v>
      </c>
      <c r="U171" s="230">
        <v>0</v>
      </c>
      <c r="V171" s="230">
        <v>10000</v>
      </c>
      <c r="W171" s="230">
        <v>0</v>
      </c>
      <c r="X171" s="230">
        <v>10000</v>
      </c>
    </row>
    <row r="172" spans="1:24" s="10" customFormat="1" ht="13.15" customHeight="1" x14ac:dyDescent="0.2">
      <c r="A172" s="108"/>
      <c r="B172" s="55"/>
      <c r="C172" s="55"/>
      <c r="D172" s="55"/>
      <c r="E172" s="55"/>
      <c r="F172" s="164" t="s">
        <v>296</v>
      </c>
      <c r="G172" s="63" t="s">
        <v>297</v>
      </c>
      <c r="H172" s="157">
        <v>4566000</v>
      </c>
      <c r="I172" s="94">
        <v>4229000</v>
      </c>
      <c r="J172" s="94">
        <v>137000</v>
      </c>
      <c r="K172" s="60">
        <v>180000</v>
      </c>
      <c r="L172" s="60">
        <v>20000</v>
      </c>
      <c r="M172" s="94">
        <v>1355000</v>
      </c>
      <c r="N172" s="94">
        <v>1454000</v>
      </c>
      <c r="O172" s="94">
        <v>1410000</v>
      </c>
      <c r="P172" s="94">
        <v>119000</v>
      </c>
      <c r="Q172" s="94">
        <v>10000</v>
      </c>
      <c r="R172" s="94">
        <v>18000</v>
      </c>
      <c r="S172" s="60">
        <v>90000</v>
      </c>
      <c r="T172" s="60">
        <v>90000</v>
      </c>
      <c r="U172" s="60">
        <v>0</v>
      </c>
      <c r="V172" s="60">
        <v>10000</v>
      </c>
      <c r="W172" s="60">
        <v>0</v>
      </c>
      <c r="X172" s="60">
        <v>10000</v>
      </c>
    </row>
    <row r="173" spans="1:24" s="10" customFormat="1" x14ac:dyDescent="0.2">
      <c r="A173" s="108"/>
      <c r="B173" s="55"/>
      <c r="C173" s="55"/>
      <c r="D173" s="55"/>
      <c r="E173" s="55"/>
      <c r="F173" s="231" t="s">
        <v>298</v>
      </c>
      <c r="G173" s="166" t="s">
        <v>299</v>
      </c>
      <c r="H173" s="142">
        <v>4000000</v>
      </c>
      <c r="I173" s="143">
        <v>3900000</v>
      </c>
      <c r="J173" s="143">
        <v>100000</v>
      </c>
      <c r="K173" s="144">
        <v>0</v>
      </c>
      <c r="L173" s="144">
        <v>0</v>
      </c>
      <c r="M173" s="74">
        <v>1200000</v>
      </c>
      <c r="N173" s="74">
        <v>1300000</v>
      </c>
      <c r="O173" s="74">
        <v>1400000</v>
      </c>
      <c r="P173" s="74">
        <v>100000</v>
      </c>
      <c r="Q173" s="74">
        <v>0</v>
      </c>
      <c r="R173" s="74">
        <v>0</v>
      </c>
      <c r="S173" s="195">
        <v>0</v>
      </c>
      <c r="T173" s="74">
        <v>0</v>
      </c>
      <c r="U173" s="74">
        <v>0</v>
      </c>
      <c r="V173" s="74">
        <v>0</v>
      </c>
      <c r="W173" s="74">
        <v>0</v>
      </c>
      <c r="X173" s="74">
        <v>0</v>
      </c>
    </row>
    <row r="174" spans="1:24" s="10" customFormat="1" ht="14.25" customHeight="1" x14ac:dyDescent="0.2">
      <c r="A174" s="108"/>
      <c r="B174" s="55"/>
      <c r="C174" s="55"/>
      <c r="D174" s="55"/>
      <c r="E174" s="55"/>
      <c r="F174" s="231" t="s">
        <v>300</v>
      </c>
      <c r="G174" s="166" t="s">
        <v>301</v>
      </c>
      <c r="H174" s="142">
        <v>566000</v>
      </c>
      <c r="I174" s="143">
        <v>329000</v>
      </c>
      <c r="J174" s="143">
        <v>37000</v>
      </c>
      <c r="K174" s="144">
        <v>180000</v>
      </c>
      <c r="L174" s="144">
        <v>20000</v>
      </c>
      <c r="M174" s="74">
        <v>155000</v>
      </c>
      <c r="N174" s="74">
        <v>154000</v>
      </c>
      <c r="O174" s="74">
        <v>10000</v>
      </c>
      <c r="P174" s="74">
        <v>19000</v>
      </c>
      <c r="Q174" s="74">
        <v>10000</v>
      </c>
      <c r="R174" s="74">
        <v>18000</v>
      </c>
      <c r="S174" s="74">
        <v>90000</v>
      </c>
      <c r="T174" s="74">
        <v>90000</v>
      </c>
      <c r="U174" s="74">
        <v>0</v>
      </c>
      <c r="V174" s="74">
        <v>10000</v>
      </c>
      <c r="W174" s="74">
        <v>0</v>
      </c>
      <c r="X174" s="74">
        <v>10000</v>
      </c>
    </row>
    <row r="175" spans="1:24" s="10" customFormat="1" ht="12.75" customHeight="1" x14ac:dyDescent="0.2">
      <c r="A175" s="108"/>
      <c r="B175" s="55"/>
      <c r="C175" s="55"/>
      <c r="D175" s="93" t="s">
        <v>302</v>
      </c>
      <c r="E175" s="93"/>
      <c r="F175" s="56"/>
      <c r="G175" s="118" t="s">
        <v>291</v>
      </c>
      <c r="H175" s="158">
        <v>4696000</v>
      </c>
      <c r="I175" s="232">
        <v>4359000</v>
      </c>
      <c r="J175" s="232">
        <v>137000</v>
      </c>
      <c r="K175" s="233">
        <v>180000</v>
      </c>
      <c r="L175" s="233">
        <v>20000</v>
      </c>
      <c r="M175" s="232">
        <v>1390000</v>
      </c>
      <c r="N175" s="232">
        <v>1489000</v>
      </c>
      <c r="O175" s="232">
        <v>1445000</v>
      </c>
      <c r="P175" s="232">
        <v>119000</v>
      </c>
      <c r="Q175" s="232">
        <v>35000</v>
      </c>
      <c r="R175" s="232">
        <v>18000</v>
      </c>
      <c r="S175" s="233">
        <v>90000</v>
      </c>
      <c r="T175" s="233">
        <v>90000</v>
      </c>
      <c r="U175" s="233">
        <v>0</v>
      </c>
      <c r="V175" s="233">
        <v>10000</v>
      </c>
      <c r="W175" s="233">
        <v>0</v>
      </c>
      <c r="X175" s="233">
        <v>10000</v>
      </c>
    </row>
    <row r="176" spans="1:24" s="10" customFormat="1" ht="12.75" customHeight="1" x14ac:dyDescent="0.2">
      <c r="A176" s="108"/>
      <c r="B176" s="55"/>
      <c r="C176" s="68"/>
      <c r="D176" s="68" t="s">
        <v>303</v>
      </c>
      <c r="E176" s="68"/>
      <c r="F176" s="220"/>
      <c r="G176" s="118" t="s">
        <v>304</v>
      </c>
      <c r="H176" s="157">
        <v>3130000</v>
      </c>
      <c r="I176" s="94">
        <v>3130000</v>
      </c>
      <c r="J176" s="94">
        <v>0</v>
      </c>
      <c r="K176" s="60">
        <v>0</v>
      </c>
      <c r="L176" s="60">
        <v>0</v>
      </c>
      <c r="M176" s="94">
        <v>1035000</v>
      </c>
      <c r="N176" s="94">
        <v>1035000</v>
      </c>
      <c r="O176" s="94">
        <v>1035000</v>
      </c>
      <c r="P176" s="94">
        <v>0</v>
      </c>
      <c r="Q176" s="94">
        <v>25000</v>
      </c>
      <c r="R176" s="94">
        <v>0</v>
      </c>
      <c r="S176" s="60">
        <v>0</v>
      </c>
      <c r="T176" s="60">
        <v>0</v>
      </c>
      <c r="U176" s="60">
        <v>0</v>
      </c>
      <c r="V176" s="60">
        <v>0</v>
      </c>
      <c r="W176" s="60">
        <v>0</v>
      </c>
      <c r="X176" s="60">
        <v>0</v>
      </c>
    </row>
    <row r="177" spans="1:24" s="10" customFormat="1" ht="12.75" customHeight="1" x14ac:dyDescent="0.2">
      <c r="A177" s="108"/>
      <c r="B177" s="55"/>
      <c r="C177" s="68"/>
      <c r="D177" s="234" t="s">
        <v>305</v>
      </c>
      <c r="E177" s="234"/>
      <c r="F177" s="235"/>
      <c r="G177" s="236" t="s">
        <v>306</v>
      </c>
      <c r="H177" s="157">
        <v>1000000</v>
      </c>
      <c r="I177" s="143">
        <v>900000</v>
      </c>
      <c r="J177" s="143">
        <v>100000</v>
      </c>
      <c r="K177" s="144">
        <v>0</v>
      </c>
      <c r="L177" s="144">
        <v>0</v>
      </c>
      <c r="M177" s="74">
        <v>200000</v>
      </c>
      <c r="N177" s="74">
        <v>300000</v>
      </c>
      <c r="O177" s="74">
        <v>400000</v>
      </c>
      <c r="P177" s="74">
        <v>100000</v>
      </c>
      <c r="Q177" s="74">
        <v>0</v>
      </c>
      <c r="R177" s="74">
        <v>0</v>
      </c>
      <c r="S177" s="60">
        <v>0</v>
      </c>
      <c r="T177" s="60">
        <v>0</v>
      </c>
      <c r="U177" s="60">
        <v>0</v>
      </c>
      <c r="V177" s="60">
        <v>0</v>
      </c>
      <c r="W177" s="60">
        <v>0</v>
      </c>
      <c r="X177" s="60">
        <v>0</v>
      </c>
    </row>
    <row r="178" spans="1:24" s="10" customFormat="1" ht="12.75" customHeight="1" x14ac:dyDescent="0.2">
      <c r="A178" s="108"/>
      <c r="B178" s="55"/>
      <c r="C178" s="68"/>
      <c r="D178" s="93" t="s">
        <v>307</v>
      </c>
      <c r="E178" s="68"/>
      <c r="F178" s="220"/>
      <c r="G178" s="118" t="s">
        <v>308</v>
      </c>
      <c r="H178" s="157">
        <v>566000</v>
      </c>
      <c r="I178" s="94">
        <v>329000</v>
      </c>
      <c r="J178" s="94">
        <v>37000</v>
      </c>
      <c r="K178" s="60">
        <v>180000</v>
      </c>
      <c r="L178" s="60">
        <v>20000</v>
      </c>
      <c r="M178" s="94">
        <v>155000</v>
      </c>
      <c r="N178" s="94">
        <v>154000</v>
      </c>
      <c r="O178" s="94">
        <v>10000</v>
      </c>
      <c r="P178" s="94">
        <v>19000</v>
      </c>
      <c r="Q178" s="94">
        <v>10000</v>
      </c>
      <c r="R178" s="94">
        <v>18000</v>
      </c>
      <c r="S178" s="60">
        <v>90000</v>
      </c>
      <c r="T178" s="60">
        <v>90000</v>
      </c>
      <c r="U178" s="60">
        <v>0</v>
      </c>
      <c r="V178" s="60">
        <v>10000</v>
      </c>
      <c r="W178" s="60">
        <v>0</v>
      </c>
      <c r="X178" s="60">
        <v>10000</v>
      </c>
    </row>
    <row r="179" spans="1:24" s="10" customFormat="1" ht="13.5" thickBot="1" x14ac:dyDescent="0.25">
      <c r="A179" s="237"/>
      <c r="B179" s="238"/>
      <c r="C179" s="239"/>
      <c r="D179" s="240" t="s">
        <v>309</v>
      </c>
      <c r="E179" s="239"/>
      <c r="F179" s="241"/>
      <c r="G179" s="242" t="s">
        <v>310</v>
      </c>
      <c r="H179" s="243">
        <v>566000</v>
      </c>
      <c r="I179" s="244">
        <v>329000</v>
      </c>
      <c r="J179" s="244">
        <v>37000</v>
      </c>
      <c r="K179" s="245">
        <v>180000</v>
      </c>
      <c r="L179" s="245">
        <v>20000</v>
      </c>
      <c r="M179" s="246">
        <v>155000</v>
      </c>
      <c r="N179" s="246">
        <v>154000</v>
      </c>
      <c r="O179" s="246">
        <v>10000</v>
      </c>
      <c r="P179" s="246">
        <v>19000</v>
      </c>
      <c r="Q179" s="246">
        <v>10000</v>
      </c>
      <c r="R179" s="246">
        <v>18000</v>
      </c>
      <c r="S179" s="247">
        <v>90000</v>
      </c>
      <c r="T179" s="247">
        <v>90000</v>
      </c>
      <c r="U179" s="247">
        <v>0</v>
      </c>
      <c r="V179" s="247">
        <v>10000</v>
      </c>
      <c r="W179" s="247">
        <v>0</v>
      </c>
      <c r="X179" s="247">
        <v>10000</v>
      </c>
    </row>
    <row r="180" spans="1:24" s="10" customFormat="1" x14ac:dyDescent="0.2"/>
  </sheetData>
  <mergeCells count="42">
    <mergeCell ref="E133:F133"/>
    <mergeCell ref="C146:F146"/>
    <mergeCell ref="E170:F170"/>
    <mergeCell ref="E123:F123"/>
    <mergeCell ref="E125:F125"/>
    <mergeCell ref="E128:F128"/>
    <mergeCell ref="C129:F129"/>
    <mergeCell ref="E131:F131"/>
    <mergeCell ref="E132:F132"/>
    <mergeCell ref="D40:F40"/>
    <mergeCell ref="C50:F50"/>
    <mergeCell ref="C52:F52"/>
    <mergeCell ref="E66:F66"/>
    <mergeCell ref="E120:F120"/>
    <mergeCell ref="E121:F121"/>
    <mergeCell ref="E13:F13"/>
    <mergeCell ref="E37:F37"/>
    <mergeCell ref="M9:M10"/>
    <mergeCell ref="N9:N10"/>
    <mergeCell ref="O9:O10"/>
    <mergeCell ref="Q9:Q10"/>
    <mergeCell ref="S9:S10"/>
    <mergeCell ref="T9:T10"/>
    <mergeCell ref="U9:U10"/>
    <mergeCell ref="R8:R10"/>
    <mergeCell ref="S8:U8"/>
    <mergeCell ref="V8:V10"/>
    <mergeCell ref="X8:X10"/>
    <mergeCell ref="W9:W10"/>
    <mergeCell ref="I8:I10"/>
    <mergeCell ref="J8:J10"/>
    <mergeCell ref="K8:K10"/>
    <mergeCell ref="L8:L10"/>
    <mergeCell ref="M8:O8"/>
    <mergeCell ref="P8:P10"/>
    <mergeCell ref="A3:E3"/>
    <mergeCell ref="A4:H4"/>
    <mergeCell ref="A5:H5"/>
    <mergeCell ref="A6:H6"/>
    <mergeCell ref="A8:F10"/>
    <mergeCell ref="G8:G10"/>
    <mergeCell ref="H8:H10"/>
  </mergeCells>
  <conditionalFormatting sqref="O178">
    <cfRule type="cellIs" dxfId="13" priority="10" stopIfTrue="1" operator="lessThan">
      <formula>0</formula>
    </cfRule>
  </conditionalFormatting>
  <conditionalFormatting sqref="X178">
    <cfRule type="cellIs" dxfId="12" priority="1" stopIfTrue="1" operator="lessThan">
      <formula>0</formula>
    </cfRule>
  </conditionalFormatting>
  <conditionalFormatting sqref="H178:K178">
    <cfRule type="cellIs" dxfId="11" priority="14" stopIfTrue="1" operator="lessThan">
      <formula>0</formula>
    </cfRule>
  </conditionalFormatting>
  <conditionalFormatting sqref="L178">
    <cfRule type="cellIs" dxfId="10" priority="13" stopIfTrue="1" operator="lessThan">
      <formula>0</formula>
    </cfRule>
  </conditionalFormatting>
  <conditionalFormatting sqref="M178">
    <cfRule type="cellIs" dxfId="9" priority="12" stopIfTrue="1" operator="lessThan">
      <formula>0</formula>
    </cfRule>
  </conditionalFormatting>
  <conditionalFormatting sqref="N178">
    <cfRule type="cellIs" dxfId="8" priority="11" stopIfTrue="1" operator="lessThan">
      <formula>0</formula>
    </cfRule>
  </conditionalFormatting>
  <conditionalFormatting sqref="Q178">
    <cfRule type="cellIs" dxfId="7" priority="9" stopIfTrue="1" operator="lessThan">
      <formula>0</formula>
    </cfRule>
  </conditionalFormatting>
  <conditionalFormatting sqref="P178">
    <cfRule type="cellIs" dxfId="6" priority="8" stopIfTrue="1" operator="lessThan">
      <formula>0</formula>
    </cfRule>
  </conditionalFormatting>
  <conditionalFormatting sqref="R178">
    <cfRule type="cellIs" dxfId="5" priority="7" stopIfTrue="1" operator="lessThan">
      <formula>0</formula>
    </cfRule>
  </conditionalFormatting>
  <conditionalFormatting sqref="S178">
    <cfRule type="cellIs" dxfId="4" priority="6" stopIfTrue="1" operator="lessThan">
      <formula>0</formula>
    </cfRule>
  </conditionalFormatting>
  <conditionalFormatting sqref="T178">
    <cfRule type="cellIs" dxfId="3" priority="5" stopIfTrue="1" operator="lessThan">
      <formula>0</formula>
    </cfRule>
  </conditionalFormatting>
  <conditionalFormatting sqref="U178">
    <cfRule type="cellIs" dxfId="2" priority="4" stopIfTrue="1" operator="lessThan">
      <formula>0</formula>
    </cfRule>
  </conditionalFormatting>
  <conditionalFormatting sqref="W178">
    <cfRule type="cellIs" dxfId="1" priority="3" stopIfTrue="1" operator="lessThan">
      <formula>0</formula>
    </cfRule>
  </conditionalFormatting>
  <conditionalFormatting sqref="V178">
    <cfRule type="cellIs" dxfId="0" priority="2"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2017-06-23T12:07:51Z</dcterms:modified>
</cp:coreProperties>
</file>