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teriale cap 61.01" sheetId="3" r:id="rId1"/>
  </sheets>
  <definedNames>
    <definedName name="_xlnm._FilterDatabase" localSheetId="0" hidden="1">'materiale cap 61.01'!$A$6:$F$146</definedName>
    <definedName name="_xlnm.Print_Area" localSheetId="0">'materiale cap 61.01'!$A$1:$F$6</definedName>
  </definedNames>
  <calcPr calcId="152511"/>
</workbook>
</file>

<file path=xl/calcChain.xml><?xml version="1.0" encoding="utf-8"?>
<calcChain xmlns="http://schemas.openxmlformats.org/spreadsheetml/2006/main">
  <c r="F75" i="3" l="1"/>
  <c r="F11" i="3"/>
  <c r="F146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</calcChain>
</file>

<file path=xl/sharedStrings.xml><?xml version="1.0" encoding="utf-8"?>
<sst xmlns="http://schemas.openxmlformats.org/spreadsheetml/2006/main" count="288" uniqueCount="244">
  <si>
    <t xml:space="preserve">MINISTERUL JUSTITEI - Aparat propriu </t>
  </si>
  <si>
    <t>CAPITOLUL 61.01- Ordine publica si siguranta nationala</t>
  </si>
  <si>
    <t>FURNIZOR/BENEFICIAR</t>
  </si>
  <si>
    <t>TITLUL 20 BUNURI SI SERVICII</t>
  </si>
  <si>
    <t xml:space="preserve">Nr Crt. </t>
  </si>
  <si>
    <t xml:space="preserve">ORDIN DE PLATA /CEC /FOAIE DE VARSAMÂNT </t>
  </si>
  <si>
    <t xml:space="preserve">FACTURA  </t>
  </si>
  <si>
    <t xml:space="preserve">Suma </t>
  </si>
  <si>
    <t>BUGETUL DE STAT</t>
  </si>
  <si>
    <t>MINISTERUL JUSTITIEI</t>
  </si>
  <si>
    <t>Data act</t>
  </si>
  <si>
    <t>REPREZENTANT MJ</t>
  </si>
  <si>
    <t>CONTERA MEDIA</t>
  </si>
  <si>
    <t>DANCO PRO</t>
  </si>
  <si>
    <t xml:space="preserve">TRAVEL TIME </t>
  </si>
  <si>
    <t>ASCENSORUL SA</t>
  </si>
  <si>
    <t>AMT POINT GARAGE</t>
  </si>
  <si>
    <t xml:space="preserve">ASCENSORUL SA </t>
  </si>
  <si>
    <t>MINISTERUL FINANTELOR PUBLICE</t>
  </si>
  <si>
    <t xml:space="preserve">MINISTERUL FINANTELOR PUBLICE </t>
  </si>
  <si>
    <t>VODAFONE</t>
  </si>
  <si>
    <t>INCOLOR ART</t>
  </si>
  <si>
    <t xml:space="preserve">MONITORUL OFICIAL </t>
  </si>
  <si>
    <t xml:space="preserve">PENITENCIARUL BUCURESTI JILAVA </t>
  </si>
  <si>
    <t xml:space="preserve">SERVICIUL DE TELECOMUNICATII   SPECIALE </t>
  </si>
  <si>
    <t>ADMINISTRATIA PATRIMONIULUI PROT DE STAT</t>
  </si>
  <si>
    <t xml:space="preserve">DAL TRAVEL </t>
  </si>
  <si>
    <t>GILMAR SRL</t>
  </si>
  <si>
    <t>Perioada 01-31.07.2019</t>
  </si>
  <si>
    <t xml:space="preserve"> BUGETUL DE STAT</t>
  </si>
  <si>
    <t>SC ROMANIA HYPERMARCHE SA -CORA</t>
  </si>
  <si>
    <t xml:space="preserve">CABINET INSOLVENTA,EVALUARE SI AUDIT TANASA FLORENTIN EMIL </t>
  </si>
  <si>
    <t>F.F.116/24.05.2019 CVAL SERVICII  DE EVALUARE SI REEVALUARE 18 AUTOTURISME DIN PARCUL AUTO AL MJ</t>
  </si>
  <si>
    <t>UNITATEA COMPANIILOR HOTELIERE GRAND -JW MARRIOTT; PROFI ROM.FOOD SRL</t>
  </si>
  <si>
    <t>INCASAT DE LA DIRECTIA SERVICII INTERNE SI IT- MINISTERUL ECONOM C/VAL COTE PARTI ÎNTRETINERE ASCENSOARE LUNA MARTIE 2019CF.  ADRESA NR.21/2622/13.05.2019</t>
  </si>
  <si>
    <t>MEGA IMAGE SRL; CARREFOUR ROMANIA SA</t>
  </si>
  <si>
    <t>C/VAL DECONT CHIRIE AFERENTA LUNII IUNIE  2019 CF.ART 14^6, ALIN. (2) DIN O.G.NR.101/2011</t>
  </si>
  <si>
    <t>DIF. DECONT. DEPLASARE  BRASOV  PERIOADA 30.06-05.07.2019  NEUTILIZAT</t>
  </si>
  <si>
    <t xml:space="preserve"> DIF.DECONT. DEPLASARE  BRASOV  PERIOADA 30.06-05.07.2019  NEUTILIZAT</t>
  </si>
  <si>
    <t>INCASARE CVAL DEPASIRI PLAFON CHELTUIELI TELEFONIE MOBILA,  SERVICII TELEFONIE MOBILA, PERIOADA 27.04-26.05.2019</t>
  </si>
  <si>
    <t>BEJ DOBRANICI DOINA CRENGUTA</t>
  </si>
  <si>
    <t xml:space="preserve">FACTURA FISCALA NR.11870/14.06.2019, CVAL SERV FOTOCOPIERE DOSAR DE EXECUTARE </t>
  </si>
  <si>
    <t>CONECT ORION INSTALATII ELECTRICE SRL</t>
  </si>
  <si>
    <t xml:space="preserve">PLATA FACTURA FISCALA NR.11900/25.06.2019,CVAL SERV FOTOCOPIERE DOSAR DE EXECUTARE </t>
  </si>
  <si>
    <t>M&amp;C BUSINESS SRL</t>
  </si>
  <si>
    <t xml:space="preserve"> COMP.NATION.IMPRIMERIA NATIONALA SA</t>
  </si>
  <si>
    <t xml:space="preserve"> C/VAL   F.F.278082/26.06.2019 -  LEGITIMATII DE SERVICIU</t>
  </si>
  <si>
    <t xml:space="preserve"> FACTURA FISCALA NR.11874/19.06.2019, CVAL SERV FOTOCOPIERE DOSAR DE EXECUTARE </t>
  </si>
  <si>
    <t>DEDEMAN BUCURESTI</t>
  </si>
  <si>
    <t xml:space="preserve"> SELGROS DISTRIBUTIE SRL </t>
  </si>
  <si>
    <t xml:space="preserve"> C/V FF.SLG NR.21106849/27.06.2019 - CVAL MATERIALE DE CURATENIE</t>
  </si>
  <si>
    <t xml:space="preserve">  C/V FF.593/24.06.2019,  TRADUCERI AUTORIZATE LB.ENGLEZA  DIN/IN  ROMANA  PERIOADA IUNIE  2019 ,REGIM NORMAL </t>
  </si>
  <si>
    <t>CERTISGN SA</t>
  </si>
  <si>
    <t xml:space="preserve"> C/VAL F.F.1945040452/02.07.2019, REINNOIRE  2 CERTIFICATE DIGITALE PENTRU SEMNATURA ELECTRONICA PERIOADA IULIE 2019-IULIE 2022 </t>
  </si>
  <si>
    <t xml:space="preserve"> F.F. 3466/20.06.2019  INLOCUIT PLACA ELECTRONICA UE PENTRU AER ONDITIONAT</t>
  </si>
  <si>
    <t>SECURITY SERVICE &amp; COMMUNICATIONS SRL</t>
  </si>
  <si>
    <t xml:space="preserve"> C/VAL   FF. 13550/20.06.2019 ACHIZITIONAT YALA ELECTROMAGNETICA CU BUTON EXTERIOR </t>
  </si>
  <si>
    <t xml:space="preserve"> FACTURA FISCALA NR FIIE003917/30.05.2019- ENERGIE ELECTRICA,  PENTRU IMOBILUL DIN STRADA POLONA NR.3-5</t>
  </si>
  <si>
    <t>PLATA COTE PARTI ENERGIE TERMICA , PERIOADA MAI  2019,  ADRESA  NR.705095/20.06.2019, MJ NR.55625/25.06.2019</t>
  </si>
  <si>
    <t>PRIMOSAL SRL</t>
  </si>
  <si>
    <t xml:space="preserve">PLATA C/VAL F.F.48050/27.06.2019 PLATA SERVICII DEZINSECTIE 2 ORI CONSECUTIV(31.05.2019 SI 28.06.2019) </t>
  </si>
  <si>
    <t>DHL INTERNATIONAL ROMANIA SRL</t>
  </si>
  <si>
    <t xml:space="preserve"> C/VAL F.F. NR.BUH NR.1049111/24.06.2019  C/VAL  SERVICII CURIER RAPID,PERIOADA 14.06-20.06.2019,DESTINATIE KISHINEV SI LIMA </t>
  </si>
  <si>
    <t xml:space="preserve"> AMT POINT GARAGE </t>
  </si>
  <si>
    <t xml:space="preserve"> C/VAL F.F.141/01.07.2019-C/VAL SERVICII DE REPARATII PENTRU  AUTO B-02-MJB</t>
  </si>
  <si>
    <t>F.F. 3465/20.06.2019 SERVICII  INTRETINERE /REPARATII ECHIPAMENT CAMERA SERVERELOR IUNIE 2019</t>
  </si>
  <si>
    <t xml:space="preserve">SELGROS DISTRIBUTIE SRL </t>
  </si>
  <si>
    <t xml:space="preserve"> C/V FF.SLG NR21106850/27.06.2019 ACHIZITIONAT MATERIALE DE CURATENIE</t>
  </si>
  <si>
    <t xml:space="preserve"> C/VAL F.F.133/25.06.2019-C/VAL SERVICII DE REPARATII PENTRU  AUTO B-11-XMJ</t>
  </si>
  <si>
    <t xml:space="preserve"> DRAFTA ELENA - TRADUCATOR</t>
  </si>
  <si>
    <t xml:space="preserve"> C/VAL  F.F. NR.1/05.06.2019, F.F. 2/10.06.2019 FARA TVA -TRADUCERI AUTORIZATE, DIN/IN LIMBA SPANIOLA ÎN /DIN LIMBA ROMANA </t>
  </si>
  <si>
    <t>S0CIETATEA ASIGURARE-REASIGURARE CITY INSURANCE SA</t>
  </si>
  <si>
    <t xml:space="preserve"> F.F.2024/02.07.2019 PLATA ASIGURARE CASCO PENTRU 20 AUTOTURISME , PERIOADA IUNIE 2019-DECEMBRIE 2019</t>
  </si>
  <si>
    <t xml:space="preserve"> VOLUM COMIMPEX SRL</t>
  </si>
  <si>
    <t xml:space="preserve"> F.F.1987/24.06.2019 TRADUCERI AUTORIZATE DIN/IN LIMBA TURCA , IN /DIN  LIMBA ROMANA </t>
  </si>
  <si>
    <t xml:space="preserve">AL TUME TAREK </t>
  </si>
  <si>
    <t>C/VAL F.F.877/14.06.2019  FARA  TVA -TRADUCERI AUTORIZATE LIMBA ARABA</t>
  </si>
  <si>
    <t>DOLEX COM SRL</t>
  </si>
  <si>
    <t xml:space="preserve"> F.F.1285/02.07.2019 FF.1285/02.07.2019  ACHIZITIONAT 1500 TOPURI HARTIE A4</t>
  </si>
  <si>
    <t xml:space="preserve">C/VAL  BILET DE TREN DEPLASARE IASI PERIOADA 30.05-02.06.2019 </t>
  </si>
  <si>
    <t>FIX EVENT &amp;TRAVEL SRL</t>
  </si>
  <si>
    <t>DIFERENTA DECONT DEPLASARE INTERNA</t>
  </si>
  <si>
    <t>C/VAL AVANS  DEPLASARE TRIBUNALUL BRAILA 15.07-18.07.2019</t>
  </si>
  <si>
    <t>BIROU INDIVIDUAL MARIA LEANCÃ</t>
  </si>
  <si>
    <t>C/VAL APOSTILARE DOCUMENT DE EXTRADARE</t>
  </si>
  <si>
    <t>C/VAL  DIFERENTA DECONT CAZARE /TRANSPORT DEPLASARE CEJ IASI , PERIOADA 18-21.06.2019</t>
  </si>
  <si>
    <t xml:space="preserve"> C/V FF.595/24.06.2019 CU TVA  TRADUCERI AUTORIZATE LB.MAGHIARA  DIN/IN  ROMANA  </t>
  </si>
  <si>
    <t xml:space="preserve"> MERIDIAN CONSTRUCT SRL </t>
  </si>
  <si>
    <t>C/VAL SERVICII DEMONTARE 2 BUC MESH  FF.166/04.07.2019</t>
  </si>
  <si>
    <t xml:space="preserve">  C/V FF.594/24.06.2019, CU TVA  TRADUCERI AUTORIZATE LB.ENGLEZA  DIN/IN  ROMANA  </t>
  </si>
  <si>
    <t xml:space="preserve"> TELEKOM ROMANIA COMMUNICATIONS</t>
  </si>
  <si>
    <t xml:space="preserve"> C/VAL F.F.TKR NR.309623689/02.06.2019 FURNIZARE SERVICII TELEFONIE FIXA, PRESTATII LUNA MAI 2019</t>
  </si>
  <si>
    <t>M&amp;D RETAIL MILITAR SRL</t>
  </si>
  <si>
    <t xml:space="preserve"> ANDREESCU GH.ION-PERSOANA AUTORIZATA</t>
  </si>
  <si>
    <t>F.F.706/31.05.2019 AHIZITIONAT SERVICII  DE SECURITATE SI SANATATE IN MUNCÃ</t>
  </si>
  <si>
    <t>LERATO MOBILE SRL</t>
  </si>
  <si>
    <t xml:space="preserve"> C/VAL F.F.TKR NR.190309623690/02.06.2019 SERVICII TEL VERDE , PRESTATII LUNA  MAI 2019</t>
  </si>
  <si>
    <t>C/VAL  DKO/104132/07.06.2019 , C/VAL ASIGURARE MEDICALA DEPLASARE MACEDONIA</t>
  </si>
  <si>
    <t xml:space="preserve"> C/VAL F.F.TKR NR.190311467243/02.07.2018 FURNIZARE SERVICII TELEFONIE FIXA, PRESTATII LUNA IUNIE 2019</t>
  </si>
  <si>
    <t>C/VAL F.F.TKR NR.190311467244/02.07.2019 SERVICII TEL VERDE , PRESTATII LUNA  IUNIE 2019</t>
  </si>
  <si>
    <t xml:space="preserve"> F.F. NR.VDF.361179535/02.07.2019 SERVICII TELEFONIE FIXA , IUNIE 2019</t>
  </si>
  <si>
    <t xml:space="preserve"> C/VAL  DKO/104120/07.06.2019 , C/VAL  BILET  DE AVION DEPLASARE OLANDA  </t>
  </si>
  <si>
    <t xml:space="preserve">UP ROMANIA SRL </t>
  </si>
  <si>
    <t xml:space="preserve"> C/VAL F.F.9203935/16.07.2019 SERVICII TIPARIRE LIVRARI VAUCERE VACANTA</t>
  </si>
  <si>
    <t>PLATA  DECONT TAXA JUDICIARA DE TIMBRU -PENTRU ANULARE ACT ADMINISTRATIV IN DOSARUL 863/42/2015, CHIT.338050/05.07.2019,ord.1020/15.07.2019</t>
  </si>
  <si>
    <t>REGISTRUL AUTO ROMAN  R.A.</t>
  </si>
  <si>
    <t>SERVICII DETERMINARE CONSUM COMBUSTIBIL PENTRU 8 AUTOTURISME</t>
  </si>
  <si>
    <t>PLATA COTA PARTE TAXA MUNICIPALA ,  PERIOADA  11.05-10.06.2019, PROTOCOL NR.641082/11.07.2019</t>
  </si>
  <si>
    <t>MONDO PLAST SRL</t>
  </si>
  <si>
    <t xml:space="preserve"> C/VAL  F.F.30036270/08.07/2019 AHIZITIONAT PIESE PENTRU CIRCUITE TELEFONICE</t>
  </si>
  <si>
    <t xml:space="preserve">DHL INTERNATIONAL ROMANIA SRL </t>
  </si>
  <si>
    <t xml:space="preserve"> C/VAL F.F. NR.BUH NR.1051763/08.07.2019  C/VAL SERVICII CURIER RAPID, PERIOADA 28.06.2019</t>
  </si>
  <si>
    <t>RCS &amp; RDS   S. A.</t>
  </si>
  <si>
    <t xml:space="preserve">C/VAL  FACTURA  F.F FDB 19 NR.36842461/05.07.2019,ABONAMENT RECEPTOR PENTRU PACHET COMPLET DE PROGRAME TV,PERIOADA DE FACTURARE IULIE 2019 </t>
  </si>
  <si>
    <t xml:space="preserve"> F.F.149771/02.07.2019-SUPRAVEGHERE A 5 INSTALATII DE RIDICAT DIN DOMENIUL ISCIR, LUNA IUNIE 2019,  CONFORM CONTRACT  NR.6/104272/2018</t>
  </si>
  <si>
    <t>C/VAL F.F.149/09.07.2019  SERVICII REPARATIE PENTRU  B-77-WMJ</t>
  </si>
  <si>
    <t xml:space="preserve">  F.F.149709/28.06.2019 -PIESE DE SCHIMB PENTRU ASCENSOARE</t>
  </si>
  <si>
    <t>ADMEDIA CONSULTA SRL</t>
  </si>
  <si>
    <t xml:space="preserve"> C/V FF.5722/09.07.2019,  ACHIZITIONAT 100 BUC CUTII CARTI DE VIZITA  </t>
  </si>
  <si>
    <t>TERRANOVA GROUP SRL</t>
  </si>
  <si>
    <t>CVAL F.F. 1100/01.07.2019 C/VAL ACHIZITII  SPALAT AUTO (EXTERIOR -INTERIOR) PENTRU  19 AUTO , LUNA IUNIE 2019</t>
  </si>
  <si>
    <t>C/VAL F.F.148/05.07.2019ACHIZITII /INLOCUIRE COMPRESOR +INCARCARE FREON PENTRU B-11-XMJ</t>
  </si>
  <si>
    <t>C/VAL DECONT CHIRIE LOCUINTA PERSONAL CU FUNCTIE DEMNITATE PUBLICA , CONF ART 14^ 6, ALINEAT (2) DIN O.G.NR.101/2011,LUNA IULIE 2019</t>
  </si>
  <si>
    <t>PLATA COTE PARTI CONSUM APA RECE,  PERIOADA 11.05-10.06.2019 PROTOCOL 705788/02.07.2019</t>
  </si>
  <si>
    <t xml:space="preserve">C/VAL F.F.145/24.06.2019(FARA TVA)TRADUCERI AUTORIZATE LIMBA ENGLEZA IN/DIN ROMANA </t>
  </si>
  <si>
    <t xml:space="preserve"> C/VAL F.F.137/28.06.2019 ACHIZITII /INLOCUIRE COMPRESOR +INCARCARE FREON PENTRU B-77-WMJ</t>
  </si>
  <si>
    <t xml:space="preserve"> F.F.149770/02.07.2019-  SERVICII INTRETINERE 5 ASCENSOARE LUNA IUNIE 2019 </t>
  </si>
  <si>
    <t>ECOGREEN CONSTRUCT SRL</t>
  </si>
  <si>
    <t xml:space="preserve"> C/VAL F.F. ECO2-20193113/02.07.2019,  C/VAL SERVICII COLECTARE DESEURI MENAJERE + INCHIRIERE CONTAINERE , IUNIE 2019</t>
  </si>
  <si>
    <t>ROMPETROL DOWNSTREAM SA</t>
  </si>
  <si>
    <t xml:space="preserve"> F.F.663154460/30.06.2019,  F.F.6631520298/30.06.2019- ALIMENTARE CARBURANTI PE BAZA DE CARDURI, LUNA  IUNIE 2019 </t>
  </si>
  <si>
    <t>EUROTOTAL COMP SRL</t>
  </si>
  <si>
    <t>F.F.NR.301126/01.07.20199 PRESTARI SERVICII CURATENIE SI INTRETINERE  CONFORM CONTRACT 140/13414/2018/24.04.2019 PENTRU LUNA IUNIE 2019</t>
  </si>
  <si>
    <t>CAMERA DE PRINT SRL</t>
  </si>
  <si>
    <t xml:space="preserve"> F.F.101/09.07.2019-  ACHIZITIONAT PIESE PENTRU CIRCUITE TELEFONICE</t>
  </si>
  <si>
    <t>DM SISTEM TELECOM</t>
  </si>
  <si>
    <t>F.F. NR.1026/11.07.2019-  ACHIZITIONAT SERTIZOR PROFESIONAL</t>
  </si>
  <si>
    <t xml:space="preserve"> DANTE INTERNATIONAL S.A </t>
  </si>
  <si>
    <t xml:space="preserve"> F.F. NR.209901953736/04.07.2019- HUSA IPAD, REFERAT DE NECESITATE NR.2/54998/03.07.2019</t>
  </si>
  <si>
    <t>TOP SEVEN WEST SRL</t>
  </si>
  <si>
    <t xml:space="preserve"> C/VAL F.F.3115/01.07.2019-C/VAL  FURNIZARE REVISTE DE SPECIALITATE LUNA IUNIE 2019</t>
  </si>
  <si>
    <t>SOC.COOPERATIVA MESTESUG.TEHNICA STICLEI</t>
  </si>
  <si>
    <t xml:space="preserve"> F.F. NR.4960/11.07.2019-ACHIZITIONAT 2 BUC  GEAM</t>
  </si>
  <si>
    <t xml:space="preserve">VOINEA NICOLETA - TRADUCATOR </t>
  </si>
  <si>
    <t xml:space="preserve"> F.F.11/08.07.2019(FARA TVA) TRADUCERI AUTORIZATE LIMBA SUEDEZA DIN /IN/ROMANA</t>
  </si>
  <si>
    <t xml:space="preserve">DECORATIVA S.A </t>
  </si>
  <si>
    <t xml:space="preserve">  F.F.2244/11.07.2019-  ACHIZITIONAT 12 DRAPELE DE EXTERIOR (6 DRAPELE ROMANIA /6 DRAPELE UE)</t>
  </si>
  <si>
    <t xml:space="preserve">PROFESSIONAL LANGUAGE SOLUTIONS </t>
  </si>
  <si>
    <t xml:space="preserve"> FF.1943/28.06.2018(FARA TVA) TRADUCERI AUTORIZATE LIMBA RUSA 29 PAGINI REGIM NORMAL</t>
  </si>
  <si>
    <t xml:space="preserve">  FF.13549/20.06.2019 ACHIZITIONAT CENTRALA ALARMNA EFRACTIE PARADOX CU TASTATURA SI ACUMULATORI  </t>
  </si>
  <si>
    <t>CONNEXIAL RO SRL</t>
  </si>
  <si>
    <t xml:space="preserve"> F.F. NR.76/11.07.2019-  ACHIZITIONAT 2 BUC APARATE TELEFONICE</t>
  </si>
  <si>
    <t>DRAFTA ELENA - TRADUCATOR</t>
  </si>
  <si>
    <t xml:space="preserve"> C/VAL  F.F. NR.3/04.07.2019 FARA TVA -TRADUCERI AUTORIZATE, DIN/IN LIMBA SPANIOLA ÎN /DIN LIMBA ROMANA </t>
  </si>
  <si>
    <t>MG NET DISTRIBUTION SRL</t>
  </si>
  <si>
    <t xml:space="preserve"> ACHIZITIONAT LUCRARI DE SPECIALITATE PENTRU BIBLIOTECA MJ</t>
  </si>
  <si>
    <t xml:space="preserve">C/V FF.609/11.07.2019, CU TVA  TRADUCERI AUTORIZATE LB.ENGLEZA  DIN/IN  ROMANA  PERIOADA IULIE 2019 </t>
  </si>
  <si>
    <t>ZAINEA COM SERV SRL</t>
  </si>
  <si>
    <t xml:space="preserve"> C/VAL F.F.4020/05.07.2019-PRESTARI SERVICII ASISTENTA TEHNICA /SOFTWARE,  PENTRU ZBUGET C/S+PERSONAL C/S , PERIOADA IUNIE 2019</t>
  </si>
  <si>
    <t>ELECTRO PLUS SRL</t>
  </si>
  <si>
    <t xml:space="preserve"> F.F. NR.190041/10.07.2019-  ACHIZITIONAT4 BUC TELEVIZOARE</t>
  </si>
  <si>
    <t>C/VAL  F.F118/27.06.2019 ACHIZITIONAT SERVICII  DE EVALUARE PATRIMONIU MJ (TERENURI/CONSTRUCTII/BUNURI IMOBILE)</t>
  </si>
  <si>
    <t xml:space="preserve">  C/V FF.610/11.07.2019, CU TVA  TRADUCERI AUTORIZATE LB.ENGLEZA  DIN/IN  ROMANA  SI SERVICII DE INTERPRETARIAT PERIOADA IULIE 2019</t>
  </si>
  <si>
    <t xml:space="preserve">C/V FF.612/11.07.2019, CU TVA  TRADUCERI AUTORIZATE LB.ENGLEZA  DIN/IN  ROMANA  PERIOADA IULIE 2019 </t>
  </si>
  <si>
    <t>F.F.114430/27.06.2019  SERVICII ORGANIZARE -REUNIUNEA ANUALA A RETELEI DE COOPERARE LEGISLATIVA A MINISTERELOR JUSTITIEI DIN STATELE  MEMBRE ALE ALE UNIUNII EUROPENE</t>
  </si>
  <si>
    <t>UNIVERSUM BIROTICA</t>
  </si>
  <si>
    <t xml:space="preserve">  C/V FF5131473/11.06.2018,  ACHIZITIONAT RECHIZITE </t>
  </si>
  <si>
    <t>COMPLET SERVICE SRL</t>
  </si>
  <si>
    <t>F.F. NR.2710/09.07.2019-  ACHIZITIONAT 12 BUC APARATE DE AER CONDITIONAT</t>
  </si>
  <si>
    <t>PLATA COTE PARTI ENERGIE ELECTRICA , PERIOADA MAI 2019</t>
  </si>
  <si>
    <t xml:space="preserve"> DANCO PRO </t>
  </si>
  <si>
    <t>C/VAL  DKO/103980/04.06.2019, C/VAL ASIGURARE MEDICALA DEPLASARELUXEMBOURG</t>
  </si>
  <si>
    <t xml:space="preserve">  C/VAL F.F. NR.BUH NR.1053085/15.07.2019 C/VAL  SERVICII CURIER RAPID, PERIOADA 8/10/07.2019, DESTINATIE WASHINGTON SI KISHINEV</t>
  </si>
  <si>
    <t>CONCEPT ELECTRONICS SRL</t>
  </si>
  <si>
    <t xml:space="preserve"> C/VAL F.F. 2019150/01.07.2019 PLATA SERVICII ACTUALIZARE ANTIVIRUS CU INSTALAREA PRODUSELOR  ANTIVIRUS, IUNIE 2019</t>
  </si>
  <si>
    <t xml:space="preserve">PIRCALAB ADRIANA </t>
  </si>
  <si>
    <t xml:space="preserve">C/VAL F.F.45/01.07.2019 FARA  TVA TRADUCERI  DIN LIMBA ENGLEZA/IN DIN LIMBA ROMANA </t>
  </si>
  <si>
    <t xml:space="preserve">C/VAL F.F.45/01.07.2019 FARA  TVA TRADUCERI  DIN LIMBA GERMANA /IN DIN LIMBA ROMANA </t>
  </si>
  <si>
    <t xml:space="preserve"> SELINE DESIGN SRL </t>
  </si>
  <si>
    <t xml:space="preserve">CVAL FF 69/10.07.2019-  ACHIZITIONAT PERDELE /DRAPERII  </t>
  </si>
  <si>
    <t>F.F.SERIA T.T. NR.132536/03.06.2019 4  BILETE DE AVION DEPLASARE  LUXEMBURG,   PERIOADA 05-07.06.2019</t>
  </si>
  <si>
    <t xml:space="preserve"> SKY TRAVEL MANAGEMENT SRL </t>
  </si>
  <si>
    <t xml:space="preserve">   CV FF 1113/01.07.2019SERVICII ORGANIZARE A 52-A REUNIUNE RETELEI JUDICIARE EUROPENE </t>
  </si>
  <si>
    <t xml:space="preserve"> F.F.17530/12.07.2019  PLATA SERVICII ABONAMENT FURNIZARE ON LINE PRODUS INFORMATIC AUTENTIC -MONITOR FLEXIBIL  MONOPOST LUNA IUNIE  2019</t>
  </si>
  <si>
    <t xml:space="preserve">BEJ DOBRANICI DOINA CRENGUTA </t>
  </si>
  <si>
    <t xml:space="preserve"> FACTURA FISCALA NR.11925/11.07.2019,  PLATA  CHELTUIELI FOTOCOPIERE DOSAR DE EXECUTARE</t>
  </si>
  <si>
    <t xml:space="preserve">SECURITY SERVICE &amp; COMMUNICATIONS SRL </t>
  </si>
  <si>
    <t xml:space="preserve">C/VAL   FF.13651/16.07.2019 ACHIZITIONAT 2 BUC ACUMULATORI TIP PILOT 12 V/74 H, PENTRU SISTEM DE ACCES ETAJ 2  </t>
  </si>
  <si>
    <t xml:space="preserve"> INDACO  SYSTEMS </t>
  </si>
  <si>
    <t xml:space="preserve"> C/V FF.53486/01.07.2019 SERVICII ACTUALIZARE PROGRAM LEGISLATIV INDACO LEGE5 CF CTR 5/11900/21.02.2019 ,PERIOADA  IUNIE 2019,  450 UTILIZATORI +50 MONOPOSTURI PREMIUM</t>
  </si>
  <si>
    <t>BAROUL BUCURESTI</t>
  </si>
  <si>
    <t xml:space="preserve"> ONORARIU  AVOCAT IN DOSARUL 738/4/2019</t>
  </si>
  <si>
    <t xml:space="preserve">COMP.NATION.IMPRIMERIA NATIONALA SA </t>
  </si>
  <si>
    <t>C/VAL   F.F.281781/15.07.2019 -   12 BUC LEGITIMATII DE SERVICIU</t>
  </si>
  <si>
    <t xml:space="preserve"> CN AEROPORTURI BUCURESTI</t>
  </si>
  <si>
    <t xml:space="preserve"> F.F.4957/08.07.2019  SERVICII PROTOCOL -OFICIAL PERIOADA IUNIE 2019</t>
  </si>
  <si>
    <t>C/VAL  AVANS CAZARE DEPLASARE PENITENCIARUL GHERLA , IN PERIOADA  29.07.2019-02.08.2019</t>
  </si>
  <si>
    <t>DP. 956/25.07.2019, C.V DECONT CHIRIE  LOCUINTA IULIE 2019  CF.ART 14^6, ALIN. (2) DIN O.G.NR.101/201</t>
  </si>
  <si>
    <t xml:space="preserve"> F.F.721/28.06.2019,F.F.728/28.06.2019  MUNCA PRESTATA DE PERSOANE PRIVATE DE LIBERTATE+ TRANSPORT IUNIE 2019</t>
  </si>
  <si>
    <t>CENTRUL TERITORIAL DE CALCUL ELECTRONIC</t>
  </si>
  <si>
    <t xml:space="preserve">  C/V FF.51194/08.07.2019 SERVICII ACTUALIZARE  BAZA DE DATE PORTAL LEGISLATIV ,PROIECT ,,IMPLEMENTAREA PORTALULUI N-LEX '' LUNA IUNIE 2019</t>
  </si>
  <si>
    <t xml:space="preserve">EXPERT COPY SERVICE  S R L </t>
  </si>
  <si>
    <t>F.F.3377/08.07.2019, F.F.3393/17.07.2019 - ACHIZITIONAT PIESE DE SCHIMB PENTRU IMPRIMANTA SI MULTIFUNCTIONALE</t>
  </si>
  <si>
    <t xml:space="preserve"> MONITORUL OFICIAL </t>
  </si>
  <si>
    <t xml:space="preserve"> F.F.1546/11.07.2019 PLATA PUBLICARE IN MO P1 ORDIN  NR.2713/2019, MOF 566/2019</t>
  </si>
  <si>
    <t>DNS  BIROTICA SRL</t>
  </si>
  <si>
    <t xml:space="preserve"> C/VAL FF 1911911/17.07.2019 - ACHIZITIONAT 5 BUC MAPE PENTRU DOCUMENTE</t>
  </si>
  <si>
    <t xml:space="preserve"> GAMBIOS SERV SRL</t>
  </si>
  <si>
    <t>C/VAL F.F.1835/18.07.2019-C/VAL MATERIALE DE CURATENIE</t>
  </si>
  <si>
    <t xml:space="preserve"> AGENTIA NATIONALA DE PRESA "AGERPRES" </t>
  </si>
  <si>
    <t xml:space="preserve">  F.F.191428/04.07.2019SERVICII MONITORIZARE  PRESA SCRISA AUDIO+ VIDEO SITE-URI DE SPECIALITATE IUNIE 2019</t>
  </si>
  <si>
    <t xml:space="preserve">SUCURSALA DIRECTIA REGIONALA DE POSTA BUCURESTI </t>
  </si>
  <si>
    <t>PLATA  TRIMITERI CORESPONDENTA IUNIE 2019</t>
  </si>
  <si>
    <t xml:space="preserve">UZINA MECANICA RM. VALCEA SA </t>
  </si>
  <si>
    <t xml:space="preserve"> F.F.192210/18.07.2019-ACHIZITIONAT 50 BUC FISETE METALICE</t>
  </si>
  <si>
    <t>MONITORUL OFICIAL</t>
  </si>
  <si>
    <t xml:space="preserve"> F.F.1431/20.06.2019 PLATA PUBLICARE IN MO P1 ORDIN  NR.2588/2019, MOF 497/2019</t>
  </si>
  <si>
    <t xml:space="preserve"> C/VAL F.F.5754/19.07.2019, PROTOCOL STS NR.3337/05.04.2006, RESPECTIV MJ NR.3384/17.04.2006, LUNA IUNIE 2019</t>
  </si>
  <si>
    <t>DIF DECONT TRANSPORT CU AUTO PERSONAL , DEPLASARE TRIBUNALUL BRAILA , PERIOADA 15-18.07.2019</t>
  </si>
  <si>
    <t xml:space="preserve"> DHL INTERNATIONAL ROMANIA SRL</t>
  </si>
  <si>
    <t xml:space="preserve"> C/VAL F.F. NR.BUH NR.1054319/22.07.2019  C/VAL SERVICII CURIER RAPID, PERIOADA 16/18.07.2019</t>
  </si>
  <si>
    <t xml:space="preserve">METALOCHIMICE -MAGAZIN ONLINE SRL </t>
  </si>
  <si>
    <t>F.F.888/17.07.2019 PLATA ACHIZITIONAT 10 BUC PLASE INSECTE, ORD.1160/25.07.2019</t>
  </si>
  <si>
    <t xml:space="preserve"> PLATA COTE PARTI ENERGIE TERMICA , PERIOADA IUNIE  2019</t>
  </si>
  <si>
    <t>C/VAL  F.F.2281780/15.07.2019 -   43 BUC LEGITIMATII DE SERVICIU</t>
  </si>
  <si>
    <t xml:space="preserve"> MINISTERUL FINANTELOR PUBLICE</t>
  </si>
  <si>
    <t xml:space="preserve">CVAL COTA PARTE SALARII MUNCITORI  PARTI COMUNE-PUNCT TERMIC ,  PROTOCOL 641082/11.07.2016 SI ACT ADITIONAL 694020/31.08.2018 </t>
  </si>
  <si>
    <t xml:space="preserve"> FACT. 02577544/29.06.2019- CVAL ACHIZ.  FILTRE DE CAFEA</t>
  </si>
  <si>
    <t>FACT. 02577544/29.06.2019,  CVAL ACHIZ FILTRE DE CAFEA, CESTI,  SET CAFEA, PAHARE, SET PAHARE , CAFETIERA, TAVA INOX</t>
  </si>
  <si>
    <t>CVAL CHELT PROTOCOL  PENTRU MISIUNEA DE EVALUARE A COMISIEI EUROPENE IN CONTEXTUL MCV DIN  2.07.2019</t>
  </si>
  <si>
    <t xml:space="preserve">  FF. 190600314/19.06.2019 CVAL ACHIZITIONAT CABLU DE DATE TELEFON MOBIL</t>
  </si>
  <si>
    <t xml:space="preserve"> FF. 61543/27.06.2019 C/VAL ACHIZITIE 5 CHEI</t>
  </si>
  <si>
    <t>CVAL ACHIZITIE BATERIE PENTRU LAVOAR</t>
  </si>
  <si>
    <t xml:space="preserve">  FF. 202225/04.07.20199 C/VAL  ACHIZITIE OGLINDA</t>
  </si>
  <si>
    <t xml:space="preserve"> FF.20996/08.07.2019 C/VAL DECONT ACHIZITIE HUSA TELEFON XS MAX</t>
  </si>
  <si>
    <t>CVAL DECONT  EXPEDIERE  COLET IN BELIZE SI IN SEYCHELLES PRIN OFICIUL POSTAL NR.5 BUC.</t>
  </si>
  <si>
    <t>CHELTUIELI PROTOCOL CABINET MINISTRU PENTRU INTALNIRI, SEDINTE, AUDIENTE  CARE SE VOR DESFASURA IN LUNA IULIE 2019</t>
  </si>
  <si>
    <t>CHELTUIELI PROTOCOL  CABINET MINISTRU PENTRU INTALNIRI, SEDINTE, AUDIENTE, LUNA IULIE 2019</t>
  </si>
  <si>
    <t xml:space="preserve"> F.F.17530/12.07.2019 PLATA DIFERENTA SERVICII FURNIZARE ON LINE PRODUS INFORMATIC AUTENTIC-MONITOR  MONITOR FLEXIBIL MONOPOST, LUNA MAI 2019</t>
  </si>
  <si>
    <t>INCASAT DE LA DIRECTIA SERVICII INTERNE SI IT- MINISTERUL ECONOM C/VAL COTE PARTI COLECTARE DESEURI  LUNA  MARTIE  2019 CF ADRESA NR.21/2622/13.05.2019</t>
  </si>
  <si>
    <t xml:space="preserve">PENALITATI IMPUTATE CABINETULUI DE EVALUARE, INSOLVENTA SI AUDIT TANASA FLORENTIN EMIL PT INTARZIERE SERVICII EVALAURE SI REEVALUARE 18 AUTOTURISME DIN PARCUL AUTO AL MJ </t>
  </si>
  <si>
    <t>PENALITATI IMPUTATE CABINETULUI DE EVALUARE, INSOLVENTA SI AUDIT TANASA FLORENTIN EMIL PT INTARZIERE SERVICII REEVALUARE PATRIMONIU (TERENURI SI CONSTRUCTII)</t>
  </si>
  <si>
    <t>C/VAL F.F.22757/20.05.2019 SERVICII ORGANIZAREA CELEI  DE A 74 REUNIUNE  A PUNCTELOR NATIONALE DE CONTACT PENTRU RETEAUA JUDICIARA EUROPEANA IN MATERIE CIVILA SI PENALA</t>
  </si>
  <si>
    <t xml:space="preserve">  F.F.732/28.06.2019,F.F.767/11.07.2019  MUNCA PRESTATA DE PERSOANE PRIVATE DE LIBERTATE(ZUGRAVIT +REPARATII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</si>
</sst>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1" xfId="0" applyFont="1" applyBorder="1"/>
    <xf numFmtId="4" fontId="1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14" fontId="5" fillId="0" borderId="1" xfId="0" applyNumberFormat="1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6"/>
  <sheetViews>
    <sheetView tabSelected="1" zoomScaleNormal="100" zoomScaleSheetLayoutView="112" workbookViewId="0">
      <selection activeCell="H15" sqref="H15"/>
    </sheetView>
  </sheetViews>
  <sheetFormatPr defaultRowHeight="16.5"/>
  <cols>
    <col min="1" max="1" width="6.5703125" style="1" customWidth="1"/>
    <col min="2" max="2" width="12.85546875" style="1" customWidth="1"/>
    <col min="3" max="3" width="20.42578125" style="1" customWidth="1"/>
    <col min="4" max="4" width="41" style="22" customWidth="1"/>
    <col min="5" max="5" width="62.7109375" style="13" customWidth="1"/>
    <col min="6" max="6" width="16.42578125" style="14" customWidth="1"/>
    <col min="7" max="249" width="9.140625" style="1"/>
    <col min="250" max="250" width="6.5703125" style="1" customWidth="1"/>
    <col min="251" max="251" width="12.85546875" style="1" customWidth="1"/>
    <col min="252" max="252" width="12.42578125" style="1" customWidth="1"/>
    <col min="253" max="253" width="29" style="1" customWidth="1"/>
    <col min="254" max="254" width="36.5703125" style="1" customWidth="1"/>
    <col min="255" max="255" width="12.5703125" style="1" customWidth="1"/>
    <col min="256" max="256" width="17.7109375" style="1" customWidth="1"/>
    <col min="257" max="258" width="19" style="1" customWidth="1"/>
    <col min="259" max="259" width="13.85546875" style="1" customWidth="1"/>
    <col min="260" max="260" width="22" style="1" customWidth="1"/>
    <col min="261" max="261" width="24.42578125" style="1" customWidth="1"/>
    <col min="262" max="262" width="28.28515625" style="1" customWidth="1"/>
    <col min="263" max="505" width="9.140625" style="1"/>
    <col min="506" max="506" width="6.5703125" style="1" customWidth="1"/>
    <col min="507" max="507" width="12.85546875" style="1" customWidth="1"/>
    <col min="508" max="508" width="12.42578125" style="1" customWidth="1"/>
    <col min="509" max="509" width="29" style="1" customWidth="1"/>
    <col min="510" max="510" width="36.5703125" style="1" customWidth="1"/>
    <col min="511" max="511" width="12.5703125" style="1" customWidth="1"/>
    <col min="512" max="512" width="17.7109375" style="1" customWidth="1"/>
    <col min="513" max="514" width="19" style="1" customWidth="1"/>
    <col min="515" max="515" width="13.85546875" style="1" customWidth="1"/>
    <col min="516" max="516" width="22" style="1" customWidth="1"/>
    <col min="517" max="517" width="24.42578125" style="1" customWidth="1"/>
    <col min="518" max="518" width="28.28515625" style="1" customWidth="1"/>
    <col min="519" max="761" width="9.140625" style="1"/>
    <col min="762" max="762" width="6.5703125" style="1" customWidth="1"/>
    <col min="763" max="763" width="12.85546875" style="1" customWidth="1"/>
    <col min="764" max="764" width="12.42578125" style="1" customWidth="1"/>
    <col min="765" max="765" width="29" style="1" customWidth="1"/>
    <col min="766" max="766" width="36.5703125" style="1" customWidth="1"/>
    <col min="767" max="767" width="12.5703125" style="1" customWidth="1"/>
    <col min="768" max="768" width="17.7109375" style="1" customWidth="1"/>
    <col min="769" max="770" width="19" style="1" customWidth="1"/>
    <col min="771" max="771" width="13.85546875" style="1" customWidth="1"/>
    <col min="772" max="772" width="22" style="1" customWidth="1"/>
    <col min="773" max="773" width="24.42578125" style="1" customWidth="1"/>
    <col min="774" max="774" width="28.28515625" style="1" customWidth="1"/>
    <col min="775" max="1017" width="9.140625" style="1"/>
    <col min="1018" max="1018" width="6.5703125" style="1" customWidth="1"/>
    <col min="1019" max="1019" width="12.85546875" style="1" customWidth="1"/>
    <col min="1020" max="1020" width="12.42578125" style="1" customWidth="1"/>
    <col min="1021" max="1021" width="29" style="1" customWidth="1"/>
    <col min="1022" max="1022" width="36.5703125" style="1" customWidth="1"/>
    <col min="1023" max="1023" width="12.5703125" style="1" customWidth="1"/>
    <col min="1024" max="1024" width="17.7109375" style="1" customWidth="1"/>
    <col min="1025" max="1026" width="19" style="1" customWidth="1"/>
    <col min="1027" max="1027" width="13.85546875" style="1" customWidth="1"/>
    <col min="1028" max="1028" width="22" style="1" customWidth="1"/>
    <col min="1029" max="1029" width="24.42578125" style="1" customWidth="1"/>
    <col min="1030" max="1030" width="28.28515625" style="1" customWidth="1"/>
    <col min="1031" max="1273" width="9.140625" style="1"/>
    <col min="1274" max="1274" width="6.5703125" style="1" customWidth="1"/>
    <col min="1275" max="1275" width="12.85546875" style="1" customWidth="1"/>
    <col min="1276" max="1276" width="12.42578125" style="1" customWidth="1"/>
    <col min="1277" max="1277" width="29" style="1" customWidth="1"/>
    <col min="1278" max="1278" width="36.5703125" style="1" customWidth="1"/>
    <col min="1279" max="1279" width="12.5703125" style="1" customWidth="1"/>
    <col min="1280" max="1280" width="17.7109375" style="1" customWidth="1"/>
    <col min="1281" max="1282" width="19" style="1" customWidth="1"/>
    <col min="1283" max="1283" width="13.85546875" style="1" customWidth="1"/>
    <col min="1284" max="1284" width="22" style="1" customWidth="1"/>
    <col min="1285" max="1285" width="24.42578125" style="1" customWidth="1"/>
    <col min="1286" max="1286" width="28.28515625" style="1" customWidth="1"/>
    <col min="1287" max="1529" width="9.140625" style="1"/>
    <col min="1530" max="1530" width="6.5703125" style="1" customWidth="1"/>
    <col min="1531" max="1531" width="12.85546875" style="1" customWidth="1"/>
    <col min="1532" max="1532" width="12.42578125" style="1" customWidth="1"/>
    <col min="1533" max="1533" width="29" style="1" customWidth="1"/>
    <col min="1534" max="1534" width="36.5703125" style="1" customWidth="1"/>
    <col min="1535" max="1535" width="12.5703125" style="1" customWidth="1"/>
    <col min="1536" max="1536" width="17.7109375" style="1" customWidth="1"/>
    <col min="1537" max="1538" width="19" style="1" customWidth="1"/>
    <col min="1539" max="1539" width="13.85546875" style="1" customWidth="1"/>
    <col min="1540" max="1540" width="22" style="1" customWidth="1"/>
    <col min="1541" max="1541" width="24.42578125" style="1" customWidth="1"/>
    <col min="1542" max="1542" width="28.28515625" style="1" customWidth="1"/>
    <col min="1543" max="1785" width="9.140625" style="1"/>
    <col min="1786" max="1786" width="6.5703125" style="1" customWidth="1"/>
    <col min="1787" max="1787" width="12.85546875" style="1" customWidth="1"/>
    <col min="1788" max="1788" width="12.42578125" style="1" customWidth="1"/>
    <col min="1789" max="1789" width="29" style="1" customWidth="1"/>
    <col min="1790" max="1790" width="36.5703125" style="1" customWidth="1"/>
    <col min="1791" max="1791" width="12.5703125" style="1" customWidth="1"/>
    <col min="1792" max="1792" width="17.7109375" style="1" customWidth="1"/>
    <col min="1793" max="1794" width="19" style="1" customWidth="1"/>
    <col min="1795" max="1795" width="13.85546875" style="1" customWidth="1"/>
    <col min="1796" max="1796" width="22" style="1" customWidth="1"/>
    <col min="1797" max="1797" width="24.42578125" style="1" customWidth="1"/>
    <col min="1798" max="1798" width="28.28515625" style="1" customWidth="1"/>
    <col min="1799" max="2041" width="9.140625" style="1"/>
    <col min="2042" max="2042" width="6.5703125" style="1" customWidth="1"/>
    <col min="2043" max="2043" width="12.85546875" style="1" customWidth="1"/>
    <col min="2044" max="2044" width="12.42578125" style="1" customWidth="1"/>
    <col min="2045" max="2045" width="29" style="1" customWidth="1"/>
    <col min="2046" max="2046" width="36.5703125" style="1" customWidth="1"/>
    <col min="2047" max="2047" width="12.5703125" style="1" customWidth="1"/>
    <col min="2048" max="2048" width="17.7109375" style="1" customWidth="1"/>
    <col min="2049" max="2050" width="19" style="1" customWidth="1"/>
    <col min="2051" max="2051" width="13.85546875" style="1" customWidth="1"/>
    <col min="2052" max="2052" width="22" style="1" customWidth="1"/>
    <col min="2053" max="2053" width="24.42578125" style="1" customWidth="1"/>
    <col min="2054" max="2054" width="28.28515625" style="1" customWidth="1"/>
    <col min="2055" max="2297" width="9.140625" style="1"/>
    <col min="2298" max="2298" width="6.5703125" style="1" customWidth="1"/>
    <col min="2299" max="2299" width="12.85546875" style="1" customWidth="1"/>
    <col min="2300" max="2300" width="12.42578125" style="1" customWidth="1"/>
    <col min="2301" max="2301" width="29" style="1" customWidth="1"/>
    <col min="2302" max="2302" width="36.5703125" style="1" customWidth="1"/>
    <col min="2303" max="2303" width="12.5703125" style="1" customWidth="1"/>
    <col min="2304" max="2304" width="17.7109375" style="1" customWidth="1"/>
    <col min="2305" max="2306" width="19" style="1" customWidth="1"/>
    <col min="2307" max="2307" width="13.85546875" style="1" customWidth="1"/>
    <col min="2308" max="2308" width="22" style="1" customWidth="1"/>
    <col min="2309" max="2309" width="24.42578125" style="1" customWidth="1"/>
    <col min="2310" max="2310" width="28.28515625" style="1" customWidth="1"/>
    <col min="2311" max="2553" width="9.140625" style="1"/>
    <col min="2554" max="2554" width="6.5703125" style="1" customWidth="1"/>
    <col min="2555" max="2555" width="12.85546875" style="1" customWidth="1"/>
    <col min="2556" max="2556" width="12.42578125" style="1" customWidth="1"/>
    <col min="2557" max="2557" width="29" style="1" customWidth="1"/>
    <col min="2558" max="2558" width="36.5703125" style="1" customWidth="1"/>
    <col min="2559" max="2559" width="12.5703125" style="1" customWidth="1"/>
    <col min="2560" max="2560" width="17.7109375" style="1" customWidth="1"/>
    <col min="2561" max="2562" width="19" style="1" customWidth="1"/>
    <col min="2563" max="2563" width="13.85546875" style="1" customWidth="1"/>
    <col min="2564" max="2564" width="22" style="1" customWidth="1"/>
    <col min="2565" max="2565" width="24.42578125" style="1" customWidth="1"/>
    <col min="2566" max="2566" width="28.28515625" style="1" customWidth="1"/>
    <col min="2567" max="2809" width="9.140625" style="1"/>
    <col min="2810" max="2810" width="6.5703125" style="1" customWidth="1"/>
    <col min="2811" max="2811" width="12.85546875" style="1" customWidth="1"/>
    <col min="2812" max="2812" width="12.42578125" style="1" customWidth="1"/>
    <col min="2813" max="2813" width="29" style="1" customWidth="1"/>
    <col min="2814" max="2814" width="36.5703125" style="1" customWidth="1"/>
    <col min="2815" max="2815" width="12.5703125" style="1" customWidth="1"/>
    <col min="2816" max="2816" width="17.7109375" style="1" customWidth="1"/>
    <col min="2817" max="2818" width="19" style="1" customWidth="1"/>
    <col min="2819" max="2819" width="13.85546875" style="1" customWidth="1"/>
    <col min="2820" max="2820" width="22" style="1" customWidth="1"/>
    <col min="2821" max="2821" width="24.42578125" style="1" customWidth="1"/>
    <col min="2822" max="2822" width="28.28515625" style="1" customWidth="1"/>
    <col min="2823" max="3065" width="9.140625" style="1"/>
    <col min="3066" max="3066" width="6.5703125" style="1" customWidth="1"/>
    <col min="3067" max="3067" width="12.85546875" style="1" customWidth="1"/>
    <col min="3068" max="3068" width="12.42578125" style="1" customWidth="1"/>
    <col min="3069" max="3069" width="29" style="1" customWidth="1"/>
    <col min="3070" max="3070" width="36.5703125" style="1" customWidth="1"/>
    <col min="3071" max="3071" width="12.5703125" style="1" customWidth="1"/>
    <col min="3072" max="3072" width="17.7109375" style="1" customWidth="1"/>
    <col min="3073" max="3074" width="19" style="1" customWidth="1"/>
    <col min="3075" max="3075" width="13.85546875" style="1" customWidth="1"/>
    <col min="3076" max="3076" width="22" style="1" customWidth="1"/>
    <col min="3077" max="3077" width="24.42578125" style="1" customWidth="1"/>
    <col min="3078" max="3078" width="28.28515625" style="1" customWidth="1"/>
    <col min="3079" max="3321" width="9.140625" style="1"/>
    <col min="3322" max="3322" width="6.5703125" style="1" customWidth="1"/>
    <col min="3323" max="3323" width="12.85546875" style="1" customWidth="1"/>
    <col min="3324" max="3324" width="12.42578125" style="1" customWidth="1"/>
    <col min="3325" max="3325" width="29" style="1" customWidth="1"/>
    <col min="3326" max="3326" width="36.5703125" style="1" customWidth="1"/>
    <col min="3327" max="3327" width="12.5703125" style="1" customWidth="1"/>
    <col min="3328" max="3328" width="17.7109375" style="1" customWidth="1"/>
    <col min="3329" max="3330" width="19" style="1" customWidth="1"/>
    <col min="3331" max="3331" width="13.85546875" style="1" customWidth="1"/>
    <col min="3332" max="3332" width="22" style="1" customWidth="1"/>
    <col min="3333" max="3333" width="24.42578125" style="1" customWidth="1"/>
    <col min="3334" max="3334" width="28.28515625" style="1" customWidth="1"/>
    <col min="3335" max="3577" width="9.140625" style="1"/>
    <col min="3578" max="3578" width="6.5703125" style="1" customWidth="1"/>
    <col min="3579" max="3579" width="12.85546875" style="1" customWidth="1"/>
    <col min="3580" max="3580" width="12.42578125" style="1" customWidth="1"/>
    <col min="3581" max="3581" width="29" style="1" customWidth="1"/>
    <col min="3582" max="3582" width="36.5703125" style="1" customWidth="1"/>
    <col min="3583" max="3583" width="12.5703125" style="1" customWidth="1"/>
    <col min="3584" max="3584" width="17.7109375" style="1" customWidth="1"/>
    <col min="3585" max="3586" width="19" style="1" customWidth="1"/>
    <col min="3587" max="3587" width="13.85546875" style="1" customWidth="1"/>
    <col min="3588" max="3588" width="22" style="1" customWidth="1"/>
    <col min="3589" max="3589" width="24.42578125" style="1" customWidth="1"/>
    <col min="3590" max="3590" width="28.28515625" style="1" customWidth="1"/>
    <col min="3591" max="3833" width="9.140625" style="1"/>
    <col min="3834" max="3834" width="6.5703125" style="1" customWidth="1"/>
    <col min="3835" max="3835" width="12.85546875" style="1" customWidth="1"/>
    <col min="3836" max="3836" width="12.42578125" style="1" customWidth="1"/>
    <col min="3837" max="3837" width="29" style="1" customWidth="1"/>
    <col min="3838" max="3838" width="36.5703125" style="1" customWidth="1"/>
    <col min="3839" max="3839" width="12.5703125" style="1" customWidth="1"/>
    <col min="3840" max="3840" width="17.7109375" style="1" customWidth="1"/>
    <col min="3841" max="3842" width="19" style="1" customWidth="1"/>
    <col min="3843" max="3843" width="13.85546875" style="1" customWidth="1"/>
    <col min="3844" max="3844" width="22" style="1" customWidth="1"/>
    <col min="3845" max="3845" width="24.42578125" style="1" customWidth="1"/>
    <col min="3846" max="3846" width="28.28515625" style="1" customWidth="1"/>
    <col min="3847" max="4089" width="9.140625" style="1"/>
    <col min="4090" max="4090" width="6.5703125" style="1" customWidth="1"/>
    <col min="4091" max="4091" width="12.85546875" style="1" customWidth="1"/>
    <col min="4092" max="4092" width="12.42578125" style="1" customWidth="1"/>
    <col min="4093" max="4093" width="29" style="1" customWidth="1"/>
    <col min="4094" max="4094" width="36.5703125" style="1" customWidth="1"/>
    <col min="4095" max="4095" width="12.5703125" style="1" customWidth="1"/>
    <col min="4096" max="4096" width="17.7109375" style="1" customWidth="1"/>
    <col min="4097" max="4098" width="19" style="1" customWidth="1"/>
    <col min="4099" max="4099" width="13.85546875" style="1" customWidth="1"/>
    <col min="4100" max="4100" width="22" style="1" customWidth="1"/>
    <col min="4101" max="4101" width="24.42578125" style="1" customWidth="1"/>
    <col min="4102" max="4102" width="28.28515625" style="1" customWidth="1"/>
    <col min="4103" max="4345" width="9.140625" style="1"/>
    <col min="4346" max="4346" width="6.5703125" style="1" customWidth="1"/>
    <col min="4347" max="4347" width="12.85546875" style="1" customWidth="1"/>
    <col min="4348" max="4348" width="12.42578125" style="1" customWidth="1"/>
    <col min="4349" max="4349" width="29" style="1" customWidth="1"/>
    <col min="4350" max="4350" width="36.5703125" style="1" customWidth="1"/>
    <col min="4351" max="4351" width="12.5703125" style="1" customWidth="1"/>
    <col min="4352" max="4352" width="17.7109375" style="1" customWidth="1"/>
    <col min="4353" max="4354" width="19" style="1" customWidth="1"/>
    <col min="4355" max="4355" width="13.85546875" style="1" customWidth="1"/>
    <col min="4356" max="4356" width="22" style="1" customWidth="1"/>
    <col min="4357" max="4357" width="24.42578125" style="1" customWidth="1"/>
    <col min="4358" max="4358" width="28.28515625" style="1" customWidth="1"/>
    <col min="4359" max="4601" width="9.140625" style="1"/>
    <col min="4602" max="4602" width="6.5703125" style="1" customWidth="1"/>
    <col min="4603" max="4603" width="12.85546875" style="1" customWidth="1"/>
    <col min="4604" max="4604" width="12.42578125" style="1" customWidth="1"/>
    <col min="4605" max="4605" width="29" style="1" customWidth="1"/>
    <col min="4606" max="4606" width="36.5703125" style="1" customWidth="1"/>
    <col min="4607" max="4607" width="12.5703125" style="1" customWidth="1"/>
    <col min="4608" max="4608" width="17.7109375" style="1" customWidth="1"/>
    <col min="4609" max="4610" width="19" style="1" customWidth="1"/>
    <col min="4611" max="4611" width="13.85546875" style="1" customWidth="1"/>
    <col min="4612" max="4612" width="22" style="1" customWidth="1"/>
    <col min="4613" max="4613" width="24.42578125" style="1" customWidth="1"/>
    <col min="4614" max="4614" width="28.28515625" style="1" customWidth="1"/>
    <col min="4615" max="4857" width="9.140625" style="1"/>
    <col min="4858" max="4858" width="6.5703125" style="1" customWidth="1"/>
    <col min="4859" max="4859" width="12.85546875" style="1" customWidth="1"/>
    <col min="4860" max="4860" width="12.42578125" style="1" customWidth="1"/>
    <col min="4861" max="4861" width="29" style="1" customWidth="1"/>
    <col min="4862" max="4862" width="36.5703125" style="1" customWidth="1"/>
    <col min="4863" max="4863" width="12.5703125" style="1" customWidth="1"/>
    <col min="4864" max="4864" width="17.7109375" style="1" customWidth="1"/>
    <col min="4865" max="4866" width="19" style="1" customWidth="1"/>
    <col min="4867" max="4867" width="13.85546875" style="1" customWidth="1"/>
    <col min="4868" max="4868" width="22" style="1" customWidth="1"/>
    <col min="4869" max="4869" width="24.42578125" style="1" customWidth="1"/>
    <col min="4870" max="4870" width="28.28515625" style="1" customWidth="1"/>
    <col min="4871" max="5113" width="9.140625" style="1"/>
    <col min="5114" max="5114" width="6.5703125" style="1" customWidth="1"/>
    <col min="5115" max="5115" width="12.85546875" style="1" customWidth="1"/>
    <col min="5116" max="5116" width="12.42578125" style="1" customWidth="1"/>
    <col min="5117" max="5117" width="29" style="1" customWidth="1"/>
    <col min="5118" max="5118" width="36.5703125" style="1" customWidth="1"/>
    <col min="5119" max="5119" width="12.5703125" style="1" customWidth="1"/>
    <col min="5120" max="5120" width="17.7109375" style="1" customWidth="1"/>
    <col min="5121" max="5122" width="19" style="1" customWidth="1"/>
    <col min="5123" max="5123" width="13.85546875" style="1" customWidth="1"/>
    <col min="5124" max="5124" width="22" style="1" customWidth="1"/>
    <col min="5125" max="5125" width="24.42578125" style="1" customWidth="1"/>
    <col min="5126" max="5126" width="28.28515625" style="1" customWidth="1"/>
    <col min="5127" max="5369" width="9.140625" style="1"/>
    <col min="5370" max="5370" width="6.5703125" style="1" customWidth="1"/>
    <col min="5371" max="5371" width="12.85546875" style="1" customWidth="1"/>
    <col min="5372" max="5372" width="12.42578125" style="1" customWidth="1"/>
    <col min="5373" max="5373" width="29" style="1" customWidth="1"/>
    <col min="5374" max="5374" width="36.5703125" style="1" customWidth="1"/>
    <col min="5375" max="5375" width="12.5703125" style="1" customWidth="1"/>
    <col min="5376" max="5376" width="17.7109375" style="1" customWidth="1"/>
    <col min="5377" max="5378" width="19" style="1" customWidth="1"/>
    <col min="5379" max="5379" width="13.85546875" style="1" customWidth="1"/>
    <col min="5380" max="5380" width="22" style="1" customWidth="1"/>
    <col min="5381" max="5381" width="24.42578125" style="1" customWidth="1"/>
    <col min="5382" max="5382" width="28.28515625" style="1" customWidth="1"/>
    <col min="5383" max="5625" width="9.140625" style="1"/>
    <col min="5626" max="5626" width="6.5703125" style="1" customWidth="1"/>
    <col min="5627" max="5627" width="12.85546875" style="1" customWidth="1"/>
    <col min="5628" max="5628" width="12.42578125" style="1" customWidth="1"/>
    <col min="5629" max="5629" width="29" style="1" customWidth="1"/>
    <col min="5630" max="5630" width="36.5703125" style="1" customWidth="1"/>
    <col min="5631" max="5631" width="12.5703125" style="1" customWidth="1"/>
    <col min="5632" max="5632" width="17.7109375" style="1" customWidth="1"/>
    <col min="5633" max="5634" width="19" style="1" customWidth="1"/>
    <col min="5635" max="5635" width="13.85546875" style="1" customWidth="1"/>
    <col min="5636" max="5636" width="22" style="1" customWidth="1"/>
    <col min="5637" max="5637" width="24.42578125" style="1" customWidth="1"/>
    <col min="5638" max="5638" width="28.28515625" style="1" customWidth="1"/>
    <col min="5639" max="5881" width="9.140625" style="1"/>
    <col min="5882" max="5882" width="6.5703125" style="1" customWidth="1"/>
    <col min="5883" max="5883" width="12.85546875" style="1" customWidth="1"/>
    <col min="5884" max="5884" width="12.42578125" style="1" customWidth="1"/>
    <col min="5885" max="5885" width="29" style="1" customWidth="1"/>
    <col min="5886" max="5886" width="36.5703125" style="1" customWidth="1"/>
    <col min="5887" max="5887" width="12.5703125" style="1" customWidth="1"/>
    <col min="5888" max="5888" width="17.7109375" style="1" customWidth="1"/>
    <col min="5889" max="5890" width="19" style="1" customWidth="1"/>
    <col min="5891" max="5891" width="13.85546875" style="1" customWidth="1"/>
    <col min="5892" max="5892" width="22" style="1" customWidth="1"/>
    <col min="5893" max="5893" width="24.42578125" style="1" customWidth="1"/>
    <col min="5894" max="5894" width="28.28515625" style="1" customWidth="1"/>
    <col min="5895" max="6137" width="9.140625" style="1"/>
    <col min="6138" max="6138" width="6.5703125" style="1" customWidth="1"/>
    <col min="6139" max="6139" width="12.85546875" style="1" customWidth="1"/>
    <col min="6140" max="6140" width="12.42578125" style="1" customWidth="1"/>
    <col min="6141" max="6141" width="29" style="1" customWidth="1"/>
    <col min="6142" max="6142" width="36.5703125" style="1" customWidth="1"/>
    <col min="6143" max="6143" width="12.5703125" style="1" customWidth="1"/>
    <col min="6144" max="6144" width="17.7109375" style="1" customWidth="1"/>
    <col min="6145" max="6146" width="19" style="1" customWidth="1"/>
    <col min="6147" max="6147" width="13.85546875" style="1" customWidth="1"/>
    <col min="6148" max="6148" width="22" style="1" customWidth="1"/>
    <col min="6149" max="6149" width="24.42578125" style="1" customWidth="1"/>
    <col min="6150" max="6150" width="28.28515625" style="1" customWidth="1"/>
    <col min="6151" max="6393" width="9.140625" style="1"/>
    <col min="6394" max="6394" width="6.5703125" style="1" customWidth="1"/>
    <col min="6395" max="6395" width="12.85546875" style="1" customWidth="1"/>
    <col min="6396" max="6396" width="12.42578125" style="1" customWidth="1"/>
    <col min="6397" max="6397" width="29" style="1" customWidth="1"/>
    <col min="6398" max="6398" width="36.5703125" style="1" customWidth="1"/>
    <col min="6399" max="6399" width="12.5703125" style="1" customWidth="1"/>
    <col min="6400" max="6400" width="17.7109375" style="1" customWidth="1"/>
    <col min="6401" max="6402" width="19" style="1" customWidth="1"/>
    <col min="6403" max="6403" width="13.85546875" style="1" customWidth="1"/>
    <col min="6404" max="6404" width="22" style="1" customWidth="1"/>
    <col min="6405" max="6405" width="24.42578125" style="1" customWidth="1"/>
    <col min="6406" max="6406" width="28.28515625" style="1" customWidth="1"/>
    <col min="6407" max="6649" width="9.140625" style="1"/>
    <col min="6650" max="6650" width="6.5703125" style="1" customWidth="1"/>
    <col min="6651" max="6651" width="12.85546875" style="1" customWidth="1"/>
    <col min="6652" max="6652" width="12.42578125" style="1" customWidth="1"/>
    <col min="6653" max="6653" width="29" style="1" customWidth="1"/>
    <col min="6654" max="6654" width="36.5703125" style="1" customWidth="1"/>
    <col min="6655" max="6655" width="12.5703125" style="1" customWidth="1"/>
    <col min="6656" max="6656" width="17.7109375" style="1" customWidth="1"/>
    <col min="6657" max="6658" width="19" style="1" customWidth="1"/>
    <col min="6659" max="6659" width="13.85546875" style="1" customWidth="1"/>
    <col min="6660" max="6660" width="22" style="1" customWidth="1"/>
    <col min="6661" max="6661" width="24.42578125" style="1" customWidth="1"/>
    <col min="6662" max="6662" width="28.28515625" style="1" customWidth="1"/>
    <col min="6663" max="6905" width="9.140625" style="1"/>
    <col min="6906" max="6906" width="6.5703125" style="1" customWidth="1"/>
    <col min="6907" max="6907" width="12.85546875" style="1" customWidth="1"/>
    <col min="6908" max="6908" width="12.42578125" style="1" customWidth="1"/>
    <col min="6909" max="6909" width="29" style="1" customWidth="1"/>
    <col min="6910" max="6910" width="36.5703125" style="1" customWidth="1"/>
    <col min="6911" max="6911" width="12.5703125" style="1" customWidth="1"/>
    <col min="6912" max="6912" width="17.7109375" style="1" customWidth="1"/>
    <col min="6913" max="6914" width="19" style="1" customWidth="1"/>
    <col min="6915" max="6915" width="13.85546875" style="1" customWidth="1"/>
    <col min="6916" max="6916" width="22" style="1" customWidth="1"/>
    <col min="6917" max="6917" width="24.42578125" style="1" customWidth="1"/>
    <col min="6918" max="6918" width="28.28515625" style="1" customWidth="1"/>
    <col min="6919" max="7161" width="9.140625" style="1"/>
    <col min="7162" max="7162" width="6.5703125" style="1" customWidth="1"/>
    <col min="7163" max="7163" width="12.85546875" style="1" customWidth="1"/>
    <col min="7164" max="7164" width="12.42578125" style="1" customWidth="1"/>
    <col min="7165" max="7165" width="29" style="1" customWidth="1"/>
    <col min="7166" max="7166" width="36.5703125" style="1" customWidth="1"/>
    <col min="7167" max="7167" width="12.5703125" style="1" customWidth="1"/>
    <col min="7168" max="7168" width="17.7109375" style="1" customWidth="1"/>
    <col min="7169" max="7170" width="19" style="1" customWidth="1"/>
    <col min="7171" max="7171" width="13.85546875" style="1" customWidth="1"/>
    <col min="7172" max="7172" width="22" style="1" customWidth="1"/>
    <col min="7173" max="7173" width="24.42578125" style="1" customWidth="1"/>
    <col min="7174" max="7174" width="28.28515625" style="1" customWidth="1"/>
    <col min="7175" max="7417" width="9.140625" style="1"/>
    <col min="7418" max="7418" width="6.5703125" style="1" customWidth="1"/>
    <col min="7419" max="7419" width="12.85546875" style="1" customWidth="1"/>
    <col min="7420" max="7420" width="12.42578125" style="1" customWidth="1"/>
    <col min="7421" max="7421" width="29" style="1" customWidth="1"/>
    <col min="7422" max="7422" width="36.5703125" style="1" customWidth="1"/>
    <col min="7423" max="7423" width="12.5703125" style="1" customWidth="1"/>
    <col min="7424" max="7424" width="17.7109375" style="1" customWidth="1"/>
    <col min="7425" max="7426" width="19" style="1" customWidth="1"/>
    <col min="7427" max="7427" width="13.85546875" style="1" customWidth="1"/>
    <col min="7428" max="7428" width="22" style="1" customWidth="1"/>
    <col min="7429" max="7429" width="24.42578125" style="1" customWidth="1"/>
    <col min="7430" max="7430" width="28.28515625" style="1" customWidth="1"/>
    <col min="7431" max="7673" width="9.140625" style="1"/>
    <col min="7674" max="7674" width="6.5703125" style="1" customWidth="1"/>
    <col min="7675" max="7675" width="12.85546875" style="1" customWidth="1"/>
    <col min="7676" max="7676" width="12.42578125" style="1" customWidth="1"/>
    <col min="7677" max="7677" width="29" style="1" customWidth="1"/>
    <col min="7678" max="7678" width="36.5703125" style="1" customWidth="1"/>
    <col min="7679" max="7679" width="12.5703125" style="1" customWidth="1"/>
    <col min="7680" max="7680" width="17.7109375" style="1" customWidth="1"/>
    <col min="7681" max="7682" width="19" style="1" customWidth="1"/>
    <col min="7683" max="7683" width="13.85546875" style="1" customWidth="1"/>
    <col min="7684" max="7684" width="22" style="1" customWidth="1"/>
    <col min="7685" max="7685" width="24.42578125" style="1" customWidth="1"/>
    <col min="7686" max="7686" width="28.28515625" style="1" customWidth="1"/>
    <col min="7687" max="7929" width="9.140625" style="1"/>
    <col min="7930" max="7930" width="6.5703125" style="1" customWidth="1"/>
    <col min="7931" max="7931" width="12.85546875" style="1" customWidth="1"/>
    <col min="7932" max="7932" width="12.42578125" style="1" customWidth="1"/>
    <col min="7933" max="7933" width="29" style="1" customWidth="1"/>
    <col min="7934" max="7934" width="36.5703125" style="1" customWidth="1"/>
    <col min="7935" max="7935" width="12.5703125" style="1" customWidth="1"/>
    <col min="7936" max="7936" width="17.7109375" style="1" customWidth="1"/>
    <col min="7937" max="7938" width="19" style="1" customWidth="1"/>
    <col min="7939" max="7939" width="13.85546875" style="1" customWidth="1"/>
    <col min="7940" max="7940" width="22" style="1" customWidth="1"/>
    <col min="7941" max="7941" width="24.42578125" style="1" customWidth="1"/>
    <col min="7942" max="7942" width="28.28515625" style="1" customWidth="1"/>
    <col min="7943" max="8185" width="9.140625" style="1"/>
    <col min="8186" max="8186" width="6.5703125" style="1" customWidth="1"/>
    <col min="8187" max="8187" width="12.85546875" style="1" customWidth="1"/>
    <col min="8188" max="8188" width="12.42578125" style="1" customWidth="1"/>
    <col min="8189" max="8189" width="29" style="1" customWidth="1"/>
    <col min="8190" max="8190" width="36.5703125" style="1" customWidth="1"/>
    <col min="8191" max="8191" width="12.5703125" style="1" customWidth="1"/>
    <col min="8192" max="8192" width="17.7109375" style="1" customWidth="1"/>
    <col min="8193" max="8194" width="19" style="1" customWidth="1"/>
    <col min="8195" max="8195" width="13.85546875" style="1" customWidth="1"/>
    <col min="8196" max="8196" width="22" style="1" customWidth="1"/>
    <col min="8197" max="8197" width="24.42578125" style="1" customWidth="1"/>
    <col min="8198" max="8198" width="28.28515625" style="1" customWidth="1"/>
    <col min="8199" max="8441" width="9.140625" style="1"/>
    <col min="8442" max="8442" width="6.5703125" style="1" customWidth="1"/>
    <col min="8443" max="8443" width="12.85546875" style="1" customWidth="1"/>
    <col min="8444" max="8444" width="12.42578125" style="1" customWidth="1"/>
    <col min="8445" max="8445" width="29" style="1" customWidth="1"/>
    <col min="8446" max="8446" width="36.5703125" style="1" customWidth="1"/>
    <col min="8447" max="8447" width="12.5703125" style="1" customWidth="1"/>
    <col min="8448" max="8448" width="17.7109375" style="1" customWidth="1"/>
    <col min="8449" max="8450" width="19" style="1" customWidth="1"/>
    <col min="8451" max="8451" width="13.85546875" style="1" customWidth="1"/>
    <col min="8452" max="8452" width="22" style="1" customWidth="1"/>
    <col min="8453" max="8453" width="24.42578125" style="1" customWidth="1"/>
    <col min="8454" max="8454" width="28.28515625" style="1" customWidth="1"/>
    <col min="8455" max="8697" width="9.140625" style="1"/>
    <col min="8698" max="8698" width="6.5703125" style="1" customWidth="1"/>
    <col min="8699" max="8699" width="12.85546875" style="1" customWidth="1"/>
    <col min="8700" max="8700" width="12.42578125" style="1" customWidth="1"/>
    <col min="8701" max="8701" width="29" style="1" customWidth="1"/>
    <col min="8702" max="8702" width="36.5703125" style="1" customWidth="1"/>
    <col min="8703" max="8703" width="12.5703125" style="1" customWidth="1"/>
    <col min="8704" max="8704" width="17.7109375" style="1" customWidth="1"/>
    <col min="8705" max="8706" width="19" style="1" customWidth="1"/>
    <col min="8707" max="8707" width="13.85546875" style="1" customWidth="1"/>
    <col min="8708" max="8708" width="22" style="1" customWidth="1"/>
    <col min="8709" max="8709" width="24.42578125" style="1" customWidth="1"/>
    <col min="8710" max="8710" width="28.28515625" style="1" customWidth="1"/>
    <col min="8711" max="8953" width="9.140625" style="1"/>
    <col min="8954" max="8954" width="6.5703125" style="1" customWidth="1"/>
    <col min="8955" max="8955" width="12.85546875" style="1" customWidth="1"/>
    <col min="8956" max="8956" width="12.42578125" style="1" customWidth="1"/>
    <col min="8957" max="8957" width="29" style="1" customWidth="1"/>
    <col min="8958" max="8958" width="36.5703125" style="1" customWidth="1"/>
    <col min="8959" max="8959" width="12.5703125" style="1" customWidth="1"/>
    <col min="8960" max="8960" width="17.7109375" style="1" customWidth="1"/>
    <col min="8961" max="8962" width="19" style="1" customWidth="1"/>
    <col min="8963" max="8963" width="13.85546875" style="1" customWidth="1"/>
    <col min="8964" max="8964" width="22" style="1" customWidth="1"/>
    <col min="8965" max="8965" width="24.42578125" style="1" customWidth="1"/>
    <col min="8966" max="8966" width="28.28515625" style="1" customWidth="1"/>
    <col min="8967" max="9209" width="9.140625" style="1"/>
    <col min="9210" max="9210" width="6.5703125" style="1" customWidth="1"/>
    <col min="9211" max="9211" width="12.85546875" style="1" customWidth="1"/>
    <col min="9212" max="9212" width="12.42578125" style="1" customWidth="1"/>
    <col min="9213" max="9213" width="29" style="1" customWidth="1"/>
    <col min="9214" max="9214" width="36.5703125" style="1" customWidth="1"/>
    <col min="9215" max="9215" width="12.5703125" style="1" customWidth="1"/>
    <col min="9216" max="9216" width="17.7109375" style="1" customWidth="1"/>
    <col min="9217" max="9218" width="19" style="1" customWidth="1"/>
    <col min="9219" max="9219" width="13.85546875" style="1" customWidth="1"/>
    <col min="9220" max="9220" width="22" style="1" customWidth="1"/>
    <col min="9221" max="9221" width="24.42578125" style="1" customWidth="1"/>
    <col min="9222" max="9222" width="28.28515625" style="1" customWidth="1"/>
    <col min="9223" max="9465" width="9.140625" style="1"/>
    <col min="9466" max="9466" width="6.5703125" style="1" customWidth="1"/>
    <col min="9467" max="9467" width="12.85546875" style="1" customWidth="1"/>
    <col min="9468" max="9468" width="12.42578125" style="1" customWidth="1"/>
    <col min="9469" max="9469" width="29" style="1" customWidth="1"/>
    <col min="9470" max="9470" width="36.5703125" style="1" customWidth="1"/>
    <col min="9471" max="9471" width="12.5703125" style="1" customWidth="1"/>
    <col min="9472" max="9472" width="17.7109375" style="1" customWidth="1"/>
    <col min="9473" max="9474" width="19" style="1" customWidth="1"/>
    <col min="9475" max="9475" width="13.85546875" style="1" customWidth="1"/>
    <col min="9476" max="9476" width="22" style="1" customWidth="1"/>
    <col min="9477" max="9477" width="24.42578125" style="1" customWidth="1"/>
    <col min="9478" max="9478" width="28.28515625" style="1" customWidth="1"/>
    <col min="9479" max="9721" width="9.140625" style="1"/>
    <col min="9722" max="9722" width="6.5703125" style="1" customWidth="1"/>
    <col min="9723" max="9723" width="12.85546875" style="1" customWidth="1"/>
    <col min="9724" max="9724" width="12.42578125" style="1" customWidth="1"/>
    <col min="9725" max="9725" width="29" style="1" customWidth="1"/>
    <col min="9726" max="9726" width="36.5703125" style="1" customWidth="1"/>
    <col min="9727" max="9727" width="12.5703125" style="1" customWidth="1"/>
    <col min="9728" max="9728" width="17.7109375" style="1" customWidth="1"/>
    <col min="9729" max="9730" width="19" style="1" customWidth="1"/>
    <col min="9731" max="9731" width="13.85546875" style="1" customWidth="1"/>
    <col min="9732" max="9732" width="22" style="1" customWidth="1"/>
    <col min="9733" max="9733" width="24.42578125" style="1" customWidth="1"/>
    <col min="9734" max="9734" width="28.28515625" style="1" customWidth="1"/>
    <col min="9735" max="9977" width="9.140625" style="1"/>
    <col min="9978" max="9978" width="6.5703125" style="1" customWidth="1"/>
    <col min="9979" max="9979" width="12.85546875" style="1" customWidth="1"/>
    <col min="9980" max="9980" width="12.42578125" style="1" customWidth="1"/>
    <col min="9981" max="9981" width="29" style="1" customWidth="1"/>
    <col min="9982" max="9982" width="36.5703125" style="1" customWidth="1"/>
    <col min="9983" max="9983" width="12.5703125" style="1" customWidth="1"/>
    <col min="9984" max="9984" width="17.7109375" style="1" customWidth="1"/>
    <col min="9985" max="9986" width="19" style="1" customWidth="1"/>
    <col min="9987" max="9987" width="13.85546875" style="1" customWidth="1"/>
    <col min="9988" max="9988" width="22" style="1" customWidth="1"/>
    <col min="9989" max="9989" width="24.42578125" style="1" customWidth="1"/>
    <col min="9990" max="9990" width="28.28515625" style="1" customWidth="1"/>
    <col min="9991" max="10233" width="9.140625" style="1"/>
    <col min="10234" max="10234" width="6.5703125" style="1" customWidth="1"/>
    <col min="10235" max="10235" width="12.85546875" style="1" customWidth="1"/>
    <col min="10236" max="10236" width="12.42578125" style="1" customWidth="1"/>
    <col min="10237" max="10237" width="29" style="1" customWidth="1"/>
    <col min="10238" max="10238" width="36.5703125" style="1" customWidth="1"/>
    <col min="10239" max="10239" width="12.5703125" style="1" customWidth="1"/>
    <col min="10240" max="10240" width="17.7109375" style="1" customWidth="1"/>
    <col min="10241" max="10242" width="19" style="1" customWidth="1"/>
    <col min="10243" max="10243" width="13.85546875" style="1" customWidth="1"/>
    <col min="10244" max="10244" width="22" style="1" customWidth="1"/>
    <col min="10245" max="10245" width="24.42578125" style="1" customWidth="1"/>
    <col min="10246" max="10246" width="28.28515625" style="1" customWidth="1"/>
    <col min="10247" max="10489" width="9.140625" style="1"/>
    <col min="10490" max="10490" width="6.5703125" style="1" customWidth="1"/>
    <col min="10491" max="10491" width="12.85546875" style="1" customWidth="1"/>
    <col min="10492" max="10492" width="12.42578125" style="1" customWidth="1"/>
    <col min="10493" max="10493" width="29" style="1" customWidth="1"/>
    <col min="10494" max="10494" width="36.5703125" style="1" customWidth="1"/>
    <col min="10495" max="10495" width="12.5703125" style="1" customWidth="1"/>
    <col min="10496" max="10496" width="17.7109375" style="1" customWidth="1"/>
    <col min="10497" max="10498" width="19" style="1" customWidth="1"/>
    <col min="10499" max="10499" width="13.85546875" style="1" customWidth="1"/>
    <col min="10500" max="10500" width="22" style="1" customWidth="1"/>
    <col min="10501" max="10501" width="24.42578125" style="1" customWidth="1"/>
    <col min="10502" max="10502" width="28.28515625" style="1" customWidth="1"/>
    <col min="10503" max="10745" width="9.140625" style="1"/>
    <col min="10746" max="10746" width="6.5703125" style="1" customWidth="1"/>
    <col min="10747" max="10747" width="12.85546875" style="1" customWidth="1"/>
    <col min="10748" max="10748" width="12.42578125" style="1" customWidth="1"/>
    <col min="10749" max="10749" width="29" style="1" customWidth="1"/>
    <col min="10750" max="10750" width="36.5703125" style="1" customWidth="1"/>
    <col min="10751" max="10751" width="12.5703125" style="1" customWidth="1"/>
    <col min="10752" max="10752" width="17.7109375" style="1" customWidth="1"/>
    <col min="10753" max="10754" width="19" style="1" customWidth="1"/>
    <col min="10755" max="10755" width="13.85546875" style="1" customWidth="1"/>
    <col min="10756" max="10756" width="22" style="1" customWidth="1"/>
    <col min="10757" max="10757" width="24.42578125" style="1" customWidth="1"/>
    <col min="10758" max="10758" width="28.28515625" style="1" customWidth="1"/>
    <col min="10759" max="11001" width="9.140625" style="1"/>
    <col min="11002" max="11002" width="6.5703125" style="1" customWidth="1"/>
    <col min="11003" max="11003" width="12.85546875" style="1" customWidth="1"/>
    <col min="11004" max="11004" width="12.42578125" style="1" customWidth="1"/>
    <col min="11005" max="11005" width="29" style="1" customWidth="1"/>
    <col min="11006" max="11006" width="36.5703125" style="1" customWidth="1"/>
    <col min="11007" max="11007" width="12.5703125" style="1" customWidth="1"/>
    <col min="11008" max="11008" width="17.7109375" style="1" customWidth="1"/>
    <col min="11009" max="11010" width="19" style="1" customWidth="1"/>
    <col min="11011" max="11011" width="13.85546875" style="1" customWidth="1"/>
    <col min="11012" max="11012" width="22" style="1" customWidth="1"/>
    <col min="11013" max="11013" width="24.42578125" style="1" customWidth="1"/>
    <col min="11014" max="11014" width="28.28515625" style="1" customWidth="1"/>
    <col min="11015" max="11257" width="9.140625" style="1"/>
    <col min="11258" max="11258" width="6.5703125" style="1" customWidth="1"/>
    <col min="11259" max="11259" width="12.85546875" style="1" customWidth="1"/>
    <col min="11260" max="11260" width="12.42578125" style="1" customWidth="1"/>
    <col min="11261" max="11261" width="29" style="1" customWidth="1"/>
    <col min="11262" max="11262" width="36.5703125" style="1" customWidth="1"/>
    <col min="11263" max="11263" width="12.5703125" style="1" customWidth="1"/>
    <col min="11264" max="11264" width="17.7109375" style="1" customWidth="1"/>
    <col min="11265" max="11266" width="19" style="1" customWidth="1"/>
    <col min="11267" max="11267" width="13.85546875" style="1" customWidth="1"/>
    <col min="11268" max="11268" width="22" style="1" customWidth="1"/>
    <col min="11269" max="11269" width="24.42578125" style="1" customWidth="1"/>
    <col min="11270" max="11270" width="28.28515625" style="1" customWidth="1"/>
    <col min="11271" max="11513" width="9.140625" style="1"/>
    <col min="11514" max="11514" width="6.5703125" style="1" customWidth="1"/>
    <col min="11515" max="11515" width="12.85546875" style="1" customWidth="1"/>
    <col min="11516" max="11516" width="12.42578125" style="1" customWidth="1"/>
    <col min="11517" max="11517" width="29" style="1" customWidth="1"/>
    <col min="11518" max="11518" width="36.5703125" style="1" customWidth="1"/>
    <col min="11519" max="11519" width="12.5703125" style="1" customWidth="1"/>
    <col min="11520" max="11520" width="17.7109375" style="1" customWidth="1"/>
    <col min="11521" max="11522" width="19" style="1" customWidth="1"/>
    <col min="11523" max="11523" width="13.85546875" style="1" customWidth="1"/>
    <col min="11524" max="11524" width="22" style="1" customWidth="1"/>
    <col min="11525" max="11525" width="24.42578125" style="1" customWidth="1"/>
    <col min="11526" max="11526" width="28.28515625" style="1" customWidth="1"/>
    <col min="11527" max="11769" width="9.140625" style="1"/>
    <col min="11770" max="11770" width="6.5703125" style="1" customWidth="1"/>
    <col min="11771" max="11771" width="12.85546875" style="1" customWidth="1"/>
    <col min="11772" max="11772" width="12.42578125" style="1" customWidth="1"/>
    <col min="11773" max="11773" width="29" style="1" customWidth="1"/>
    <col min="11774" max="11774" width="36.5703125" style="1" customWidth="1"/>
    <col min="11775" max="11775" width="12.5703125" style="1" customWidth="1"/>
    <col min="11776" max="11776" width="17.7109375" style="1" customWidth="1"/>
    <col min="11777" max="11778" width="19" style="1" customWidth="1"/>
    <col min="11779" max="11779" width="13.85546875" style="1" customWidth="1"/>
    <col min="11780" max="11780" width="22" style="1" customWidth="1"/>
    <col min="11781" max="11781" width="24.42578125" style="1" customWidth="1"/>
    <col min="11782" max="11782" width="28.28515625" style="1" customWidth="1"/>
    <col min="11783" max="12025" width="9.140625" style="1"/>
    <col min="12026" max="12026" width="6.5703125" style="1" customWidth="1"/>
    <col min="12027" max="12027" width="12.85546875" style="1" customWidth="1"/>
    <col min="12028" max="12028" width="12.42578125" style="1" customWidth="1"/>
    <col min="12029" max="12029" width="29" style="1" customWidth="1"/>
    <col min="12030" max="12030" width="36.5703125" style="1" customWidth="1"/>
    <col min="12031" max="12031" width="12.5703125" style="1" customWidth="1"/>
    <col min="12032" max="12032" width="17.7109375" style="1" customWidth="1"/>
    <col min="12033" max="12034" width="19" style="1" customWidth="1"/>
    <col min="12035" max="12035" width="13.85546875" style="1" customWidth="1"/>
    <col min="12036" max="12036" width="22" style="1" customWidth="1"/>
    <col min="12037" max="12037" width="24.42578125" style="1" customWidth="1"/>
    <col min="12038" max="12038" width="28.28515625" style="1" customWidth="1"/>
    <col min="12039" max="12281" width="9.140625" style="1"/>
    <col min="12282" max="12282" width="6.5703125" style="1" customWidth="1"/>
    <col min="12283" max="12283" width="12.85546875" style="1" customWidth="1"/>
    <col min="12284" max="12284" width="12.42578125" style="1" customWidth="1"/>
    <col min="12285" max="12285" width="29" style="1" customWidth="1"/>
    <col min="12286" max="12286" width="36.5703125" style="1" customWidth="1"/>
    <col min="12287" max="12287" width="12.5703125" style="1" customWidth="1"/>
    <col min="12288" max="12288" width="17.7109375" style="1" customWidth="1"/>
    <col min="12289" max="12290" width="19" style="1" customWidth="1"/>
    <col min="12291" max="12291" width="13.85546875" style="1" customWidth="1"/>
    <col min="12292" max="12292" width="22" style="1" customWidth="1"/>
    <col min="12293" max="12293" width="24.42578125" style="1" customWidth="1"/>
    <col min="12294" max="12294" width="28.28515625" style="1" customWidth="1"/>
    <col min="12295" max="12537" width="9.140625" style="1"/>
    <col min="12538" max="12538" width="6.5703125" style="1" customWidth="1"/>
    <col min="12539" max="12539" width="12.85546875" style="1" customWidth="1"/>
    <col min="12540" max="12540" width="12.42578125" style="1" customWidth="1"/>
    <col min="12541" max="12541" width="29" style="1" customWidth="1"/>
    <col min="12542" max="12542" width="36.5703125" style="1" customWidth="1"/>
    <col min="12543" max="12543" width="12.5703125" style="1" customWidth="1"/>
    <col min="12544" max="12544" width="17.7109375" style="1" customWidth="1"/>
    <col min="12545" max="12546" width="19" style="1" customWidth="1"/>
    <col min="12547" max="12547" width="13.85546875" style="1" customWidth="1"/>
    <col min="12548" max="12548" width="22" style="1" customWidth="1"/>
    <col min="12549" max="12549" width="24.42578125" style="1" customWidth="1"/>
    <col min="12550" max="12550" width="28.28515625" style="1" customWidth="1"/>
    <col min="12551" max="12793" width="9.140625" style="1"/>
    <col min="12794" max="12794" width="6.5703125" style="1" customWidth="1"/>
    <col min="12795" max="12795" width="12.85546875" style="1" customWidth="1"/>
    <col min="12796" max="12796" width="12.42578125" style="1" customWidth="1"/>
    <col min="12797" max="12797" width="29" style="1" customWidth="1"/>
    <col min="12798" max="12798" width="36.5703125" style="1" customWidth="1"/>
    <col min="12799" max="12799" width="12.5703125" style="1" customWidth="1"/>
    <col min="12800" max="12800" width="17.7109375" style="1" customWidth="1"/>
    <col min="12801" max="12802" width="19" style="1" customWidth="1"/>
    <col min="12803" max="12803" width="13.85546875" style="1" customWidth="1"/>
    <col min="12804" max="12804" width="22" style="1" customWidth="1"/>
    <col min="12805" max="12805" width="24.42578125" style="1" customWidth="1"/>
    <col min="12806" max="12806" width="28.28515625" style="1" customWidth="1"/>
    <col min="12807" max="13049" width="9.140625" style="1"/>
    <col min="13050" max="13050" width="6.5703125" style="1" customWidth="1"/>
    <col min="13051" max="13051" width="12.85546875" style="1" customWidth="1"/>
    <col min="13052" max="13052" width="12.42578125" style="1" customWidth="1"/>
    <col min="13053" max="13053" width="29" style="1" customWidth="1"/>
    <col min="13054" max="13054" width="36.5703125" style="1" customWidth="1"/>
    <col min="13055" max="13055" width="12.5703125" style="1" customWidth="1"/>
    <col min="13056" max="13056" width="17.7109375" style="1" customWidth="1"/>
    <col min="13057" max="13058" width="19" style="1" customWidth="1"/>
    <col min="13059" max="13059" width="13.85546875" style="1" customWidth="1"/>
    <col min="13060" max="13060" width="22" style="1" customWidth="1"/>
    <col min="13061" max="13061" width="24.42578125" style="1" customWidth="1"/>
    <col min="13062" max="13062" width="28.28515625" style="1" customWidth="1"/>
    <col min="13063" max="13305" width="9.140625" style="1"/>
    <col min="13306" max="13306" width="6.5703125" style="1" customWidth="1"/>
    <col min="13307" max="13307" width="12.85546875" style="1" customWidth="1"/>
    <col min="13308" max="13308" width="12.42578125" style="1" customWidth="1"/>
    <col min="13309" max="13309" width="29" style="1" customWidth="1"/>
    <col min="13310" max="13310" width="36.5703125" style="1" customWidth="1"/>
    <col min="13311" max="13311" width="12.5703125" style="1" customWidth="1"/>
    <col min="13312" max="13312" width="17.7109375" style="1" customWidth="1"/>
    <col min="13313" max="13314" width="19" style="1" customWidth="1"/>
    <col min="13315" max="13315" width="13.85546875" style="1" customWidth="1"/>
    <col min="13316" max="13316" width="22" style="1" customWidth="1"/>
    <col min="13317" max="13317" width="24.42578125" style="1" customWidth="1"/>
    <col min="13318" max="13318" width="28.28515625" style="1" customWidth="1"/>
    <col min="13319" max="13561" width="9.140625" style="1"/>
    <col min="13562" max="13562" width="6.5703125" style="1" customWidth="1"/>
    <col min="13563" max="13563" width="12.85546875" style="1" customWidth="1"/>
    <col min="13564" max="13564" width="12.42578125" style="1" customWidth="1"/>
    <col min="13565" max="13565" width="29" style="1" customWidth="1"/>
    <col min="13566" max="13566" width="36.5703125" style="1" customWidth="1"/>
    <col min="13567" max="13567" width="12.5703125" style="1" customWidth="1"/>
    <col min="13568" max="13568" width="17.7109375" style="1" customWidth="1"/>
    <col min="13569" max="13570" width="19" style="1" customWidth="1"/>
    <col min="13571" max="13571" width="13.85546875" style="1" customWidth="1"/>
    <col min="13572" max="13572" width="22" style="1" customWidth="1"/>
    <col min="13573" max="13573" width="24.42578125" style="1" customWidth="1"/>
    <col min="13574" max="13574" width="28.28515625" style="1" customWidth="1"/>
    <col min="13575" max="13817" width="9.140625" style="1"/>
    <col min="13818" max="13818" width="6.5703125" style="1" customWidth="1"/>
    <col min="13819" max="13819" width="12.85546875" style="1" customWidth="1"/>
    <col min="13820" max="13820" width="12.42578125" style="1" customWidth="1"/>
    <col min="13821" max="13821" width="29" style="1" customWidth="1"/>
    <col min="13822" max="13822" width="36.5703125" style="1" customWidth="1"/>
    <col min="13823" max="13823" width="12.5703125" style="1" customWidth="1"/>
    <col min="13824" max="13824" width="17.7109375" style="1" customWidth="1"/>
    <col min="13825" max="13826" width="19" style="1" customWidth="1"/>
    <col min="13827" max="13827" width="13.85546875" style="1" customWidth="1"/>
    <col min="13828" max="13828" width="22" style="1" customWidth="1"/>
    <col min="13829" max="13829" width="24.42578125" style="1" customWidth="1"/>
    <col min="13830" max="13830" width="28.28515625" style="1" customWidth="1"/>
    <col min="13831" max="14073" width="9.140625" style="1"/>
    <col min="14074" max="14074" width="6.5703125" style="1" customWidth="1"/>
    <col min="14075" max="14075" width="12.85546875" style="1" customWidth="1"/>
    <col min="14076" max="14076" width="12.42578125" style="1" customWidth="1"/>
    <col min="14077" max="14077" width="29" style="1" customWidth="1"/>
    <col min="14078" max="14078" width="36.5703125" style="1" customWidth="1"/>
    <col min="14079" max="14079" width="12.5703125" style="1" customWidth="1"/>
    <col min="14080" max="14080" width="17.7109375" style="1" customWidth="1"/>
    <col min="14081" max="14082" width="19" style="1" customWidth="1"/>
    <col min="14083" max="14083" width="13.85546875" style="1" customWidth="1"/>
    <col min="14084" max="14084" width="22" style="1" customWidth="1"/>
    <col min="14085" max="14085" width="24.42578125" style="1" customWidth="1"/>
    <col min="14086" max="14086" width="28.28515625" style="1" customWidth="1"/>
    <col min="14087" max="14329" width="9.140625" style="1"/>
    <col min="14330" max="14330" width="6.5703125" style="1" customWidth="1"/>
    <col min="14331" max="14331" width="12.85546875" style="1" customWidth="1"/>
    <col min="14332" max="14332" width="12.42578125" style="1" customWidth="1"/>
    <col min="14333" max="14333" width="29" style="1" customWidth="1"/>
    <col min="14334" max="14334" width="36.5703125" style="1" customWidth="1"/>
    <col min="14335" max="14335" width="12.5703125" style="1" customWidth="1"/>
    <col min="14336" max="14336" width="17.7109375" style="1" customWidth="1"/>
    <col min="14337" max="14338" width="19" style="1" customWidth="1"/>
    <col min="14339" max="14339" width="13.85546875" style="1" customWidth="1"/>
    <col min="14340" max="14340" width="22" style="1" customWidth="1"/>
    <col min="14341" max="14341" width="24.42578125" style="1" customWidth="1"/>
    <col min="14342" max="14342" width="28.28515625" style="1" customWidth="1"/>
    <col min="14343" max="14585" width="9.140625" style="1"/>
    <col min="14586" max="14586" width="6.5703125" style="1" customWidth="1"/>
    <col min="14587" max="14587" width="12.85546875" style="1" customWidth="1"/>
    <col min="14588" max="14588" width="12.42578125" style="1" customWidth="1"/>
    <col min="14589" max="14589" width="29" style="1" customWidth="1"/>
    <col min="14590" max="14590" width="36.5703125" style="1" customWidth="1"/>
    <col min="14591" max="14591" width="12.5703125" style="1" customWidth="1"/>
    <col min="14592" max="14592" width="17.7109375" style="1" customWidth="1"/>
    <col min="14593" max="14594" width="19" style="1" customWidth="1"/>
    <col min="14595" max="14595" width="13.85546875" style="1" customWidth="1"/>
    <col min="14596" max="14596" width="22" style="1" customWidth="1"/>
    <col min="14597" max="14597" width="24.42578125" style="1" customWidth="1"/>
    <col min="14598" max="14598" width="28.28515625" style="1" customWidth="1"/>
    <col min="14599" max="14841" width="9.140625" style="1"/>
    <col min="14842" max="14842" width="6.5703125" style="1" customWidth="1"/>
    <col min="14843" max="14843" width="12.85546875" style="1" customWidth="1"/>
    <col min="14844" max="14844" width="12.42578125" style="1" customWidth="1"/>
    <col min="14845" max="14845" width="29" style="1" customWidth="1"/>
    <col min="14846" max="14846" width="36.5703125" style="1" customWidth="1"/>
    <col min="14847" max="14847" width="12.5703125" style="1" customWidth="1"/>
    <col min="14848" max="14848" width="17.7109375" style="1" customWidth="1"/>
    <col min="14849" max="14850" width="19" style="1" customWidth="1"/>
    <col min="14851" max="14851" width="13.85546875" style="1" customWidth="1"/>
    <col min="14852" max="14852" width="22" style="1" customWidth="1"/>
    <col min="14853" max="14853" width="24.42578125" style="1" customWidth="1"/>
    <col min="14854" max="14854" width="28.28515625" style="1" customWidth="1"/>
    <col min="14855" max="15097" width="9.140625" style="1"/>
    <col min="15098" max="15098" width="6.5703125" style="1" customWidth="1"/>
    <col min="15099" max="15099" width="12.85546875" style="1" customWidth="1"/>
    <col min="15100" max="15100" width="12.42578125" style="1" customWidth="1"/>
    <col min="15101" max="15101" width="29" style="1" customWidth="1"/>
    <col min="15102" max="15102" width="36.5703125" style="1" customWidth="1"/>
    <col min="15103" max="15103" width="12.5703125" style="1" customWidth="1"/>
    <col min="15104" max="15104" width="17.7109375" style="1" customWidth="1"/>
    <col min="15105" max="15106" width="19" style="1" customWidth="1"/>
    <col min="15107" max="15107" width="13.85546875" style="1" customWidth="1"/>
    <col min="15108" max="15108" width="22" style="1" customWidth="1"/>
    <col min="15109" max="15109" width="24.42578125" style="1" customWidth="1"/>
    <col min="15110" max="15110" width="28.28515625" style="1" customWidth="1"/>
    <col min="15111" max="15353" width="9.140625" style="1"/>
    <col min="15354" max="15354" width="6.5703125" style="1" customWidth="1"/>
    <col min="15355" max="15355" width="12.85546875" style="1" customWidth="1"/>
    <col min="15356" max="15356" width="12.42578125" style="1" customWidth="1"/>
    <col min="15357" max="15357" width="29" style="1" customWidth="1"/>
    <col min="15358" max="15358" width="36.5703125" style="1" customWidth="1"/>
    <col min="15359" max="15359" width="12.5703125" style="1" customWidth="1"/>
    <col min="15360" max="15360" width="17.7109375" style="1" customWidth="1"/>
    <col min="15361" max="15362" width="19" style="1" customWidth="1"/>
    <col min="15363" max="15363" width="13.85546875" style="1" customWidth="1"/>
    <col min="15364" max="15364" width="22" style="1" customWidth="1"/>
    <col min="15365" max="15365" width="24.42578125" style="1" customWidth="1"/>
    <col min="15366" max="15366" width="28.28515625" style="1" customWidth="1"/>
    <col min="15367" max="15609" width="9.140625" style="1"/>
    <col min="15610" max="15610" width="6.5703125" style="1" customWidth="1"/>
    <col min="15611" max="15611" width="12.85546875" style="1" customWidth="1"/>
    <col min="15612" max="15612" width="12.42578125" style="1" customWidth="1"/>
    <col min="15613" max="15613" width="29" style="1" customWidth="1"/>
    <col min="15614" max="15614" width="36.5703125" style="1" customWidth="1"/>
    <col min="15615" max="15615" width="12.5703125" style="1" customWidth="1"/>
    <col min="15616" max="15616" width="17.7109375" style="1" customWidth="1"/>
    <col min="15617" max="15618" width="19" style="1" customWidth="1"/>
    <col min="15619" max="15619" width="13.85546875" style="1" customWidth="1"/>
    <col min="15620" max="15620" width="22" style="1" customWidth="1"/>
    <col min="15621" max="15621" width="24.42578125" style="1" customWidth="1"/>
    <col min="15622" max="15622" width="28.28515625" style="1" customWidth="1"/>
    <col min="15623" max="15865" width="9.140625" style="1"/>
    <col min="15866" max="15866" width="6.5703125" style="1" customWidth="1"/>
    <col min="15867" max="15867" width="12.85546875" style="1" customWidth="1"/>
    <col min="15868" max="15868" width="12.42578125" style="1" customWidth="1"/>
    <col min="15869" max="15869" width="29" style="1" customWidth="1"/>
    <col min="15870" max="15870" width="36.5703125" style="1" customWidth="1"/>
    <col min="15871" max="15871" width="12.5703125" style="1" customWidth="1"/>
    <col min="15872" max="15872" width="17.7109375" style="1" customWidth="1"/>
    <col min="15873" max="15874" width="19" style="1" customWidth="1"/>
    <col min="15875" max="15875" width="13.85546875" style="1" customWidth="1"/>
    <col min="15876" max="15876" width="22" style="1" customWidth="1"/>
    <col min="15877" max="15877" width="24.42578125" style="1" customWidth="1"/>
    <col min="15878" max="15878" width="28.28515625" style="1" customWidth="1"/>
    <col min="15879" max="16121" width="9.140625" style="1"/>
    <col min="16122" max="16122" width="6.5703125" style="1" customWidth="1"/>
    <col min="16123" max="16123" width="12.85546875" style="1" customWidth="1"/>
    <col min="16124" max="16124" width="12.42578125" style="1" customWidth="1"/>
    <col min="16125" max="16125" width="29" style="1" customWidth="1"/>
    <col min="16126" max="16126" width="36.5703125" style="1" customWidth="1"/>
    <col min="16127" max="16127" width="12.5703125" style="1" customWidth="1"/>
    <col min="16128" max="16128" width="17.7109375" style="1" customWidth="1"/>
    <col min="16129" max="16130" width="19" style="1" customWidth="1"/>
    <col min="16131" max="16131" width="13.85546875" style="1" customWidth="1"/>
    <col min="16132" max="16132" width="22" style="1" customWidth="1"/>
    <col min="16133" max="16133" width="24.42578125" style="1" customWidth="1"/>
    <col min="16134" max="16134" width="28.28515625" style="1" customWidth="1"/>
    <col min="16135" max="16384" width="9.140625" style="1"/>
  </cols>
  <sheetData>
    <row r="2" spans="1:6">
      <c r="A2" s="2" t="s">
        <v>0</v>
      </c>
      <c r="B2" s="2"/>
      <c r="C2" s="2"/>
      <c r="D2" s="23"/>
    </row>
    <row r="3" spans="1:6" ht="22.5" customHeight="1">
      <c r="A3" s="2" t="s">
        <v>1</v>
      </c>
      <c r="B3" s="2"/>
      <c r="C3" s="2"/>
      <c r="D3" s="23"/>
    </row>
    <row r="4" spans="1:6" ht="21.75" customHeight="1">
      <c r="A4" s="2" t="s">
        <v>3</v>
      </c>
      <c r="B4" s="2"/>
      <c r="C4" s="2"/>
      <c r="D4" s="23"/>
    </row>
    <row r="5" spans="1:6" ht="18" customHeight="1" thickBot="1">
      <c r="A5" s="2"/>
      <c r="B5" s="2"/>
      <c r="C5" s="2"/>
      <c r="D5" s="23" t="s">
        <v>28</v>
      </c>
      <c r="E5" s="2"/>
    </row>
    <row r="6" spans="1:6" ht="57.75" customHeight="1" thickBot="1">
      <c r="A6" s="7" t="s">
        <v>4</v>
      </c>
      <c r="B6" s="8" t="s">
        <v>10</v>
      </c>
      <c r="C6" s="5" t="s">
        <v>5</v>
      </c>
      <c r="D6" s="9" t="s">
        <v>2</v>
      </c>
      <c r="E6" s="6" t="s">
        <v>6</v>
      </c>
      <c r="F6" s="15" t="s">
        <v>7</v>
      </c>
    </row>
    <row r="7" spans="1:6" ht="66">
      <c r="A7" s="3">
        <v>1</v>
      </c>
      <c r="B7" s="17">
        <v>43647</v>
      </c>
      <c r="C7" s="3">
        <v>2043</v>
      </c>
      <c r="D7" s="10" t="s">
        <v>29</v>
      </c>
      <c r="E7" s="16" t="s">
        <v>240</v>
      </c>
      <c r="F7" s="12">
        <v>13.97</v>
      </c>
    </row>
    <row r="8" spans="1:6" ht="33">
      <c r="A8" s="3">
        <f>1+A7</f>
        <v>2</v>
      </c>
      <c r="B8" s="17">
        <v>43647</v>
      </c>
      <c r="C8" s="3">
        <v>911</v>
      </c>
      <c r="D8" s="10" t="s">
        <v>30</v>
      </c>
      <c r="E8" s="16" t="s">
        <v>227</v>
      </c>
      <c r="F8" s="12">
        <v>66.7</v>
      </c>
    </row>
    <row r="9" spans="1:6" ht="49.5">
      <c r="A9" s="3">
        <f t="shared" ref="A9:A72" si="0">1+A8</f>
        <v>3</v>
      </c>
      <c r="B9" s="17">
        <v>43647</v>
      </c>
      <c r="C9" s="3">
        <v>910</v>
      </c>
      <c r="D9" s="10" t="s">
        <v>30</v>
      </c>
      <c r="E9" s="16" t="s">
        <v>228</v>
      </c>
      <c r="F9" s="12">
        <v>699.85</v>
      </c>
    </row>
    <row r="10" spans="1:6" ht="33">
      <c r="A10" s="3">
        <f t="shared" si="0"/>
        <v>4</v>
      </c>
      <c r="B10" s="17">
        <v>43647</v>
      </c>
      <c r="C10" s="3">
        <v>2042</v>
      </c>
      <c r="D10" s="10" t="s">
        <v>31</v>
      </c>
      <c r="E10" s="16" t="s">
        <v>32</v>
      </c>
      <c r="F10" s="12">
        <v>1732.03</v>
      </c>
    </row>
    <row r="11" spans="1:6" ht="49.5">
      <c r="A11" s="3">
        <f t="shared" si="0"/>
        <v>5</v>
      </c>
      <c r="B11" s="17">
        <v>43647</v>
      </c>
      <c r="C11" s="3">
        <v>908</v>
      </c>
      <c r="D11" s="11" t="s">
        <v>33</v>
      </c>
      <c r="E11" s="16" t="s">
        <v>229</v>
      </c>
      <c r="F11" s="12">
        <f>2220-262.75</f>
        <v>1957.25</v>
      </c>
    </row>
    <row r="12" spans="1:6" ht="49.5">
      <c r="A12" s="3">
        <f t="shared" si="0"/>
        <v>6</v>
      </c>
      <c r="B12" s="17">
        <v>43649</v>
      </c>
      <c r="C12" s="3">
        <v>1888</v>
      </c>
      <c r="D12" s="10" t="s">
        <v>9</v>
      </c>
      <c r="E12" s="16" t="s">
        <v>239</v>
      </c>
      <c r="F12" s="12">
        <v>-120.27</v>
      </c>
    </row>
    <row r="13" spans="1:6" ht="49.5">
      <c r="A13" s="3">
        <f t="shared" si="0"/>
        <v>7</v>
      </c>
      <c r="B13" s="17">
        <v>43649</v>
      </c>
      <c r="C13" s="3">
        <v>1887</v>
      </c>
      <c r="D13" s="10" t="s">
        <v>9</v>
      </c>
      <c r="E13" s="16" t="s">
        <v>34</v>
      </c>
      <c r="F13" s="12">
        <v>-91.89</v>
      </c>
    </row>
    <row r="14" spans="1:6" ht="33">
      <c r="A14" s="3">
        <f t="shared" si="0"/>
        <v>8</v>
      </c>
      <c r="B14" s="17">
        <v>43650</v>
      </c>
      <c r="C14" s="3">
        <v>911</v>
      </c>
      <c r="D14" s="11" t="s">
        <v>35</v>
      </c>
      <c r="E14" s="16" t="s">
        <v>237</v>
      </c>
      <c r="F14" s="12">
        <v>500</v>
      </c>
    </row>
    <row r="15" spans="1:6" ht="33">
      <c r="A15" s="3">
        <f t="shared" si="0"/>
        <v>9</v>
      </c>
      <c r="B15" s="17">
        <v>43650</v>
      </c>
      <c r="C15" s="3">
        <v>2080</v>
      </c>
      <c r="D15" s="10" t="s">
        <v>11</v>
      </c>
      <c r="E15" s="16" t="s">
        <v>36</v>
      </c>
      <c r="F15" s="12">
        <v>3300</v>
      </c>
    </row>
    <row r="16" spans="1:6" ht="33">
      <c r="A16" s="3">
        <f t="shared" si="0"/>
        <v>10</v>
      </c>
      <c r="B16" s="17">
        <v>43654</v>
      </c>
      <c r="C16" s="3">
        <v>918</v>
      </c>
      <c r="D16" s="10" t="s">
        <v>11</v>
      </c>
      <c r="E16" s="16" t="s">
        <v>37</v>
      </c>
      <c r="F16" s="12">
        <v>-8.1300000000000008</v>
      </c>
    </row>
    <row r="17" spans="1:6" ht="33">
      <c r="A17" s="3">
        <f t="shared" si="0"/>
        <v>11</v>
      </c>
      <c r="B17" s="17">
        <v>43654</v>
      </c>
      <c r="C17" s="3">
        <v>917</v>
      </c>
      <c r="D17" s="10" t="s">
        <v>11</v>
      </c>
      <c r="E17" s="16" t="s">
        <v>38</v>
      </c>
      <c r="F17" s="12">
        <v>-2.8</v>
      </c>
    </row>
    <row r="18" spans="1:6" ht="49.5">
      <c r="A18" s="3">
        <f t="shared" si="0"/>
        <v>12</v>
      </c>
      <c r="B18" s="17">
        <v>43655</v>
      </c>
      <c r="C18" s="3">
        <v>2087</v>
      </c>
      <c r="D18" s="10" t="s">
        <v>9</v>
      </c>
      <c r="E18" s="16" t="s">
        <v>39</v>
      </c>
      <c r="F18" s="12">
        <v>-153</v>
      </c>
    </row>
    <row r="19" spans="1:6" ht="33">
      <c r="A19" s="3">
        <f t="shared" si="0"/>
        <v>13</v>
      </c>
      <c r="B19" s="17">
        <v>43655</v>
      </c>
      <c r="C19" s="3">
        <v>2191</v>
      </c>
      <c r="D19" s="10" t="s">
        <v>40</v>
      </c>
      <c r="E19" s="16" t="s">
        <v>41</v>
      </c>
      <c r="F19" s="12">
        <v>7</v>
      </c>
    </row>
    <row r="20" spans="1:6" ht="33">
      <c r="A20" s="3">
        <f t="shared" si="0"/>
        <v>14</v>
      </c>
      <c r="B20" s="17">
        <v>43655</v>
      </c>
      <c r="C20" s="3">
        <v>2202</v>
      </c>
      <c r="D20" s="16" t="s">
        <v>42</v>
      </c>
      <c r="E20" s="16" t="s">
        <v>230</v>
      </c>
      <c r="F20" s="12">
        <v>30</v>
      </c>
    </row>
    <row r="21" spans="1:6" ht="33">
      <c r="A21" s="3">
        <f t="shared" si="0"/>
        <v>15</v>
      </c>
      <c r="B21" s="17">
        <v>43655</v>
      </c>
      <c r="C21" s="3">
        <v>2195</v>
      </c>
      <c r="D21" s="10" t="s">
        <v>40</v>
      </c>
      <c r="E21" s="16" t="s">
        <v>43</v>
      </c>
      <c r="F21" s="12">
        <v>70</v>
      </c>
    </row>
    <row r="22" spans="1:6">
      <c r="A22" s="3">
        <f t="shared" si="0"/>
        <v>16</v>
      </c>
      <c r="B22" s="17">
        <v>43655</v>
      </c>
      <c r="C22" s="3">
        <v>2183</v>
      </c>
      <c r="D22" s="16" t="s">
        <v>44</v>
      </c>
      <c r="E22" s="16" t="s">
        <v>231</v>
      </c>
      <c r="F22" s="12">
        <v>89</v>
      </c>
    </row>
    <row r="23" spans="1:6" ht="33">
      <c r="A23" s="3">
        <f t="shared" si="0"/>
        <v>17</v>
      </c>
      <c r="B23" s="17">
        <v>43655</v>
      </c>
      <c r="C23" s="3">
        <v>2179</v>
      </c>
      <c r="D23" s="10" t="s">
        <v>45</v>
      </c>
      <c r="E23" s="16" t="s">
        <v>46</v>
      </c>
      <c r="F23" s="12">
        <v>130.9</v>
      </c>
    </row>
    <row r="24" spans="1:6" ht="33">
      <c r="A24" s="3">
        <f t="shared" si="0"/>
        <v>18</v>
      </c>
      <c r="B24" s="17">
        <v>43655</v>
      </c>
      <c r="C24" s="3">
        <v>2190</v>
      </c>
      <c r="D24" s="10" t="s">
        <v>40</v>
      </c>
      <c r="E24" s="16" t="s">
        <v>47</v>
      </c>
      <c r="F24" s="12">
        <v>138</v>
      </c>
    </row>
    <row r="25" spans="1:6">
      <c r="A25" s="3">
        <f t="shared" si="0"/>
        <v>19</v>
      </c>
      <c r="B25" s="17">
        <v>43655</v>
      </c>
      <c r="C25" s="3">
        <v>2203</v>
      </c>
      <c r="D25" s="16" t="s">
        <v>48</v>
      </c>
      <c r="E25" s="16" t="s">
        <v>232</v>
      </c>
      <c r="F25" s="12">
        <v>139</v>
      </c>
    </row>
    <row r="26" spans="1:6" ht="33">
      <c r="A26" s="3">
        <f t="shared" si="0"/>
        <v>20</v>
      </c>
      <c r="B26" s="17">
        <v>43655</v>
      </c>
      <c r="C26" s="3">
        <v>2185</v>
      </c>
      <c r="D26" s="10" t="s">
        <v>49</v>
      </c>
      <c r="E26" s="16" t="s">
        <v>50</v>
      </c>
      <c r="F26" s="12">
        <v>236.45</v>
      </c>
    </row>
    <row r="27" spans="1:6" ht="49.5">
      <c r="A27" s="3">
        <f t="shared" si="0"/>
        <v>21</v>
      </c>
      <c r="B27" s="17">
        <v>43655</v>
      </c>
      <c r="C27" s="3">
        <v>2199</v>
      </c>
      <c r="D27" s="10" t="s">
        <v>12</v>
      </c>
      <c r="E27" s="16" t="s">
        <v>51</v>
      </c>
      <c r="F27" s="12">
        <v>379.4</v>
      </c>
    </row>
    <row r="28" spans="1:6" ht="49.5">
      <c r="A28" s="3">
        <f t="shared" si="0"/>
        <v>22</v>
      </c>
      <c r="B28" s="17">
        <v>43655</v>
      </c>
      <c r="C28" s="3">
        <v>2184</v>
      </c>
      <c r="D28" s="10" t="s">
        <v>52</v>
      </c>
      <c r="E28" s="16" t="s">
        <v>53</v>
      </c>
      <c r="F28" s="12">
        <v>421.26</v>
      </c>
    </row>
    <row r="29" spans="1:6" ht="33">
      <c r="A29" s="3">
        <f t="shared" si="0"/>
        <v>23</v>
      </c>
      <c r="B29" s="17">
        <v>43655</v>
      </c>
      <c r="C29" s="3">
        <v>2188</v>
      </c>
      <c r="D29" s="10" t="s">
        <v>27</v>
      </c>
      <c r="E29" s="16" t="s">
        <v>54</v>
      </c>
      <c r="F29" s="12">
        <v>702.1</v>
      </c>
    </row>
    <row r="30" spans="1:6" ht="33">
      <c r="A30" s="3">
        <f t="shared" si="0"/>
        <v>24</v>
      </c>
      <c r="B30" s="17">
        <v>43655</v>
      </c>
      <c r="C30" s="3">
        <v>2194</v>
      </c>
      <c r="D30" s="10" t="s">
        <v>55</v>
      </c>
      <c r="E30" s="16" t="s">
        <v>56</v>
      </c>
      <c r="F30" s="12">
        <v>719.95</v>
      </c>
    </row>
    <row r="31" spans="1:6" ht="33">
      <c r="A31" s="3">
        <f t="shared" si="0"/>
        <v>25</v>
      </c>
      <c r="B31" s="17">
        <v>43655</v>
      </c>
      <c r="C31" s="3">
        <v>2200</v>
      </c>
      <c r="D31" s="10" t="s">
        <v>25</v>
      </c>
      <c r="E31" s="16" t="s">
        <v>57</v>
      </c>
      <c r="F31" s="12">
        <v>1006.39</v>
      </c>
    </row>
    <row r="32" spans="1:6" ht="33">
      <c r="A32" s="3">
        <f t="shared" si="0"/>
        <v>26</v>
      </c>
      <c r="B32" s="17">
        <v>43655</v>
      </c>
      <c r="C32" s="3">
        <v>2187</v>
      </c>
      <c r="D32" s="10" t="s">
        <v>19</v>
      </c>
      <c r="E32" s="16" t="s">
        <v>58</v>
      </c>
      <c r="F32" s="12">
        <v>1015.83</v>
      </c>
    </row>
    <row r="33" spans="1:6" ht="33">
      <c r="A33" s="3">
        <f t="shared" si="0"/>
        <v>27</v>
      </c>
      <c r="B33" s="17">
        <v>43655</v>
      </c>
      <c r="C33" s="3">
        <v>2182</v>
      </c>
      <c r="D33" s="10" t="s">
        <v>59</v>
      </c>
      <c r="E33" s="16" t="s">
        <v>60</v>
      </c>
      <c r="F33" s="12">
        <v>1309</v>
      </c>
    </row>
    <row r="34" spans="1:6" ht="49.5">
      <c r="A34" s="3">
        <f t="shared" si="0"/>
        <v>28</v>
      </c>
      <c r="B34" s="17">
        <v>43655</v>
      </c>
      <c r="C34" s="3">
        <v>2189</v>
      </c>
      <c r="D34" s="10" t="s">
        <v>61</v>
      </c>
      <c r="E34" s="16" t="s">
        <v>62</v>
      </c>
      <c r="F34" s="12">
        <v>1486.86</v>
      </c>
    </row>
    <row r="35" spans="1:6" ht="33">
      <c r="A35" s="3">
        <f t="shared" si="0"/>
        <v>29</v>
      </c>
      <c r="B35" s="17">
        <v>43655</v>
      </c>
      <c r="C35" s="3">
        <v>2181</v>
      </c>
      <c r="D35" s="10" t="s">
        <v>63</v>
      </c>
      <c r="E35" s="16" t="s">
        <v>64</v>
      </c>
      <c r="F35" s="12">
        <v>1724.47</v>
      </c>
    </row>
    <row r="36" spans="1:6" ht="33">
      <c r="A36" s="3">
        <f t="shared" si="0"/>
        <v>30</v>
      </c>
      <c r="B36" s="17">
        <v>43655</v>
      </c>
      <c r="C36" s="3">
        <v>2201</v>
      </c>
      <c r="D36" s="10" t="s">
        <v>27</v>
      </c>
      <c r="E36" s="16" t="s">
        <v>65</v>
      </c>
      <c r="F36" s="12">
        <v>2207.4499999999998</v>
      </c>
    </row>
    <row r="37" spans="1:6" ht="33">
      <c r="A37" s="3">
        <f t="shared" si="0"/>
        <v>31</v>
      </c>
      <c r="B37" s="17">
        <v>43655</v>
      </c>
      <c r="C37" s="3">
        <v>2186</v>
      </c>
      <c r="D37" s="10" t="s">
        <v>66</v>
      </c>
      <c r="E37" s="16" t="s">
        <v>67</v>
      </c>
      <c r="F37" s="12">
        <v>2662.92</v>
      </c>
    </row>
    <row r="38" spans="1:6" ht="33">
      <c r="A38" s="3">
        <f t="shared" si="0"/>
        <v>32</v>
      </c>
      <c r="B38" s="17">
        <v>43655</v>
      </c>
      <c r="C38" s="3">
        <v>2180</v>
      </c>
      <c r="D38" s="10" t="s">
        <v>63</v>
      </c>
      <c r="E38" s="16" t="s">
        <v>68</v>
      </c>
      <c r="F38" s="12">
        <v>3891.4</v>
      </c>
    </row>
    <row r="39" spans="1:6" ht="49.5">
      <c r="A39" s="3">
        <f t="shared" si="0"/>
        <v>33</v>
      </c>
      <c r="B39" s="17">
        <v>43655</v>
      </c>
      <c r="C39" s="3">
        <v>2196</v>
      </c>
      <c r="D39" s="10" t="s">
        <v>69</v>
      </c>
      <c r="E39" s="16" t="s">
        <v>70</v>
      </c>
      <c r="F39" s="12">
        <v>5554.18</v>
      </c>
    </row>
    <row r="40" spans="1:6" ht="33">
      <c r="A40" s="3">
        <f t="shared" si="0"/>
        <v>34</v>
      </c>
      <c r="B40" s="17">
        <v>43655</v>
      </c>
      <c r="C40" s="3">
        <v>2193</v>
      </c>
      <c r="D40" s="10" t="s">
        <v>71</v>
      </c>
      <c r="E40" s="16" t="s">
        <v>72</v>
      </c>
      <c r="F40" s="12">
        <v>9628</v>
      </c>
    </row>
    <row r="41" spans="1:6" ht="33">
      <c r="A41" s="3">
        <f t="shared" si="0"/>
        <v>35</v>
      </c>
      <c r="B41" s="17">
        <v>43655</v>
      </c>
      <c r="C41" s="3">
        <v>2198</v>
      </c>
      <c r="D41" s="10" t="s">
        <v>73</v>
      </c>
      <c r="E41" s="16" t="s">
        <v>74</v>
      </c>
      <c r="F41" s="12">
        <v>11779.56</v>
      </c>
    </row>
    <row r="42" spans="1:6" ht="33">
      <c r="A42" s="3">
        <f t="shared" si="0"/>
        <v>36</v>
      </c>
      <c r="B42" s="17">
        <v>43655</v>
      </c>
      <c r="C42" s="3">
        <v>2197</v>
      </c>
      <c r="D42" s="10" t="s">
        <v>75</v>
      </c>
      <c r="E42" s="16" t="s">
        <v>76</v>
      </c>
      <c r="F42" s="12">
        <v>12131.94</v>
      </c>
    </row>
    <row r="43" spans="1:6" ht="33">
      <c r="A43" s="3">
        <f t="shared" si="0"/>
        <v>37</v>
      </c>
      <c r="B43" s="17">
        <v>43655</v>
      </c>
      <c r="C43" s="3">
        <v>2192</v>
      </c>
      <c r="D43" s="10" t="s">
        <v>77</v>
      </c>
      <c r="E43" s="16" t="s">
        <v>78</v>
      </c>
      <c r="F43" s="12">
        <v>18849.599999999999</v>
      </c>
    </row>
    <row r="44" spans="1:6" ht="33">
      <c r="A44" s="3">
        <f t="shared" si="0"/>
        <v>38</v>
      </c>
      <c r="B44" s="17">
        <v>43656</v>
      </c>
      <c r="C44" s="3">
        <v>2213</v>
      </c>
      <c r="D44" s="16" t="s">
        <v>11</v>
      </c>
      <c r="E44" s="16" t="s">
        <v>79</v>
      </c>
      <c r="F44" s="12">
        <v>275.79000000000002</v>
      </c>
    </row>
    <row r="45" spans="1:6" ht="66">
      <c r="A45" s="3">
        <f t="shared" si="0"/>
        <v>39</v>
      </c>
      <c r="B45" s="17">
        <v>43657</v>
      </c>
      <c r="C45" s="3">
        <v>2266</v>
      </c>
      <c r="D45" s="10" t="s">
        <v>80</v>
      </c>
      <c r="E45" s="16" t="s">
        <v>242</v>
      </c>
      <c r="F45" s="12">
        <v>0.1</v>
      </c>
    </row>
    <row r="46" spans="1:6">
      <c r="A46" s="3">
        <f t="shared" si="0"/>
        <v>40</v>
      </c>
      <c r="B46" s="17">
        <v>43657</v>
      </c>
      <c r="C46" s="3">
        <v>2214</v>
      </c>
      <c r="D46" s="16" t="s">
        <v>11</v>
      </c>
      <c r="E46" s="16" t="s">
        <v>81</v>
      </c>
      <c r="F46" s="12">
        <v>46</v>
      </c>
    </row>
    <row r="47" spans="1:6" ht="33">
      <c r="A47" s="3">
        <f t="shared" si="0"/>
        <v>41</v>
      </c>
      <c r="B47" s="17">
        <v>43657</v>
      </c>
      <c r="C47" s="3">
        <v>2215</v>
      </c>
      <c r="D47" s="16" t="s">
        <v>11</v>
      </c>
      <c r="E47" s="16" t="s">
        <v>82</v>
      </c>
      <c r="F47" s="12">
        <v>200</v>
      </c>
    </row>
    <row r="48" spans="1:6">
      <c r="A48" s="3">
        <f t="shared" si="0"/>
        <v>42</v>
      </c>
      <c r="B48" s="17">
        <v>43657</v>
      </c>
      <c r="C48" s="3">
        <v>2267</v>
      </c>
      <c r="D48" s="10" t="s">
        <v>83</v>
      </c>
      <c r="E48" s="16" t="s">
        <v>84</v>
      </c>
      <c r="F48" s="12">
        <v>232.05</v>
      </c>
    </row>
    <row r="49" spans="1:6" ht="33">
      <c r="A49" s="3">
        <f t="shared" si="0"/>
        <v>43</v>
      </c>
      <c r="B49" s="17">
        <v>43657</v>
      </c>
      <c r="C49" s="3">
        <v>2265</v>
      </c>
      <c r="D49" s="16" t="s">
        <v>11</v>
      </c>
      <c r="E49" s="16" t="s">
        <v>85</v>
      </c>
      <c r="F49" s="12">
        <v>295.26</v>
      </c>
    </row>
    <row r="50" spans="1:6" ht="33">
      <c r="A50" s="3">
        <f t="shared" si="0"/>
        <v>44</v>
      </c>
      <c r="B50" s="17">
        <v>43657</v>
      </c>
      <c r="C50" s="3">
        <v>2217</v>
      </c>
      <c r="D50" s="10" t="s">
        <v>12</v>
      </c>
      <c r="E50" s="16" t="s">
        <v>86</v>
      </c>
      <c r="F50" s="12">
        <v>2515.9899999999998</v>
      </c>
    </row>
    <row r="51" spans="1:6">
      <c r="A51" s="3">
        <f t="shared" si="0"/>
        <v>45</v>
      </c>
      <c r="B51" s="17">
        <v>43657</v>
      </c>
      <c r="C51" s="3">
        <v>2218</v>
      </c>
      <c r="D51" s="10" t="s">
        <v>87</v>
      </c>
      <c r="E51" s="16" t="s">
        <v>88</v>
      </c>
      <c r="F51" s="12">
        <v>4280</v>
      </c>
    </row>
    <row r="52" spans="1:6" ht="33">
      <c r="A52" s="3">
        <f t="shared" si="0"/>
        <v>46</v>
      </c>
      <c r="B52" s="17">
        <v>43657</v>
      </c>
      <c r="C52" s="3">
        <v>2219</v>
      </c>
      <c r="D52" s="10" t="s">
        <v>12</v>
      </c>
      <c r="E52" s="16" t="s">
        <v>89</v>
      </c>
      <c r="F52" s="12">
        <v>6130.24</v>
      </c>
    </row>
    <row r="53" spans="1:6" ht="33">
      <c r="A53" s="3">
        <f t="shared" si="0"/>
        <v>47</v>
      </c>
      <c r="B53" s="17">
        <v>43658</v>
      </c>
      <c r="C53" s="3">
        <v>2318</v>
      </c>
      <c r="D53" s="10" t="s">
        <v>90</v>
      </c>
      <c r="E53" s="16" t="s">
        <v>91</v>
      </c>
      <c r="F53" s="12">
        <v>56.62</v>
      </c>
    </row>
    <row r="54" spans="1:6" ht="49.5">
      <c r="A54" s="3">
        <f t="shared" si="0"/>
        <v>48</v>
      </c>
      <c r="B54" s="17">
        <v>43658</v>
      </c>
      <c r="C54" s="3">
        <v>927</v>
      </c>
      <c r="D54" s="11" t="s">
        <v>35</v>
      </c>
      <c r="E54" s="16" t="s">
        <v>236</v>
      </c>
      <c r="F54" s="12">
        <v>200</v>
      </c>
    </row>
    <row r="55" spans="1:6">
      <c r="A55" s="3">
        <f t="shared" si="0"/>
        <v>49</v>
      </c>
      <c r="B55" s="17">
        <v>43658</v>
      </c>
      <c r="C55" s="3">
        <v>2316</v>
      </c>
      <c r="D55" s="16" t="s">
        <v>92</v>
      </c>
      <c r="E55" s="16" t="s">
        <v>233</v>
      </c>
      <c r="F55" s="12">
        <v>634.1</v>
      </c>
    </row>
    <row r="56" spans="1:6" ht="33">
      <c r="A56" s="3">
        <f t="shared" si="0"/>
        <v>50</v>
      </c>
      <c r="B56" s="17">
        <v>43658</v>
      </c>
      <c r="C56" s="3">
        <v>2317</v>
      </c>
      <c r="D56" s="10" t="s">
        <v>93</v>
      </c>
      <c r="E56" s="16" t="s">
        <v>94</v>
      </c>
      <c r="F56" s="12">
        <v>1000</v>
      </c>
    </row>
    <row r="57" spans="1:6" ht="33">
      <c r="A57" s="3">
        <f t="shared" si="0"/>
        <v>51</v>
      </c>
      <c r="B57" s="17">
        <v>43662</v>
      </c>
      <c r="C57" s="3">
        <v>2446</v>
      </c>
      <c r="D57" s="16" t="s">
        <v>95</v>
      </c>
      <c r="E57" s="16" t="s">
        <v>234</v>
      </c>
      <c r="F57" s="12">
        <v>95</v>
      </c>
    </row>
    <row r="58" spans="1:6" ht="33">
      <c r="A58" s="3">
        <f t="shared" si="0"/>
        <v>52</v>
      </c>
      <c r="B58" s="17">
        <v>43662</v>
      </c>
      <c r="C58" s="3">
        <v>2319</v>
      </c>
      <c r="D58" s="10" t="s">
        <v>90</v>
      </c>
      <c r="E58" s="16" t="s">
        <v>96</v>
      </c>
      <c r="F58" s="12">
        <v>276.33999999999997</v>
      </c>
    </row>
    <row r="59" spans="1:6" ht="33">
      <c r="A59" s="3">
        <f t="shared" si="0"/>
        <v>53</v>
      </c>
      <c r="B59" s="17">
        <v>43663</v>
      </c>
      <c r="C59" s="3">
        <v>2449</v>
      </c>
      <c r="D59" s="10" t="s">
        <v>13</v>
      </c>
      <c r="E59" s="16" t="s">
        <v>97</v>
      </c>
      <c r="F59" s="12">
        <v>24</v>
      </c>
    </row>
    <row r="60" spans="1:6" ht="33">
      <c r="A60" s="3">
        <f t="shared" si="0"/>
        <v>54</v>
      </c>
      <c r="B60" s="17">
        <v>43663</v>
      </c>
      <c r="C60" s="3">
        <v>2452</v>
      </c>
      <c r="D60" s="10" t="s">
        <v>90</v>
      </c>
      <c r="E60" s="16" t="s">
        <v>98</v>
      </c>
      <c r="F60" s="12">
        <v>56.51</v>
      </c>
    </row>
    <row r="61" spans="1:6" ht="33">
      <c r="A61" s="3">
        <f t="shared" si="0"/>
        <v>55</v>
      </c>
      <c r="B61" s="17">
        <v>43663</v>
      </c>
      <c r="C61" s="3">
        <v>2451</v>
      </c>
      <c r="D61" s="10" t="s">
        <v>90</v>
      </c>
      <c r="E61" s="16" t="s">
        <v>99</v>
      </c>
      <c r="F61" s="12">
        <v>272.49</v>
      </c>
    </row>
    <row r="62" spans="1:6" ht="33">
      <c r="A62" s="3">
        <f t="shared" si="0"/>
        <v>56</v>
      </c>
      <c r="B62" s="17">
        <v>43663</v>
      </c>
      <c r="C62" s="3">
        <v>2453</v>
      </c>
      <c r="D62" s="10" t="s">
        <v>20</v>
      </c>
      <c r="E62" s="16" t="s">
        <v>100</v>
      </c>
      <c r="F62" s="12">
        <v>452.26</v>
      </c>
    </row>
    <row r="63" spans="1:6" ht="33">
      <c r="A63" s="3">
        <f t="shared" si="0"/>
        <v>57</v>
      </c>
      <c r="B63" s="17">
        <v>43663</v>
      </c>
      <c r="C63" s="3">
        <v>2448</v>
      </c>
      <c r="D63" s="10" t="s">
        <v>13</v>
      </c>
      <c r="E63" s="16" t="s">
        <v>101</v>
      </c>
      <c r="F63" s="12">
        <v>1410.77</v>
      </c>
    </row>
    <row r="64" spans="1:6" ht="33">
      <c r="A64" s="3">
        <f t="shared" si="0"/>
        <v>58</v>
      </c>
      <c r="B64" s="17">
        <v>43664</v>
      </c>
      <c r="C64" s="3">
        <v>2494</v>
      </c>
      <c r="D64" s="10" t="s">
        <v>102</v>
      </c>
      <c r="E64" s="16" t="s">
        <v>103</v>
      </c>
      <c r="F64" s="12">
        <v>0.01</v>
      </c>
    </row>
    <row r="65" spans="1:6" ht="49.5">
      <c r="A65" s="3">
        <f t="shared" si="0"/>
        <v>59</v>
      </c>
      <c r="B65" s="17">
        <v>43664</v>
      </c>
      <c r="C65" s="3">
        <v>2487</v>
      </c>
      <c r="D65" s="16" t="s">
        <v>11</v>
      </c>
      <c r="E65" s="16" t="s">
        <v>104</v>
      </c>
      <c r="F65" s="12">
        <v>100</v>
      </c>
    </row>
    <row r="66" spans="1:6" ht="33">
      <c r="A66" s="3">
        <f t="shared" si="0"/>
        <v>60</v>
      </c>
      <c r="B66" s="17">
        <v>43664</v>
      </c>
      <c r="C66" s="3">
        <v>2486</v>
      </c>
      <c r="D66" s="10" t="s">
        <v>105</v>
      </c>
      <c r="E66" s="16" t="s">
        <v>106</v>
      </c>
      <c r="F66" s="12">
        <v>3068.6</v>
      </c>
    </row>
    <row r="67" spans="1:6" ht="33">
      <c r="A67" s="3">
        <f t="shared" si="0"/>
        <v>61</v>
      </c>
      <c r="B67" s="17">
        <v>43665</v>
      </c>
      <c r="C67" s="3">
        <v>2503</v>
      </c>
      <c r="D67" s="10" t="s">
        <v>18</v>
      </c>
      <c r="E67" s="16" t="s">
        <v>107</v>
      </c>
      <c r="F67" s="12">
        <v>39.61</v>
      </c>
    </row>
    <row r="68" spans="1:6" ht="33">
      <c r="A68" s="3">
        <f t="shared" si="0"/>
        <v>62</v>
      </c>
      <c r="B68" s="17">
        <v>43665</v>
      </c>
      <c r="C68" s="3">
        <v>2508</v>
      </c>
      <c r="D68" s="10" t="s">
        <v>108</v>
      </c>
      <c r="E68" s="16" t="s">
        <v>109</v>
      </c>
      <c r="F68" s="12">
        <v>51.89</v>
      </c>
    </row>
    <row r="69" spans="1:6" ht="33">
      <c r="A69" s="3">
        <f t="shared" si="0"/>
        <v>63</v>
      </c>
      <c r="B69" s="17">
        <v>43665</v>
      </c>
      <c r="C69" s="3">
        <v>2506</v>
      </c>
      <c r="D69" s="10" t="s">
        <v>110</v>
      </c>
      <c r="E69" s="16" t="s">
        <v>111</v>
      </c>
      <c r="F69" s="12">
        <v>170.06</v>
      </c>
    </row>
    <row r="70" spans="1:6" ht="66">
      <c r="A70" s="3">
        <f t="shared" si="0"/>
        <v>64</v>
      </c>
      <c r="B70" s="17">
        <v>43665</v>
      </c>
      <c r="C70" s="3">
        <v>2507</v>
      </c>
      <c r="D70" s="10" t="s">
        <v>112</v>
      </c>
      <c r="E70" s="16" t="s">
        <v>113</v>
      </c>
      <c r="F70" s="12">
        <v>196.69</v>
      </c>
    </row>
    <row r="71" spans="1:6" ht="49.5">
      <c r="A71" s="3">
        <f t="shared" si="0"/>
        <v>65</v>
      </c>
      <c r="B71" s="17">
        <v>43665</v>
      </c>
      <c r="C71" s="3">
        <v>2510</v>
      </c>
      <c r="D71" s="10" t="s">
        <v>15</v>
      </c>
      <c r="E71" s="16" t="s">
        <v>114</v>
      </c>
      <c r="F71" s="12">
        <v>297.5</v>
      </c>
    </row>
    <row r="72" spans="1:6" ht="33">
      <c r="A72" s="3">
        <f t="shared" si="0"/>
        <v>66</v>
      </c>
      <c r="B72" s="17">
        <v>43665</v>
      </c>
      <c r="C72" s="3">
        <v>2516</v>
      </c>
      <c r="D72" s="10" t="s">
        <v>16</v>
      </c>
      <c r="E72" s="16" t="s">
        <v>115</v>
      </c>
      <c r="F72" s="12">
        <v>359.52</v>
      </c>
    </row>
    <row r="73" spans="1:6" ht="33">
      <c r="A73" s="3">
        <f t="shared" ref="A73:A136" si="1">1+A72</f>
        <v>67</v>
      </c>
      <c r="B73" s="17">
        <v>43665</v>
      </c>
      <c r="C73" s="3">
        <v>2505</v>
      </c>
      <c r="D73" s="10" t="s">
        <v>17</v>
      </c>
      <c r="E73" s="16" t="s">
        <v>116</v>
      </c>
      <c r="F73" s="12">
        <v>365.57</v>
      </c>
    </row>
    <row r="74" spans="1:6" ht="33">
      <c r="A74" s="3">
        <f t="shared" si="1"/>
        <v>68</v>
      </c>
      <c r="B74" s="17">
        <v>43665</v>
      </c>
      <c r="C74" s="3">
        <v>2518</v>
      </c>
      <c r="D74" s="10" t="s">
        <v>117</v>
      </c>
      <c r="E74" s="16" t="s">
        <v>118</v>
      </c>
      <c r="F74" s="12">
        <v>595</v>
      </c>
    </row>
    <row r="75" spans="1:6" ht="33">
      <c r="A75" s="3">
        <f t="shared" si="1"/>
        <v>69</v>
      </c>
      <c r="B75" s="17">
        <v>43665</v>
      </c>
      <c r="C75" s="3">
        <v>947</v>
      </c>
      <c r="D75" s="10" t="s">
        <v>11</v>
      </c>
      <c r="E75" s="16" t="s">
        <v>235</v>
      </c>
      <c r="F75" s="12">
        <f>1500-808</f>
        <v>692</v>
      </c>
    </row>
    <row r="76" spans="1:6" ht="33">
      <c r="A76" s="3">
        <f t="shared" si="1"/>
        <v>70</v>
      </c>
      <c r="B76" s="17">
        <v>43665</v>
      </c>
      <c r="C76" s="3">
        <v>2512</v>
      </c>
      <c r="D76" s="10" t="s">
        <v>119</v>
      </c>
      <c r="E76" s="16" t="s">
        <v>120</v>
      </c>
      <c r="F76" s="12">
        <v>1582.7</v>
      </c>
    </row>
    <row r="77" spans="1:6" ht="33">
      <c r="A77" s="3">
        <f t="shared" si="1"/>
        <v>71</v>
      </c>
      <c r="B77" s="17">
        <v>43665</v>
      </c>
      <c r="C77" s="3">
        <v>2515</v>
      </c>
      <c r="D77" s="10" t="s">
        <v>16</v>
      </c>
      <c r="E77" s="16" t="s">
        <v>121</v>
      </c>
      <c r="F77" s="12">
        <v>1833</v>
      </c>
    </row>
    <row r="78" spans="1:6" ht="49.5">
      <c r="A78" s="3">
        <f t="shared" si="1"/>
        <v>72</v>
      </c>
      <c r="B78" s="17">
        <v>43665</v>
      </c>
      <c r="C78" s="3">
        <v>2517</v>
      </c>
      <c r="D78" s="10" t="s">
        <v>11</v>
      </c>
      <c r="E78" s="16" t="s">
        <v>122</v>
      </c>
      <c r="F78" s="12">
        <v>2129.4</v>
      </c>
    </row>
    <row r="79" spans="1:6" ht="33">
      <c r="A79" s="3">
        <f t="shared" si="1"/>
        <v>73</v>
      </c>
      <c r="B79" s="17">
        <v>43665</v>
      </c>
      <c r="C79" s="3">
        <v>2502</v>
      </c>
      <c r="D79" s="10" t="s">
        <v>19</v>
      </c>
      <c r="E79" s="16" t="s">
        <v>123</v>
      </c>
      <c r="F79" s="12">
        <v>2311.3200000000002</v>
      </c>
    </row>
    <row r="80" spans="1:6" ht="33">
      <c r="A80" s="3">
        <f t="shared" si="1"/>
        <v>74</v>
      </c>
      <c r="B80" s="17">
        <v>43665</v>
      </c>
      <c r="C80" s="3">
        <v>2488</v>
      </c>
      <c r="D80" s="10" t="s">
        <v>21</v>
      </c>
      <c r="E80" s="16" t="s">
        <v>124</v>
      </c>
      <c r="F80" s="12">
        <v>2810.65</v>
      </c>
    </row>
    <row r="81" spans="1:6" ht="33">
      <c r="A81" s="3">
        <f t="shared" si="1"/>
        <v>75</v>
      </c>
      <c r="B81" s="17">
        <v>43665</v>
      </c>
      <c r="C81" s="3">
        <v>2514</v>
      </c>
      <c r="D81" s="10" t="s">
        <v>16</v>
      </c>
      <c r="E81" s="16" t="s">
        <v>125</v>
      </c>
      <c r="F81" s="12">
        <v>2850.27</v>
      </c>
    </row>
    <row r="82" spans="1:6" ht="33">
      <c r="A82" s="3">
        <f t="shared" si="1"/>
        <v>76</v>
      </c>
      <c r="B82" s="17">
        <v>43665</v>
      </c>
      <c r="C82" s="3">
        <v>2511</v>
      </c>
      <c r="D82" s="10" t="s">
        <v>17</v>
      </c>
      <c r="E82" s="16" t="s">
        <v>126</v>
      </c>
      <c r="F82" s="12">
        <v>2915.5</v>
      </c>
    </row>
    <row r="83" spans="1:6" ht="49.5">
      <c r="A83" s="3">
        <f t="shared" si="1"/>
        <v>77</v>
      </c>
      <c r="B83" s="17">
        <v>43665</v>
      </c>
      <c r="C83" s="3">
        <v>2501</v>
      </c>
      <c r="D83" s="10" t="s">
        <v>127</v>
      </c>
      <c r="E83" s="16" t="s">
        <v>128</v>
      </c>
      <c r="F83" s="12">
        <v>3075.48</v>
      </c>
    </row>
    <row r="84" spans="1:6" ht="49.5">
      <c r="A84" s="3">
        <f t="shared" si="1"/>
        <v>78</v>
      </c>
      <c r="B84" s="17">
        <v>43665</v>
      </c>
      <c r="C84" s="3">
        <v>2504</v>
      </c>
      <c r="D84" s="10" t="s">
        <v>129</v>
      </c>
      <c r="E84" s="16" t="s">
        <v>130</v>
      </c>
      <c r="F84" s="12">
        <v>13396.55</v>
      </c>
    </row>
    <row r="85" spans="1:6" ht="49.5">
      <c r="A85" s="3">
        <f t="shared" si="1"/>
        <v>79</v>
      </c>
      <c r="B85" s="17">
        <v>43665</v>
      </c>
      <c r="C85" s="3">
        <v>2513</v>
      </c>
      <c r="D85" s="10" t="s">
        <v>131</v>
      </c>
      <c r="E85" s="16" t="s">
        <v>132</v>
      </c>
      <c r="F85" s="12">
        <v>26857.41</v>
      </c>
    </row>
    <row r="86" spans="1:6" ht="33">
      <c r="A86" s="3">
        <f t="shared" si="1"/>
        <v>80</v>
      </c>
      <c r="B86" s="17">
        <v>43668</v>
      </c>
      <c r="C86" s="3">
        <v>2509</v>
      </c>
      <c r="D86" s="10" t="s">
        <v>133</v>
      </c>
      <c r="E86" s="16" t="s">
        <v>134</v>
      </c>
      <c r="F86" s="12">
        <v>117.81</v>
      </c>
    </row>
    <row r="87" spans="1:6" ht="69.75" customHeight="1">
      <c r="A87" s="3">
        <f t="shared" si="1"/>
        <v>81</v>
      </c>
      <c r="B87" s="17">
        <v>43669</v>
      </c>
      <c r="C87" s="3">
        <v>2544</v>
      </c>
      <c r="D87" s="10" t="s">
        <v>8</v>
      </c>
      <c r="E87" s="16" t="s">
        <v>241</v>
      </c>
      <c r="F87" s="12">
        <v>71.73</v>
      </c>
    </row>
    <row r="88" spans="1:6" ht="33">
      <c r="A88" s="3">
        <f t="shared" si="1"/>
        <v>82</v>
      </c>
      <c r="B88" s="17">
        <v>43669</v>
      </c>
      <c r="C88" s="3">
        <v>2539</v>
      </c>
      <c r="D88" s="10" t="s">
        <v>135</v>
      </c>
      <c r="E88" s="16" t="s">
        <v>136</v>
      </c>
      <c r="F88" s="12">
        <v>226.99</v>
      </c>
    </row>
    <row r="89" spans="1:6" ht="33">
      <c r="A89" s="3">
        <f t="shared" si="1"/>
        <v>83</v>
      </c>
      <c r="B89" s="17">
        <v>43669</v>
      </c>
      <c r="C89" s="3">
        <v>2526</v>
      </c>
      <c r="D89" s="10" t="s">
        <v>137</v>
      </c>
      <c r="E89" s="16" t="s">
        <v>138</v>
      </c>
      <c r="F89" s="12">
        <v>244.99</v>
      </c>
    </row>
    <row r="90" spans="1:6" ht="33">
      <c r="A90" s="3">
        <f t="shared" si="1"/>
        <v>84</v>
      </c>
      <c r="B90" s="17">
        <v>43669</v>
      </c>
      <c r="C90" s="3">
        <v>2542</v>
      </c>
      <c r="D90" s="10" t="s">
        <v>139</v>
      </c>
      <c r="E90" s="16" t="s">
        <v>140</v>
      </c>
      <c r="F90" s="12">
        <v>335.52</v>
      </c>
    </row>
    <row r="91" spans="1:6" ht="33">
      <c r="A91" s="3">
        <f t="shared" si="1"/>
        <v>85</v>
      </c>
      <c r="B91" s="17">
        <v>43669</v>
      </c>
      <c r="C91" s="3">
        <v>2527</v>
      </c>
      <c r="D91" s="10" t="s">
        <v>141</v>
      </c>
      <c r="E91" s="16" t="s">
        <v>142</v>
      </c>
      <c r="F91" s="12">
        <v>342.72</v>
      </c>
    </row>
    <row r="92" spans="1:6" ht="33">
      <c r="A92" s="3">
        <f t="shared" si="1"/>
        <v>86</v>
      </c>
      <c r="B92" s="17">
        <v>43669</v>
      </c>
      <c r="C92" s="3">
        <v>2534</v>
      </c>
      <c r="D92" s="10" t="s">
        <v>143</v>
      </c>
      <c r="E92" s="16" t="s">
        <v>144</v>
      </c>
      <c r="F92" s="12">
        <v>629.25</v>
      </c>
    </row>
    <row r="93" spans="1:6" ht="33">
      <c r="A93" s="3">
        <f t="shared" si="1"/>
        <v>87</v>
      </c>
      <c r="B93" s="17">
        <v>43669</v>
      </c>
      <c r="C93" s="3">
        <v>2530</v>
      </c>
      <c r="D93" s="10" t="s">
        <v>145</v>
      </c>
      <c r="E93" s="16" t="s">
        <v>146</v>
      </c>
      <c r="F93" s="12">
        <v>856.8</v>
      </c>
    </row>
    <row r="94" spans="1:6" ht="33">
      <c r="A94" s="3">
        <f t="shared" si="1"/>
        <v>88</v>
      </c>
      <c r="B94" s="17">
        <v>43669</v>
      </c>
      <c r="C94" s="3">
        <v>2535</v>
      </c>
      <c r="D94" s="10" t="s">
        <v>147</v>
      </c>
      <c r="E94" s="16" t="s">
        <v>148</v>
      </c>
      <c r="F94" s="12">
        <v>973.24</v>
      </c>
    </row>
    <row r="95" spans="1:6" ht="33">
      <c r="A95" s="3">
        <f t="shared" si="1"/>
        <v>89</v>
      </c>
      <c r="B95" s="17">
        <v>43669</v>
      </c>
      <c r="C95" s="3">
        <v>2531</v>
      </c>
      <c r="D95" s="10" t="s">
        <v>55</v>
      </c>
      <c r="E95" s="16" t="s">
        <v>149</v>
      </c>
      <c r="F95" s="12">
        <v>1012.1</v>
      </c>
    </row>
    <row r="96" spans="1:6" ht="33">
      <c r="A96" s="3">
        <f t="shared" si="1"/>
        <v>90</v>
      </c>
      <c r="B96" s="17">
        <v>43669</v>
      </c>
      <c r="C96" s="3">
        <v>2538</v>
      </c>
      <c r="D96" s="10" t="s">
        <v>150</v>
      </c>
      <c r="E96" s="16" t="s">
        <v>151</v>
      </c>
      <c r="F96" s="12">
        <v>1088.3599999999999</v>
      </c>
    </row>
    <row r="97" spans="1:6" ht="33">
      <c r="A97" s="3">
        <f t="shared" si="1"/>
        <v>91</v>
      </c>
      <c r="B97" s="17">
        <v>43669</v>
      </c>
      <c r="C97" s="3">
        <v>2536</v>
      </c>
      <c r="D97" s="10" t="s">
        <v>152</v>
      </c>
      <c r="E97" s="16" t="s">
        <v>153</v>
      </c>
      <c r="F97" s="12">
        <v>1451.47</v>
      </c>
    </row>
    <row r="98" spans="1:6" ht="33">
      <c r="A98" s="3">
        <f t="shared" si="1"/>
        <v>92</v>
      </c>
      <c r="B98" s="17">
        <v>43669</v>
      </c>
      <c r="C98" s="3">
        <v>2541</v>
      </c>
      <c r="D98" s="10" t="s">
        <v>154</v>
      </c>
      <c r="E98" s="16" t="s">
        <v>155</v>
      </c>
      <c r="F98" s="12">
        <v>3195.26</v>
      </c>
    </row>
    <row r="99" spans="1:6" ht="33">
      <c r="A99" s="3">
        <f t="shared" si="1"/>
        <v>93</v>
      </c>
      <c r="B99" s="17">
        <v>43669</v>
      </c>
      <c r="C99" s="3">
        <v>2523</v>
      </c>
      <c r="D99" s="10" t="s">
        <v>12</v>
      </c>
      <c r="E99" s="16" t="s">
        <v>156</v>
      </c>
      <c r="F99" s="12">
        <v>5712</v>
      </c>
    </row>
    <row r="100" spans="1:6" ht="49.5">
      <c r="A100" s="3">
        <f t="shared" si="1"/>
        <v>94</v>
      </c>
      <c r="B100" s="17">
        <v>43669</v>
      </c>
      <c r="C100" s="3">
        <v>2540</v>
      </c>
      <c r="D100" s="10" t="s">
        <v>157</v>
      </c>
      <c r="E100" s="16" t="s">
        <v>158</v>
      </c>
      <c r="F100" s="12">
        <v>6069</v>
      </c>
    </row>
    <row r="101" spans="1:6" ht="33">
      <c r="A101" s="3">
        <f t="shared" si="1"/>
        <v>95</v>
      </c>
      <c r="B101" s="17">
        <v>43669</v>
      </c>
      <c r="C101" s="3">
        <v>2537</v>
      </c>
      <c r="D101" s="10" t="s">
        <v>159</v>
      </c>
      <c r="E101" s="16" t="s">
        <v>160</v>
      </c>
      <c r="F101" s="12">
        <v>6890.1</v>
      </c>
    </row>
    <row r="102" spans="1:6" ht="49.5">
      <c r="A102" s="3">
        <f t="shared" si="1"/>
        <v>96</v>
      </c>
      <c r="B102" s="19">
        <v>43669</v>
      </c>
      <c r="C102" s="18">
        <v>2528</v>
      </c>
      <c r="D102" s="20" t="s">
        <v>31</v>
      </c>
      <c r="E102" s="20" t="s">
        <v>161</v>
      </c>
      <c r="F102" s="21">
        <v>7898.27</v>
      </c>
    </row>
    <row r="103" spans="1:6" ht="49.5">
      <c r="A103" s="3">
        <f t="shared" si="1"/>
        <v>97</v>
      </c>
      <c r="B103" s="17">
        <v>43669</v>
      </c>
      <c r="C103" s="3">
        <v>2522</v>
      </c>
      <c r="D103" s="10" t="s">
        <v>12</v>
      </c>
      <c r="E103" s="16" t="s">
        <v>162</v>
      </c>
      <c r="F103" s="12">
        <v>8568</v>
      </c>
    </row>
    <row r="104" spans="1:6" ht="33">
      <c r="A104" s="3">
        <f t="shared" si="1"/>
        <v>98</v>
      </c>
      <c r="B104" s="17">
        <v>43669</v>
      </c>
      <c r="C104" s="3">
        <v>2533</v>
      </c>
      <c r="D104" s="10" t="s">
        <v>12</v>
      </c>
      <c r="E104" s="16" t="s">
        <v>163</v>
      </c>
      <c r="F104" s="12">
        <v>11022.45</v>
      </c>
    </row>
    <row r="105" spans="1:6" ht="66">
      <c r="A105" s="3">
        <f t="shared" si="1"/>
        <v>99</v>
      </c>
      <c r="B105" s="17">
        <v>43669</v>
      </c>
      <c r="C105" s="3">
        <v>2525</v>
      </c>
      <c r="D105" s="10" t="s">
        <v>26</v>
      </c>
      <c r="E105" s="16" t="s">
        <v>164</v>
      </c>
      <c r="F105" s="12">
        <v>11863.8</v>
      </c>
    </row>
    <row r="106" spans="1:6">
      <c r="A106" s="3">
        <f t="shared" si="1"/>
        <v>100</v>
      </c>
      <c r="B106" s="17">
        <v>43669</v>
      </c>
      <c r="C106" s="3">
        <v>2529</v>
      </c>
      <c r="D106" s="10" t="s">
        <v>165</v>
      </c>
      <c r="E106" s="16" t="s">
        <v>166</v>
      </c>
      <c r="F106" s="12">
        <v>17281.18</v>
      </c>
    </row>
    <row r="107" spans="1:6" ht="33">
      <c r="A107" s="3">
        <f t="shared" si="1"/>
        <v>101</v>
      </c>
      <c r="B107" s="17">
        <v>43669</v>
      </c>
      <c r="C107" s="3">
        <v>2532</v>
      </c>
      <c r="D107" s="10" t="s">
        <v>167</v>
      </c>
      <c r="E107" s="16" t="s">
        <v>168</v>
      </c>
      <c r="F107" s="12">
        <v>22676.639999999999</v>
      </c>
    </row>
    <row r="108" spans="1:6">
      <c r="A108" s="3">
        <f t="shared" si="1"/>
        <v>102</v>
      </c>
      <c r="B108" s="17">
        <v>43669</v>
      </c>
      <c r="C108" s="3">
        <v>2524</v>
      </c>
      <c r="D108" s="10" t="s">
        <v>19</v>
      </c>
      <c r="E108" s="16" t="s">
        <v>169</v>
      </c>
      <c r="F108" s="12">
        <v>35667.25</v>
      </c>
    </row>
    <row r="109" spans="1:6" ht="33">
      <c r="A109" s="3">
        <f t="shared" si="1"/>
        <v>103</v>
      </c>
      <c r="B109" s="17">
        <v>43670</v>
      </c>
      <c r="C109" s="3">
        <v>2574</v>
      </c>
      <c r="D109" s="10" t="s">
        <v>170</v>
      </c>
      <c r="E109" s="16" t="s">
        <v>171</v>
      </c>
      <c r="F109" s="12">
        <v>19</v>
      </c>
    </row>
    <row r="110" spans="1:6" ht="49.5">
      <c r="A110" s="3">
        <f t="shared" si="1"/>
        <v>104</v>
      </c>
      <c r="B110" s="17">
        <v>43670</v>
      </c>
      <c r="C110" s="3">
        <v>2571</v>
      </c>
      <c r="D110" s="10" t="s">
        <v>110</v>
      </c>
      <c r="E110" s="16" t="s">
        <v>172</v>
      </c>
      <c r="F110" s="12">
        <v>1016.01</v>
      </c>
    </row>
    <row r="111" spans="1:6" ht="49.5">
      <c r="A111" s="3">
        <f t="shared" si="1"/>
        <v>105</v>
      </c>
      <c r="B111" s="17">
        <v>43670</v>
      </c>
      <c r="C111" s="3">
        <v>2573</v>
      </c>
      <c r="D111" s="10" t="s">
        <v>173</v>
      </c>
      <c r="E111" s="16" t="s">
        <v>174</v>
      </c>
      <c r="F111" s="12">
        <v>5268.45</v>
      </c>
    </row>
    <row r="112" spans="1:6" ht="33">
      <c r="A112" s="3">
        <f t="shared" si="1"/>
        <v>106</v>
      </c>
      <c r="B112" s="17">
        <v>43670</v>
      </c>
      <c r="C112" s="3">
        <v>2543</v>
      </c>
      <c r="D112" s="10" t="s">
        <v>175</v>
      </c>
      <c r="E112" s="16" t="s">
        <v>176</v>
      </c>
      <c r="F112" s="12">
        <v>5428.33</v>
      </c>
    </row>
    <row r="113" spans="1:6" ht="33">
      <c r="A113" s="3">
        <f t="shared" si="1"/>
        <v>107</v>
      </c>
      <c r="B113" s="17">
        <v>43670</v>
      </c>
      <c r="C113" s="3">
        <v>2521</v>
      </c>
      <c r="D113" s="10" t="s">
        <v>175</v>
      </c>
      <c r="E113" s="16" t="s">
        <v>177</v>
      </c>
      <c r="F113" s="12">
        <v>5948.51</v>
      </c>
    </row>
    <row r="114" spans="1:6">
      <c r="A114" s="3">
        <f t="shared" si="1"/>
        <v>108</v>
      </c>
      <c r="B114" s="17">
        <v>43670</v>
      </c>
      <c r="C114" s="3">
        <v>2570</v>
      </c>
      <c r="D114" s="10" t="s">
        <v>178</v>
      </c>
      <c r="E114" s="16" t="s">
        <v>179</v>
      </c>
      <c r="F114" s="12">
        <v>13724.03</v>
      </c>
    </row>
    <row r="115" spans="1:6" ht="33">
      <c r="A115" s="3">
        <f t="shared" si="1"/>
        <v>109</v>
      </c>
      <c r="B115" s="17">
        <v>43670</v>
      </c>
      <c r="C115" s="3">
        <v>2573</v>
      </c>
      <c r="D115" s="10" t="s">
        <v>14</v>
      </c>
      <c r="E115" s="16" t="s">
        <v>180</v>
      </c>
      <c r="F115" s="12">
        <v>14103.6</v>
      </c>
    </row>
    <row r="116" spans="1:6" ht="33">
      <c r="A116" s="3">
        <f t="shared" si="1"/>
        <v>110</v>
      </c>
      <c r="B116" s="17">
        <v>43670</v>
      </c>
      <c r="C116" s="3">
        <v>2569</v>
      </c>
      <c r="D116" s="10" t="s">
        <v>181</v>
      </c>
      <c r="E116" s="16" t="s">
        <v>182</v>
      </c>
      <c r="F116" s="12">
        <v>69534.5</v>
      </c>
    </row>
    <row r="117" spans="1:6" ht="49.5">
      <c r="A117" s="3">
        <f t="shared" si="1"/>
        <v>111</v>
      </c>
      <c r="B117" s="17">
        <v>43671</v>
      </c>
      <c r="C117" s="3">
        <v>2604</v>
      </c>
      <c r="D117" s="10" t="s">
        <v>22</v>
      </c>
      <c r="E117" s="16" t="s">
        <v>183</v>
      </c>
      <c r="F117" s="12">
        <v>43.33</v>
      </c>
    </row>
    <row r="118" spans="1:6" ht="33">
      <c r="A118" s="3">
        <f t="shared" si="1"/>
        <v>112</v>
      </c>
      <c r="B118" s="17">
        <v>43671</v>
      </c>
      <c r="C118" s="3">
        <v>2594</v>
      </c>
      <c r="D118" s="10" t="s">
        <v>184</v>
      </c>
      <c r="E118" s="16" t="s">
        <v>185</v>
      </c>
      <c r="F118" s="12">
        <v>80</v>
      </c>
    </row>
    <row r="119" spans="1:6" ht="49.5">
      <c r="A119" s="3">
        <f t="shared" si="1"/>
        <v>113</v>
      </c>
      <c r="B119" s="17">
        <v>43671</v>
      </c>
      <c r="C119" s="3">
        <v>2601</v>
      </c>
      <c r="D119" s="10" t="s">
        <v>186</v>
      </c>
      <c r="E119" s="16" t="s">
        <v>187</v>
      </c>
      <c r="F119" s="12">
        <v>178.5</v>
      </c>
    </row>
    <row r="120" spans="1:6" ht="66">
      <c r="A120" s="3">
        <f t="shared" si="1"/>
        <v>114</v>
      </c>
      <c r="B120" s="17">
        <v>43671</v>
      </c>
      <c r="C120" s="3">
        <v>2603</v>
      </c>
      <c r="D120" s="10" t="s">
        <v>188</v>
      </c>
      <c r="E120" s="16" t="s">
        <v>189</v>
      </c>
      <c r="F120" s="12">
        <v>294.52999999999997</v>
      </c>
    </row>
    <row r="121" spans="1:6">
      <c r="A121" s="3">
        <f t="shared" si="1"/>
        <v>115</v>
      </c>
      <c r="B121" s="17">
        <v>43671</v>
      </c>
      <c r="C121" s="3">
        <v>2595</v>
      </c>
      <c r="D121" s="10" t="s">
        <v>190</v>
      </c>
      <c r="E121" s="16" t="s">
        <v>191</v>
      </c>
      <c r="F121" s="12">
        <v>643</v>
      </c>
    </row>
    <row r="122" spans="1:6" ht="33">
      <c r="A122" s="3">
        <f t="shared" si="1"/>
        <v>116</v>
      </c>
      <c r="B122" s="17">
        <v>43671</v>
      </c>
      <c r="C122" s="3">
        <v>2602</v>
      </c>
      <c r="D122" s="10" t="s">
        <v>192</v>
      </c>
      <c r="E122" s="16" t="s">
        <v>193</v>
      </c>
      <c r="F122" s="12">
        <v>785.4</v>
      </c>
    </row>
    <row r="123" spans="1:6" ht="33">
      <c r="A123" s="3">
        <f t="shared" si="1"/>
        <v>117</v>
      </c>
      <c r="B123" s="17">
        <v>43671</v>
      </c>
      <c r="C123" s="3">
        <v>2596</v>
      </c>
      <c r="D123" s="10" t="s">
        <v>194</v>
      </c>
      <c r="E123" s="16" t="s">
        <v>195</v>
      </c>
      <c r="F123" s="12">
        <v>852.88</v>
      </c>
    </row>
    <row r="124" spans="1:6" ht="33">
      <c r="A124" s="3">
        <f t="shared" si="1"/>
        <v>118</v>
      </c>
      <c r="B124" s="17">
        <v>43671</v>
      </c>
      <c r="C124" s="3">
        <v>2605</v>
      </c>
      <c r="D124" s="16" t="s">
        <v>11</v>
      </c>
      <c r="E124" s="16" t="s">
        <v>196</v>
      </c>
      <c r="F124" s="12">
        <v>1200</v>
      </c>
    </row>
    <row r="125" spans="1:6" ht="33">
      <c r="A125" s="3">
        <f t="shared" si="1"/>
        <v>119</v>
      </c>
      <c r="B125" s="17">
        <v>43671</v>
      </c>
      <c r="C125" s="3">
        <v>2606</v>
      </c>
      <c r="D125" s="16" t="s">
        <v>11</v>
      </c>
      <c r="E125" s="16" t="s">
        <v>196</v>
      </c>
      <c r="F125" s="12">
        <v>1200</v>
      </c>
    </row>
    <row r="126" spans="1:6" ht="33">
      <c r="A126" s="3">
        <f t="shared" si="1"/>
        <v>120</v>
      </c>
      <c r="B126" s="17">
        <v>43671</v>
      </c>
      <c r="C126" s="3">
        <v>2597</v>
      </c>
      <c r="D126" s="10" t="s">
        <v>23</v>
      </c>
      <c r="E126" s="10" t="s">
        <v>243</v>
      </c>
      <c r="F126" s="12">
        <v>1301.67</v>
      </c>
    </row>
    <row r="127" spans="1:6" ht="33">
      <c r="A127" s="3">
        <f t="shared" si="1"/>
        <v>121</v>
      </c>
      <c r="B127" s="17">
        <v>43671</v>
      </c>
      <c r="C127" s="3">
        <v>956</v>
      </c>
      <c r="D127" s="16" t="s">
        <v>11</v>
      </c>
      <c r="E127" s="16" t="s">
        <v>197</v>
      </c>
      <c r="F127" s="12">
        <v>2800</v>
      </c>
    </row>
    <row r="128" spans="1:6" ht="49.5">
      <c r="A128" s="3">
        <f t="shared" si="1"/>
        <v>122</v>
      </c>
      <c r="B128" s="17">
        <v>43671</v>
      </c>
      <c r="C128" s="3">
        <v>2598</v>
      </c>
      <c r="D128" s="10" t="s">
        <v>23</v>
      </c>
      <c r="E128" s="16" t="s">
        <v>198</v>
      </c>
      <c r="F128" s="12">
        <v>6599.5</v>
      </c>
    </row>
    <row r="129" spans="1:6" ht="49.5">
      <c r="A129" s="3">
        <f t="shared" si="1"/>
        <v>123</v>
      </c>
      <c r="B129" s="17">
        <v>43671</v>
      </c>
      <c r="C129" s="3">
        <v>2600</v>
      </c>
      <c r="D129" s="10" t="s">
        <v>199</v>
      </c>
      <c r="E129" s="16" t="s">
        <v>200</v>
      </c>
      <c r="F129" s="12">
        <v>14280</v>
      </c>
    </row>
    <row r="130" spans="1:6" ht="33">
      <c r="A130" s="3">
        <f t="shared" si="1"/>
        <v>124</v>
      </c>
      <c r="B130" s="17">
        <v>43671</v>
      </c>
      <c r="C130" s="3">
        <v>2599</v>
      </c>
      <c r="D130" s="10" t="s">
        <v>201</v>
      </c>
      <c r="E130" s="16" t="s">
        <v>202</v>
      </c>
      <c r="F130" s="12">
        <v>16392.11</v>
      </c>
    </row>
    <row r="131" spans="1:6" ht="33">
      <c r="A131" s="3">
        <f t="shared" si="1"/>
        <v>125</v>
      </c>
      <c r="B131" s="17">
        <v>43672</v>
      </c>
      <c r="C131" s="3">
        <v>2610</v>
      </c>
      <c r="D131" s="10" t="s">
        <v>203</v>
      </c>
      <c r="E131" s="16" t="s">
        <v>204</v>
      </c>
      <c r="F131" s="12">
        <v>183</v>
      </c>
    </row>
    <row r="132" spans="1:6" ht="33">
      <c r="A132" s="3">
        <f t="shared" si="1"/>
        <v>126</v>
      </c>
      <c r="B132" s="17">
        <v>43672</v>
      </c>
      <c r="C132" s="3">
        <v>2612</v>
      </c>
      <c r="D132" s="10" t="s">
        <v>205</v>
      </c>
      <c r="E132" s="16" t="s">
        <v>206</v>
      </c>
      <c r="F132" s="12">
        <v>773.74</v>
      </c>
    </row>
    <row r="133" spans="1:6" ht="33">
      <c r="A133" s="3">
        <f t="shared" si="1"/>
        <v>127</v>
      </c>
      <c r="B133" s="17">
        <v>43672</v>
      </c>
      <c r="C133" s="3">
        <v>2613</v>
      </c>
      <c r="D133" s="10" t="s">
        <v>207</v>
      </c>
      <c r="E133" s="16" t="s">
        <v>208</v>
      </c>
      <c r="F133" s="12">
        <v>1776.08</v>
      </c>
    </row>
    <row r="134" spans="1:6" ht="33">
      <c r="A134" s="3">
        <f t="shared" si="1"/>
        <v>128</v>
      </c>
      <c r="B134" s="17">
        <v>43672</v>
      </c>
      <c r="C134" s="3">
        <v>2609</v>
      </c>
      <c r="D134" s="10" t="s">
        <v>209</v>
      </c>
      <c r="E134" s="16" t="s">
        <v>210</v>
      </c>
      <c r="F134" s="12">
        <v>2261</v>
      </c>
    </row>
    <row r="135" spans="1:6" ht="33">
      <c r="A135" s="3">
        <f t="shared" si="1"/>
        <v>129</v>
      </c>
      <c r="B135" s="17">
        <v>43672</v>
      </c>
      <c r="C135" s="3">
        <v>2616</v>
      </c>
      <c r="D135" s="10" t="s">
        <v>211</v>
      </c>
      <c r="E135" s="16" t="s">
        <v>212</v>
      </c>
      <c r="F135" s="12">
        <v>15505.39</v>
      </c>
    </row>
    <row r="136" spans="1:6" ht="33">
      <c r="A136" s="3">
        <f t="shared" si="1"/>
        <v>130</v>
      </c>
      <c r="B136" s="17">
        <v>43672</v>
      </c>
      <c r="C136" s="3">
        <v>2611</v>
      </c>
      <c r="D136" s="10" t="s">
        <v>213</v>
      </c>
      <c r="E136" s="16" t="s">
        <v>214</v>
      </c>
      <c r="F136" s="12">
        <v>36652</v>
      </c>
    </row>
    <row r="137" spans="1:6" ht="49.5">
      <c r="A137" s="3">
        <f t="shared" ref="A137:A145" si="2">1+A136</f>
        <v>131</v>
      </c>
      <c r="B137" s="17">
        <v>43675</v>
      </c>
      <c r="C137" s="3">
        <v>2619</v>
      </c>
      <c r="D137" s="10" t="s">
        <v>215</v>
      </c>
      <c r="E137" s="16" t="s">
        <v>238</v>
      </c>
      <c r="F137" s="12">
        <v>2</v>
      </c>
    </row>
    <row r="138" spans="1:6" ht="33">
      <c r="A138" s="3">
        <f t="shared" si="2"/>
        <v>132</v>
      </c>
      <c r="B138" s="17">
        <v>43675</v>
      </c>
      <c r="C138" s="3">
        <v>2620</v>
      </c>
      <c r="D138" s="10" t="s">
        <v>215</v>
      </c>
      <c r="E138" s="16" t="s">
        <v>216</v>
      </c>
      <c r="F138" s="12">
        <v>1403</v>
      </c>
    </row>
    <row r="139" spans="1:6" ht="49.5">
      <c r="A139" s="3">
        <f t="shared" si="2"/>
        <v>133</v>
      </c>
      <c r="B139" s="17">
        <v>43675</v>
      </c>
      <c r="C139" s="3">
        <v>2621</v>
      </c>
      <c r="D139" s="10" t="s">
        <v>24</v>
      </c>
      <c r="E139" s="16" t="s">
        <v>217</v>
      </c>
      <c r="F139" s="12">
        <v>67369.929999999993</v>
      </c>
    </row>
    <row r="140" spans="1:6" ht="33">
      <c r="A140" s="3">
        <f t="shared" si="2"/>
        <v>134</v>
      </c>
      <c r="B140" s="17">
        <v>43677</v>
      </c>
      <c r="C140" s="3">
        <v>2627</v>
      </c>
      <c r="D140" s="16" t="s">
        <v>11</v>
      </c>
      <c r="E140" s="16" t="s">
        <v>218</v>
      </c>
      <c r="F140" s="12">
        <v>9.93</v>
      </c>
    </row>
    <row r="141" spans="1:6" ht="33">
      <c r="A141" s="3">
        <f t="shared" si="2"/>
        <v>135</v>
      </c>
      <c r="B141" s="17">
        <v>43677</v>
      </c>
      <c r="C141" s="3">
        <v>2625</v>
      </c>
      <c r="D141" s="10" t="s">
        <v>219</v>
      </c>
      <c r="E141" s="16" t="s">
        <v>220</v>
      </c>
      <c r="F141" s="12">
        <v>375.06</v>
      </c>
    </row>
    <row r="142" spans="1:6" ht="33">
      <c r="A142" s="3">
        <f t="shared" si="2"/>
        <v>136</v>
      </c>
      <c r="B142" s="17">
        <v>43677</v>
      </c>
      <c r="C142" s="3">
        <v>2626</v>
      </c>
      <c r="D142" s="10" t="s">
        <v>221</v>
      </c>
      <c r="E142" s="16" t="s">
        <v>222</v>
      </c>
      <c r="F142" s="12">
        <v>999.96</v>
      </c>
    </row>
    <row r="143" spans="1:6" ht="33">
      <c r="A143" s="3">
        <f t="shared" si="2"/>
        <v>137</v>
      </c>
      <c r="B143" s="17">
        <v>43677</v>
      </c>
      <c r="C143" s="3">
        <v>2622</v>
      </c>
      <c r="D143" s="10" t="s">
        <v>19</v>
      </c>
      <c r="E143" s="16" t="s">
        <v>223</v>
      </c>
      <c r="F143" s="12">
        <v>1196.19</v>
      </c>
    </row>
    <row r="144" spans="1:6" ht="33">
      <c r="A144" s="3">
        <f t="shared" si="2"/>
        <v>138</v>
      </c>
      <c r="B144" s="17">
        <v>43677</v>
      </c>
      <c r="C144" s="3">
        <v>2624</v>
      </c>
      <c r="D144" s="10" t="s">
        <v>192</v>
      </c>
      <c r="E144" s="16" t="s">
        <v>224</v>
      </c>
      <c r="F144" s="12">
        <v>2814.35</v>
      </c>
    </row>
    <row r="145" spans="1:6" ht="49.5">
      <c r="A145" s="3">
        <f t="shared" si="2"/>
        <v>139</v>
      </c>
      <c r="B145" s="17">
        <v>43677</v>
      </c>
      <c r="C145" s="3">
        <v>2623</v>
      </c>
      <c r="D145" s="10" t="s">
        <v>225</v>
      </c>
      <c r="E145" s="16" t="s">
        <v>226</v>
      </c>
      <c r="F145" s="12">
        <v>6156.97</v>
      </c>
    </row>
    <row r="146" spans="1:6">
      <c r="A146" s="3"/>
      <c r="B146" s="3"/>
      <c r="C146" s="3"/>
      <c r="D146" s="10"/>
      <c r="E146" s="10"/>
      <c r="F146" s="4">
        <f>SUM(F7:F145)</f>
        <v>611723.5</v>
      </c>
    </row>
  </sheetData>
  <pageMargins left="0.27559055118110237" right="0.11811023622047245" top="0.55118110236220474" bottom="0.5511811023622047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materiale cap 61.01</vt:lpstr>
      <vt:lpstr>'materiale cap 61.01'!Print_Area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2019-08-14T10:34:19Z</dcterms:modified>
</cp:coreProperties>
</file>